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63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<sst xmlns="http://schemas.openxmlformats.org/spreadsheetml/2006/main" count="8" uniqueCount="8">
  <si>
    <t>Retainage Calculator (Non-Phased Project)</t>
  </si>
  <si>
    <t>Total Completed And Stored To Date (as shown on schedule of values)</t>
  </si>
  <si>
    <t>Current Contract Sum To Date (as shown on pay application)</t>
  </si>
  <si>
    <t>Total Stored To Date (bonded warehouse or on-site) (as shown on schedule of values)</t>
  </si>
  <si>
    <t>Total Retainage Amount To Be Withheld On Project On This Pay Application (maximum that can be withheld at this point of construction) (this amount must match retainage shown on pay application)</t>
  </si>
  <si>
    <t>In the event  the  construction contract requires the contractor to purchase and furnish materials or equipment that will be stored on the job site or in a bonded warehouse by the contractor and used in the job as required by the construction contract, no retainage will be withheld on that amount of the submitted progress payment pertaining to the cost of these stored materials or equipment.</t>
  </si>
  <si>
    <r>
      <t xml:space="preserve">Maximum Retainage That Must Be Withheld On This Project At </t>
    </r>
    <r>
      <rPr>
        <sz val="12"/>
        <rFont val="Arial"/>
        <family val="2"/>
      </rPr>
      <t xml:space="preserve">Final </t>
    </r>
    <r>
      <rPr>
        <sz val="12"/>
        <rFont val="Arial"/>
        <family val="0"/>
      </rPr>
      <t xml:space="preserve">Completion Level </t>
    </r>
    <r>
      <rPr>
        <i/>
        <u val="single"/>
        <sz val="12"/>
        <rFont val="Arial"/>
        <family val="2"/>
      </rPr>
      <t>(this amount is also the maximum that can be withheld for the duration of project)</t>
    </r>
  </si>
  <si>
    <r>
      <t xml:space="preserve">ACA § 22-9-604 states that in </t>
    </r>
    <r>
      <rPr>
        <sz val="11"/>
        <rFont val="Arial"/>
        <family val="2"/>
      </rPr>
      <t xml:space="preserve">the </t>
    </r>
    <r>
      <rPr>
        <sz val="11"/>
        <rFont val="Arial"/>
        <family val="0"/>
      </rPr>
      <t xml:space="preserve">case of a construction contract entered into between a public agency and a contractor who is required to furnish a performance bond, the contractor shall be entitled to payment of </t>
    </r>
    <r>
      <rPr>
        <sz val="11"/>
        <rFont val="Arial"/>
        <family val="2"/>
      </rPr>
      <t xml:space="preserve">ninety-five </t>
    </r>
    <r>
      <rPr>
        <sz val="11"/>
        <rFont val="Arial"/>
        <family val="0"/>
      </rPr>
      <t xml:space="preserve">percent </t>
    </r>
    <r>
      <rPr>
        <sz val="11"/>
        <rFont val="Arial"/>
        <family val="2"/>
      </rPr>
      <t xml:space="preserve">(95%) </t>
    </r>
    <r>
      <rPr>
        <sz val="11"/>
        <rFont val="Arial"/>
        <family val="0"/>
      </rPr>
      <t xml:space="preserve">of the earned progress payments when due, with the public agency retaining </t>
    </r>
    <r>
      <rPr>
        <sz val="11"/>
        <rFont val="Arial"/>
        <family val="2"/>
      </rPr>
      <t xml:space="preserve">five </t>
    </r>
    <r>
      <rPr>
        <sz val="11"/>
        <rFont val="Arial"/>
        <family val="0"/>
      </rPr>
      <t xml:space="preserve">percent </t>
    </r>
    <r>
      <rPr>
        <sz val="11"/>
        <rFont val="Arial"/>
        <family val="2"/>
      </rPr>
      <t xml:space="preserve">(5%) </t>
    </r>
    <r>
      <rPr>
        <sz val="11"/>
        <rFont val="Arial"/>
        <family val="0"/>
      </rPr>
      <t xml:space="preserve">to assure faithful performance of the contract. </t>
    </r>
    <r>
      <rPr>
        <sz val="11"/>
        <rFont val="Arial"/>
        <family val="0"/>
      </rPr>
      <t>If the construction contract allows for phased work in which completion may occur on a partial occupancy, any retention proceeds withheld and retained under this section shall be partially released within thirty (30) days under the same conditions under this section in direct proportion to the value of the part of the capital improvement completed.  All sums withheld by the public agency shall be paid to the contractor within thirty (30) days after the construction contract has been completed.</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</si>
</sst>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16"/>
      <name val="Arial"/>
      <family val="0"/>
    </font>
    <font>
      <sz val="12"/>
      <name val="Arial"/>
      <family val="0"/>
    </font>
    <font>
      <sz val="8"/>
      <name val="Arial"/>
      <family val="0"/>
    </font>
    <font>
      <u val="single"/>
      <sz val="10"/>
      <color indexed="12"/>
      <name val="Arial"/>
      <family val="0"/>
    </font>
    <font>
      <u val="single"/>
      <sz val="10"/>
      <color indexed="36"/>
      <name val="Arial"/>
      <family val="0"/>
    </font>
    <font>
      <sz val="11"/>
      <name val="Arial"/>
      <family val="0"/>
    </font>
    <font>
      <i/>
      <u val="single"/>
      <sz val="12"/>
      <name val="Arial"/>
      <family val="2"/>
    </font>
  </fonts>
  <fills count="2">
    <fill>
      <patternFill/>
    </fill>
    <fill>
      <patternFill patternType="gray125"/>
    </fill>
  </fills>
  <borders count="10">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44" fontId="0" fillId="0" borderId="0" xfId="0" applyNumberFormat="1" applyAlignment="1">
      <alignment/>
    </xf>
    <xf numFmtId="0" fontId="2" fillId="0" borderId="1" xfId="0" applyFont="1" applyBorder="1" applyAlignment="1">
      <alignment/>
    </xf>
    <xf numFmtId="0" fontId="2" fillId="0" borderId="2" xfId="0" applyFont="1" applyBorder="1" applyAlignment="1">
      <alignment wrapText="1"/>
    </xf>
    <xf numFmtId="0" fontId="2" fillId="0" borderId="3" xfId="0" applyFont="1" applyBorder="1" applyAlignment="1">
      <alignment wrapText="1"/>
    </xf>
    <xf numFmtId="44" fontId="0" fillId="0" borderId="4" xfId="0" applyNumberFormat="1" applyBorder="1" applyAlignment="1">
      <alignment/>
    </xf>
    <xf numFmtId="0" fontId="0" fillId="0" borderId="2" xfId="0" applyBorder="1" applyAlignment="1">
      <alignment/>
    </xf>
    <xf numFmtId="44" fontId="0" fillId="0" borderId="5" xfId="0" applyNumberFormat="1" applyBorder="1" applyAlignment="1">
      <alignment/>
    </xf>
    <xf numFmtId="44" fontId="0" fillId="0" borderId="6" xfId="0" applyNumberFormat="1" applyBorder="1" applyAlignment="1" applyProtection="1">
      <alignment/>
      <protection locked="0"/>
    </xf>
    <xf numFmtId="44" fontId="0" fillId="0" borderId="6" xfId="0" applyNumberFormat="1" applyBorder="1" applyAlignment="1">
      <alignment/>
    </xf>
    <xf numFmtId="0" fontId="1" fillId="0" borderId="7" xfId="0" applyFont="1" applyBorder="1" applyAlignment="1">
      <alignment horizontal="center"/>
    </xf>
    <xf numFmtId="0" fontId="1" fillId="0" borderId="8" xfId="0" applyFont="1" applyBorder="1" applyAlignment="1">
      <alignment horizontal="center"/>
    </xf>
    <xf numFmtId="0" fontId="6" fillId="0" borderId="1" xfId="0" applyFont="1" applyBorder="1" applyAlignment="1">
      <alignment horizontal="justify" vertical="distributed" wrapText="1"/>
    </xf>
    <xf numFmtId="0" fontId="6" fillId="0" borderId="9" xfId="0" applyFont="1" applyBorder="1" applyAlignment="1">
      <alignment horizontal="justify" vertical="distributed" wrapText="1"/>
    </xf>
    <xf numFmtId="0" fontId="6" fillId="0" borderId="2" xfId="0" applyNumberFormat="1" applyFont="1" applyBorder="1" applyAlignment="1">
      <alignment horizontal="justify" vertical="distributed"/>
    </xf>
    <xf numFmtId="0" fontId="6" fillId="0" borderId="4" xfId="0" applyNumberFormat="1" applyFont="1" applyBorder="1" applyAlignment="1">
      <alignment horizontal="justify" vertical="distributed"/>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4"/>
  <sheetViews>
    <sheetView showGridLines="0" tabSelected="1" workbookViewId="0" topLeftCell="A1">
      <selection activeCell="B7" sqref="B7"/>
    </sheetView>
  </sheetViews>
  <sheetFormatPr defaultColWidth="9.140625" defaultRowHeight="12.75"/>
  <cols>
    <col min="1" max="1" width="65.8515625" style="0" customWidth="1"/>
    <col min="2" max="2" width="21.140625" style="1" customWidth="1"/>
  </cols>
  <sheetData>
    <row r="1" spans="1:2" ht="20.25">
      <c r="A1" s="10" t="s">
        <v>0</v>
      </c>
      <c r="B1" s="11"/>
    </row>
    <row r="2" spans="1:2" ht="15">
      <c r="A2" s="2"/>
      <c r="B2" s="7"/>
    </row>
    <row r="3" spans="1:2" ht="15">
      <c r="A3" s="3" t="s">
        <v>2</v>
      </c>
      <c r="B3" s="8"/>
    </row>
    <row r="4" spans="1:2" ht="15">
      <c r="A4" s="4"/>
      <c r="B4" s="7"/>
    </row>
    <row r="5" spans="1:2" ht="30">
      <c r="A5" s="3" t="s">
        <v>1</v>
      </c>
      <c r="B5" s="8"/>
    </row>
    <row r="6" spans="1:2" ht="15">
      <c r="A6" s="4"/>
      <c r="B6" s="7"/>
    </row>
    <row r="7" spans="1:2" ht="30">
      <c r="A7" s="3" t="s">
        <v>3</v>
      </c>
      <c r="B7" s="8"/>
    </row>
    <row r="8" spans="1:2" ht="17.25" customHeight="1">
      <c r="A8" s="4"/>
      <c r="B8" s="7"/>
    </row>
    <row r="9" spans="1:2" ht="60">
      <c r="A9" s="3" t="s">
        <v>4</v>
      </c>
      <c r="B9" s="9">
        <f>IF(B5-B7&lt;=B3*1,(B5-B7)*5%,(B3*5%))</f>
        <v>0</v>
      </c>
    </row>
    <row r="10" spans="1:2" ht="15">
      <c r="A10" s="4"/>
      <c r="B10" s="7"/>
    </row>
    <row r="11" spans="1:2" ht="45.75">
      <c r="A11" s="3" t="s">
        <v>6</v>
      </c>
      <c r="B11" s="9">
        <f>SUM(B3*5%)</f>
        <v>0</v>
      </c>
    </row>
    <row r="12" spans="1:2" ht="12.75">
      <c r="A12" s="6"/>
      <c r="B12" s="5"/>
    </row>
    <row r="13" spans="1:2" ht="173.25" customHeight="1">
      <c r="A13" s="12" t="s">
        <v>7</v>
      </c>
      <c r="B13" s="13"/>
    </row>
    <row r="14" spans="1:2" ht="70.5" customHeight="1">
      <c r="A14" s="14" t="s">
        <v>5</v>
      </c>
      <c r="B14" s="15"/>
    </row>
  </sheetData>
  <sheetProtection password="CCB2" sheet="1" objects="1" scenarios="1" selectLockedCells="1"/>
  <mergeCells count="3">
    <mergeCell ref="A1:B1"/>
    <mergeCell ref="A13:B13"/>
    <mergeCell ref="A14:B14"/>
  </mergeCells>
  <printOptions horizontalCentered="1"/>
  <pageMargins left="0.75" right="0.75" top="1" bottom="1" header="0.5" footer="0.5"/>
  <pageSetup horizontalDpi="600" verticalDpi="600" orientation="portrait" r:id="rId1"/>
  <headerFooter alignWithMargins="0">
    <oddFooter>&amp;LRevised April 24, 2008</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Arkansas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pehenger</dc:creator>
  <cp:keywords/>
  <dc:description/>
  <cp:lastModifiedBy>dwhite</cp:lastModifiedBy>
  <cp:lastPrinted>2008-04-23T22:51:52Z</cp:lastPrinted>
  <dcterms:created xsi:type="dcterms:W3CDTF">2008-04-23T17:32:33Z</dcterms:created>
  <dcterms:modified xsi:type="dcterms:W3CDTF">2009-08-05T15:47:29Z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1865242837</vt:i4>
  </property>
  <property fmtid="{D5CDD505-2E9C-101B-9397-08002B2CF9AE}" pid="3" name="_EmailSubject">
    <vt:lpwstr>Website Documents</vt:lpwstr>
  </property>
  <property fmtid="{D5CDD505-2E9C-101B-9397-08002B2CF9AE}" pid="4" name="_AuthorEmail">
    <vt:lpwstr>dwhite@aba.state.ar.us</vt:lpwstr>
  </property>
  <property fmtid="{D5CDD505-2E9C-101B-9397-08002B2CF9AE}" pid="5" name="_AuthorEmailDisplayName">
    <vt:lpwstr>Doran White</vt:lpwstr>
  </property>
  <property fmtid="{D5CDD505-2E9C-101B-9397-08002B2CF9AE}" pid="6" name="_PreviousAdHocReviewCycleID">
    <vt:i4>31122862</vt:i4>
  </property>
  <property fmtid="{D5CDD505-2E9C-101B-9397-08002B2CF9AE}" pid="7" name="display_urn:schemas-microsoft-com:office:office#Editor">
    <vt:lpwstr>INA\cward</vt:lpwstr>
  </property>
  <property fmtid="{D5CDD505-2E9C-101B-9397-08002B2CF9AE}" pid="8" name="xd_Signature">
    <vt:lpwstr/>
  </property>
  <property fmtid="{D5CDD505-2E9C-101B-9397-08002B2CF9AE}" pid="9" name="TemplateUrl">
    <vt:lpwstr/>
  </property>
  <property fmtid="{D5CDD505-2E9C-101B-9397-08002B2CF9AE}" pid="10" name="xd_ProgID">
    <vt:lpwstr/>
  </property>
  <property fmtid="{D5CDD505-2E9C-101B-9397-08002B2CF9AE}" pid="11" name="PublishingStartDate">
    <vt:lpwstr/>
  </property>
  <property fmtid="{D5CDD505-2E9C-101B-9397-08002B2CF9AE}" pid="12" name="PublishingExpirationDate">
    <vt:lpwstr/>
  </property>
  <property fmtid="{D5CDD505-2E9C-101B-9397-08002B2CF9AE}" pid="13" name="display_urn:schemas-microsoft-com:office:office#Author">
    <vt:lpwstr>INA\cward</vt:lpwstr>
  </property>
  <property fmtid="{D5CDD505-2E9C-101B-9397-08002B2CF9AE}" pid="14" name="_SourceUrl">
    <vt:lpwstr/>
  </property>
  <property fmtid="{D5CDD505-2E9C-101B-9397-08002B2CF9AE}" pid="15" name="_SharedFileIndex">
    <vt:lpwstr/>
  </property>
</Properties>
</file>