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defaultThemeVersion="124226"/>
  <mc:AlternateContent xmlns:mc="http://schemas.openxmlformats.org/markup-compatibility/2006">
    <mc:Choice Requires="x15">
      <x15ac:absPath xmlns:x15ac="http://schemas.microsoft.com/office/spreadsheetml/2010/11/ac" url="/Users/ReneeRast/Desktop/State Contracts/"/>
    </mc:Choice>
  </mc:AlternateContent>
  <xr:revisionPtr revIDLastSave="0" documentId="8_{BE084B72-3A12-FB41-8363-1ED2CEC2FFE0}" xr6:coauthVersionLast="45" xr6:coauthVersionMax="45" xr10:uidLastSave="{00000000-0000-0000-0000-000000000000}"/>
  <bookViews>
    <workbookView xWindow="0" yWindow="460" windowWidth="25600" windowHeight="12220" tabRatio="882" xr2:uid="{00000000-000D-0000-FFFF-FFFF00000000}"/>
  </bookViews>
  <sheets>
    <sheet name="Instructions" sheetId="2" r:id="rId1"/>
    <sheet name="Master Pricing" sheetId="6" r:id="rId2"/>
    <sheet name="Legacy Meter Rental" sheetId="4" r:id="rId3"/>
    <sheet name="Legacy Maintenance Formula" sheetId="3" r:id="rId4"/>
    <sheet name="Lease Rates" sheetId="7" r:id="rId5"/>
  </sheets>
  <definedNames>
    <definedName name="_xlnm._FilterDatabase" localSheetId="2" hidden="1">'Legacy Meter Rental'!$A$2:$G$162</definedName>
    <definedName name="_xlnm._FilterDatabase" localSheetId="1" hidden="1">'Master Pricing'!$A$1:$P$1701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34" i="6" l="1"/>
  <c r="O229" i="6"/>
  <c r="O228" i="6"/>
  <c r="O227" i="6"/>
  <c r="O226" i="6"/>
  <c r="O225" i="6"/>
  <c r="O224" i="6"/>
  <c r="O223" i="6"/>
  <c r="O222" i="6"/>
  <c r="G909" i="6"/>
  <c r="G908" i="6"/>
  <c r="G647" i="6"/>
  <c r="G646" i="6"/>
  <c r="G645" i="6"/>
  <c r="G644" i="6"/>
  <c r="G643" i="6"/>
  <c r="G642" i="6"/>
  <c r="G641" i="6"/>
  <c r="G640" i="6"/>
  <c r="G639" i="6"/>
  <c r="G638" i="6"/>
  <c r="G637" i="6"/>
  <c r="G636" i="6"/>
  <c r="G635" i="6"/>
  <c r="G634" i="6"/>
  <c r="G633" i="6"/>
  <c r="G632" i="6"/>
  <c r="G631" i="6"/>
  <c r="G630" i="6"/>
  <c r="G629" i="6"/>
  <c r="G628" i="6"/>
  <c r="G757" i="6"/>
  <c r="G756" i="6"/>
  <c r="G755" i="6"/>
  <c r="G754" i="6"/>
  <c r="G753" i="6"/>
  <c r="G752" i="6"/>
  <c r="G751" i="6"/>
  <c r="G749" i="6"/>
  <c r="G627" i="6" l="1"/>
  <c r="G1470" i="6"/>
  <c r="G474" i="6" l="1"/>
  <c r="G469" i="6"/>
  <c r="G452" i="6"/>
  <c r="G451" i="6"/>
  <c r="G449" i="6"/>
  <c r="G423" i="6"/>
  <c r="G422" i="6"/>
  <c r="G421" i="6"/>
  <c r="G406" i="6"/>
  <c r="G391" i="6"/>
  <c r="G390" i="6"/>
  <c r="G389" i="6"/>
  <c r="G726" i="6" l="1"/>
  <c r="G714" i="6"/>
  <c r="G713" i="6"/>
  <c r="G712" i="6"/>
  <c r="G711" i="6"/>
  <c r="G710" i="6"/>
  <c r="G709" i="6"/>
  <c r="G708" i="6"/>
  <c r="G707" i="6"/>
  <c r="G706" i="6"/>
  <c r="G705" i="6"/>
  <c r="G852" i="6"/>
  <c r="G851" i="6"/>
  <c r="G850" i="6"/>
  <c r="G849" i="6"/>
  <c r="G848" i="6"/>
  <c r="G847" i="6"/>
  <c r="G845" i="6"/>
  <c r="G846" i="6"/>
  <c r="G843" i="6"/>
  <c r="G844" i="6"/>
  <c r="G811" i="6"/>
  <c r="G42" i="6"/>
  <c r="G40" i="6"/>
  <c r="G41" i="6"/>
  <c r="G39" i="6"/>
  <c r="G38" i="6"/>
  <c r="G43" i="6"/>
  <c r="G44" i="6"/>
  <c r="G47" i="6"/>
  <c r="G46" i="6"/>
  <c r="G45" i="6"/>
  <c r="G492" i="6"/>
  <c r="G426" i="6"/>
  <c r="G425" i="6"/>
  <c r="G427" i="6"/>
  <c r="G230" i="6"/>
  <c r="G237" i="6"/>
  <c r="G235" i="6"/>
  <c r="G715" i="6"/>
  <c r="G722" i="6"/>
  <c r="G716" i="6"/>
  <c r="G723" i="6"/>
  <c r="G725" i="6"/>
  <c r="G724" i="6"/>
  <c r="G704" i="6"/>
  <c r="G698" i="6"/>
  <c r="G699" i="6"/>
  <c r="G721" i="6"/>
  <c r="G697" i="6"/>
  <c r="G720" i="6"/>
  <c r="G719" i="6"/>
  <c r="G702" i="6"/>
  <c r="G703" i="6"/>
  <c r="G700" i="6"/>
  <c r="G701" i="6"/>
  <c r="G728" i="6"/>
  <c r="G491" i="6"/>
  <c r="G733" i="6"/>
  <c r="G489" i="6"/>
  <c r="G735" i="6"/>
  <c r="G737" i="6"/>
  <c r="G734" i="6"/>
  <c r="G736" i="6"/>
  <c r="G614" i="6"/>
  <c r="G687" i="6"/>
  <c r="G688" i="6"/>
  <c r="G685" i="6"/>
  <c r="G692" i="6"/>
  <c r="G686" i="6"/>
  <c r="G693" i="6"/>
  <c r="G695" i="6"/>
  <c r="G694" i="6"/>
  <c r="G674" i="6"/>
  <c r="G718" i="6"/>
  <c r="G717" i="6"/>
  <c r="G732" i="6"/>
  <c r="G671" i="6"/>
  <c r="G670" i="6"/>
  <c r="G673" i="6"/>
  <c r="G672" i="6"/>
  <c r="G689" i="6"/>
  <c r="G690" i="6"/>
  <c r="G667" i="6"/>
  <c r="G691" i="6"/>
  <c r="G669" i="6"/>
  <c r="G668" i="6"/>
  <c r="G196" i="6"/>
  <c r="G197" i="6"/>
  <c r="G188" i="6"/>
  <c r="G191" i="6"/>
  <c r="G189" i="6"/>
  <c r="G186" i="6"/>
  <c r="G185" i="6"/>
  <c r="G193" i="6"/>
  <c r="G192" i="6"/>
  <c r="G190" i="6"/>
  <c r="G187" i="6"/>
  <c r="G194" i="6"/>
  <c r="O184" i="6"/>
  <c r="O181" i="6"/>
  <c r="O178" i="6"/>
  <c r="O182" i="6"/>
  <c r="O180" i="6"/>
  <c r="O179" i="6"/>
  <c r="O183" i="6"/>
  <c r="G195" i="6"/>
  <c r="G746" i="6"/>
  <c r="G743" i="6"/>
  <c r="G744" i="6"/>
  <c r="G741" i="6"/>
  <c r="G745" i="6"/>
  <c r="G742" i="6"/>
  <c r="G377" i="6"/>
  <c r="G862" i="6"/>
  <c r="G871" i="6"/>
  <c r="G873" i="6"/>
  <c r="G867" i="6"/>
  <c r="G869" i="6"/>
  <c r="G861" i="6"/>
  <c r="G865" i="6"/>
  <c r="G864" i="6"/>
  <c r="G872" i="6"/>
  <c r="G874" i="6"/>
  <c r="G868" i="6"/>
  <c r="G870" i="6"/>
  <c r="G863" i="6"/>
  <c r="G866" i="6"/>
  <c r="G883" i="6"/>
  <c r="G884" i="6"/>
  <c r="G882" i="6"/>
  <c r="G880" i="6"/>
  <c r="G859" i="6"/>
  <c r="G857" i="6"/>
  <c r="G855" i="6"/>
  <c r="G773" i="6"/>
  <c r="G800" i="6"/>
  <c r="G799" i="6"/>
  <c r="G798" i="6"/>
  <c r="G793" i="6"/>
  <c r="G792" i="6"/>
  <c r="G791" i="6"/>
  <c r="G790" i="6"/>
  <c r="G783" i="6"/>
  <c r="G782" i="6"/>
  <c r="G781" i="6"/>
  <c r="G881" i="6"/>
  <c r="G879" i="6"/>
  <c r="G858" i="6"/>
  <c r="G856" i="6"/>
  <c r="G854" i="6"/>
  <c r="G795" i="6"/>
  <c r="G787" i="6"/>
  <c r="G776" i="6"/>
  <c r="G778" i="6"/>
  <c r="G981" i="6"/>
  <c r="G1317" i="6"/>
  <c r="G696" i="6"/>
  <c r="G684" i="6"/>
  <c r="G679" i="6"/>
  <c r="G683" i="6"/>
  <c r="G678" i="6"/>
  <c r="G682" i="6"/>
  <c r="G677" i="6"/>
  <c r="G681" i="6"/>
  <c r="G676" i="6"/>
  <c r="G680" i="6"/>
  <c r="G675" i="6"/>
  <c r="G661" i="6"/>
  <c r="G656" i="6"/>
  <c r="G655" i="6"/>
  <c r="G653" i="6"/>
  <c r="G657" i="6"/>
  <c r="G654" i="6"/>
  <c r="G1092" i="6"/>
  <c r="L1581" i="6"/>
  <c r="L1574" i="6"/>
  <c r="L1572" i="6"/>
  <c r="L1571" i="6"/>
  <c r="L1566" i="6"/>
  <c r="L1565" i="6"/>
  <c r="L1564" i="6"/>
  <c r="L1563" i="6"/>
  <c r="L1562" i="6"/>
  <c r="L1555" i="6"/>
  <c r="L1554" i="6"/>
  <c r="L1553" i="6"/>
  <c r="L1540" i="6"/>
  <c r="L1537" i="6"/>
  <c r="L1536" i="6"/>
  <c r="L1534" i="6"/>
  <c r="L1608" i="6"/>
  <c r="O204" i="6"/>
  <c r="O203" i="6"/>
  <c r="O202" i="6"/>
  <c r="O201" i="6"/>
  <c r="O200" i="6"/>
  <c r="O199" i="6"/>
  <c r="O198" i="6"/>
  <c r="O174" i="6"/>
  <c r="O173" i="6"/>
  <c r="O172" i="6"/>
  <c r="O171" i="6"/>
  <c r="O170" i="6"/>
  <c r="O169" i="6"/>
  <c r="O168" i="6"/>
  <c r="O167" i="6"/>
  <c r="O166" i="6"/>
  <c r="O165" i="6"/>
  <c r="O164" i="6"/>
  <c r="O163" i="6"/>
  <c r="O162" i="6"/>
  <c r="O161" i="6"/>
  <c r="O935" i="6"/>
  <c r="O933" i="6"/>
  <c r="O932" i="6"/>
  <c r="O931" i="6"/>
  <c r="O930" i="6"/>
  <c r="O929" i="6"/>
  <c r="O928" i="6"/>
  <c r="O927" i="6"/>
  <c r="O926" i="6"/>
  <c r="O925" i="6"/>
  <c r="O953" i="6"/>
  <c r="O952" i="6"/>
  <c r="O947" i="6"/>
  <c r="G1622" i="6"/>
  <c r="G1621" i="6"/>
  <c r="G1620" i="6"/>
  <c r="G1619" i="6"/>
  <c r="G1618" i="6"/>
  <c r="G1617" i="6"/>
  <c r="G1616" i="6"/>
  <c r="G1615" i="6"/>
  <c r="G1614" i="6"/>
  <c r="G1613" i="6"/>
  <c r="G1612" i="6"/>
  <c r="G1611" i="6"/>
  <c r="G1610" i="6"/>
  <c r="G1609" i="6"/>
  <c r="G1608" i="6"/>
  <c r="G1607" i="6"/>
  <c r="G1606" i="6"/>
  <c r="G1605" i="6"/>
  <c r="G1604" i="6"/>
  <c r="G1603" i="6"/>
  <c r="G1602" i="6"/>
  <c r="F162" i="4"/>
  <c r="F161" i="4"/>
  <c r="F160" i="4"/>
  <c r="F159" i="4"/>
  <c r="F158" i="4"/>
  <c r="F157" i="4"/>
  <c r="G363" i="6"/>
  <c r="G206" i="6"/>
  <c r="G977" i="6"/>
  <c r="G957" i="6"/>
  <c r="G961" i="6"/>
  <c r="G958" i="6"/>
  <c r="G980" i="6"/>
  <c r="G968" i="6"/>
  <c r="G1379" i="6"/>
  <c r="G1575" i="6"/>
  <c r="G1573" i="6"/>
  <c r="G1535" i="6"/>
  <c r="G1551" i="6"/>
  <c r="G1599" i="6"/>
  <c r="G1558" i="6"/>
  <c r="G1557" i="6"/>
  <c r="G1556" i="6"/>
  <c r="G1658" i="6"/>
  <c r="G1694" i="6"/>
  <c r="G1697" i="6"/>
  <c r="G1642" i="6"/>
  <c r="G1645" i="6"/>
  <c r="G1638" i="6"/>
  <c r="G1639" i="6"/>
  <c r="G1654" i="6"/>
  <c r="G35" i="6"/>
  <c r="G493" i="6"/>
  <c r="G622" i="6"/>
  <c r="G581" i="6"/>
  <c r="G594" i="6"/>
  <c r="G595" i="6"/>
  <c r="G543" i="6"/>
  <c r="G762" i="6"/>
  <c r="G372" i="6"/>
  <c r="G1468" i="6"/>
  <c r="G1688" i="6"/>
  <c r="G1687" i="6"/>
  <c r="G1686" i="6"/>
  <c r="G1685" i="6"/>
  <c r="G1684" i="6"/>
  <c r="G1683" i="6"/>
  <c r="G1682" i="6"/>
  <c r="G1681" i="6"/>
  <c r="G1680" i="6"/>
  <c r="G1679" i="6"/>
  <c r="G1678" i="6"/>
  <c r="G1677" i="6"/>
  <c r="G1652" i="6"/>
  <c r="G221" i="6"/>
  <c r="G220" i="6"/>
  <c r="G219" i="6"/>
  <c r="G218" i="6"/>
  <c r="G217" i="6"/>
  <c r="G216" i="6"/>
  <c r="G215" i="6"/>
  <c r="G214" i="6"/>
  <c r="G213" i="6"/>
  <c r="G212" i="6"/>
  <c r="G211" i="6"/>
  <c r="G210" i="6"/>
  <c r="G209" i="6"/>
  <c r="G208" i="6"/>
  <c r="G207" i="6"/>
  <c r="G1309" i="6"/>
  <c r="G1308" i="6"/>
  <c r="G1305" i="6"/>
  <c r="G1304" i="6"/>
  <c r="G1301" i="6"/>
  <c r="G1300" i="6"/>
  <c r="G1315" i="6"/>
  <c r="G1314" i="6"/>
  <c r="G1311" i="6"/>
  <c r="G1310" i="6"/>
  <c r="G1307" i="6"/>
  <c r="G1306" i="6"/>
  <c r="G1303" i="6"/>
  <c r="G1302" i="6"/>
  <c r="G1313" i="6"/>
  <c r="G1312" i="6"/>
  <c r="G965" i="6"/>
  <c r="O946" i="6"/>
  <c r="G937" i="6"/>
  <c r="G936" i="6"/>
  <c r="G205" i="6"/>
  <c r="G1512" i="6"/>
  <c r="G1514" i="6"/>
  <c r="G1511" i="6"/>
  <c r="G175" i="6"/>
  <c r="G176" i="6"/>
  <c r="G1600" i="6"/>
  <c r="G1593" i="6"/>
  <c r="G1594" i="6"/>
  <c r="G1592" i="6"/>
  <c r="G1587" i="6"/>
  <c r="G1595" i="6"/>
  <c r="G1530" i="6"/>
  <c r="G1596" i="6"/>
  <c r="G1527" i="6"/>
  <c r="G1550" i="6"/>
  <c r="G1588" i="6"/>
  <c r="G1591" i="6"/>
  <c r="G1589" i="6"/>
  <c r="G1590" i="6"/>
  <c r="G1597" i="6"/>
  <c r="G1544" i="6"/>
  <c r="G1598" i="6"/>
  <c r="G1580" i="6"/>
  <c r="G1362" i="6"/>
  <c r="G1464" i="6"/>
  <c r="G1460" i="6"/>
  <c r="G1461" i="6"/>
  <c r="G1456" i="6"/>
  <c r="G1457" i="6"/>
  <c r="G1465" i="6"/>
  <c r="G1462" i="6"/>
  <c r="G1463" i="6"/>
  <c r="G1458" i="6"/>
  <c r="G1459" i="6"/>
  <c r="L1604" i="6"/>
  <c r="E4" i="3"/>
  <c r="E5" i="3" s="1"/>
  <c r="E6" i="3" s="1"/>
  <c r="E7" i="3" s="1"/>
  <c r="E8" i="3" s="1"/>
  <c r="E9" i="3" s="1"/>
  <c r="E10" i="3" s="1"/>
  <c r="E11" i="3" s="1"/>
  <c r="E12" i="3" s="1"/>
  <c r="E13" i="3" s="1"/>
  <c r="E14" i="3" s="1"/>
  <c r="E15" i="3" s="1"/>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alcChain>
</file>

<file path=xl/sharedStrings.xml><?xml version="1.0" encoding="utf-8"?>
<sst xmlns="http://schemas.openxmlformats.org/spreadsheetml/2006/main" count="22123" uniqueCount="3639">
  <si>
    <t>Awarded Categories</t>
  </si>
  <si>
    <t>Product Line</t>
  </si>
  <si>
    <t>Part #</t>
  </si>
  <si>
    <t>Description</t>
  </si>
  <si>
    <t>List Price</t>
  </si>
  <si>
    <t>Discount Level</t>
  </si>
  <si>
    <t>Annual SW Care</t>
  </si>
  <si>
    <t>Brand</t>
  </si>
  <si>
    <t>Postage Meter Rental</t>
  </si>
  <si>
    <t>Postal Scales</t>
  </si>
  <si>
    <t>Extractors</t>
  </si>
  <si>
    <t>Mailing Furniture</t>
  </si>
  <si>
    <t>Software Consulting Service</t>
  </si>
  <si>
    <t>Training</t>
  </si>
  <si>
    <t>Software, License &amp; Subscription</t>
  </si>
  <si>
    <t>10200-VD</t>
  </si>
  <si>
    <t>Virtual Print Driver</t>
  </si>
  <si>
    <t>50001-AIMSHFM</t>
  </si>
  <si>
    <t xml:space="preserve">OMS-500 Enterprise License  (10M clicks/pages per year) </t>
  </si>
  <si>
    <t>50001-COR-OFF</t>
  </si>
  <si>
    <t xml:space="preserve">OMS-500 Office License (1.2M clicks/pages per year) </t>
  </si>
  <si>
    <t xml:space="preserve">OMS-500 Pro License (5M clicks/pages per year) </t>
  </si>
  <si>
    <t>OMS-500 Standard License (600K clicks/pages per year)</t>
  </si>
  <si>
    <t>50001-CTB</t>
  </si>
  <si>
    <t>Contributor (Windows input Virtual printer driver or automated link to business application-per remote site)</t>
  </si>
  <si>
    <t>50001-ECO</t>
  </si>
  <si>
    <t>Email - SMTP Connector for standard e-mail</t>
  </si>
  <si>
    <t>50001-HFM</t>
  </si>
  <si>
    <t xml:space="preserve">Remote Site - includes Hot Folder management (per site) </t>
  </si>
  <si>
    <t>50001-LIN</t>
  </si>
  <si>
    <t xml:space="preserve">Additional input format (Line Printer - XML) </t>
  </si>
  <si>
    <t>50001-LOT</t>
  </si>
  <si>
    <t>Lookup Table (server side)</t>
  </si>
  <si>
    <t>50001-PCI</t>
  </si>
  <si>
    <t>Additional input format (PCL)</t>
  </si>
  <si>
    <t>50001-SCO</t>
  </si>
  <si>
    <r>
      <t xml:space="preserve">Satori Connector for Address Cleansing &amp; Presort for OMS-500 PRO &amp; ENTERPRISE </t>
    </r>
    <r>
      <rPr>
        <i/>
        <sz val="11"/>
        <color theme="1"/>
        <rFont val="Calibri"/>
        <family val="2"/>
        <scheme val="minor"/>
      </rPr>
      <t xml:space="preserve">(Satori plug-in not included) </t>
    </r>
  </si>
  <si>
    <t>50001-SCO-SO</t>
  </si>
  <si>
    <t>50001-TEN</t>
  </si>
  <si>
    <t xml:space="preserve">Additional Tenant (server side)  </t>
  </si>
  <si>
    <t>50001-UPGR-01</t>
  </si>
  <si>
    <t>OMS-500 Office to Pro</t>
  </si>
  <si>
    <t>50001-UPGR-02</t>
  </si>
  <si>
    <t>OMS-500 Office to Enterprise</t>
  </si>
  <si>
    <t>50001-UPGR-03</t>
  </si>
  <si>
    <t>OMS-500 Pro to Enterprise</t>
  </si>
  <si>
    <t>OMS-500 Standard to Pro</t>
  </si>
  <si>
    <t>OMS-500 Standard to Enterprise</t>
  </si>
  <si>
    <t>ARMADMM-N</t>
  </si>
  <si>
    <t xml:space="preserve">ARM Additional Mailing System Interface. Order up to 7 additional connections for each ARM Base (ARMBASE-N) software package </t>
  </si>
  <si>
    <t>ARMAPC-N</t>
  </si>
  <si>
    <t>ARM Base Software With all-in-one PC, 21 Inch LED Monitor</t>
  </si>
  <si>
    <t>ARMAPCTS-N</t>
  </si>
  <si>
    <t>ARM Base Software With all-in-one PC With 21 Inch LED Touch Screen</t>
  </si>
  <si>
    <t>ARMBASE-N</t>
  </si>
  <si>
    <t xml:space="preserve">ARM Mail Accounting Software - Includes a single mailing system connection.  Meter interface cable is not included: Please order the appropriate meter cable (see below). Requires Windows 7 (PC and Monitor - Not included) - Supports up to 8 IS/IN mailing systems.  Order up to 7 additional mailing machine interfaces (ARMADMM-N) Requires Software Care. </t>
  </si>
  <si>
    <t>ARMDRM-N</t>
  </si>
  <si>
    <t>ARM Desktop Report Manager– provides the consolidation for multi-location or mailing system accounting data within same same sub network.  Does not control mailing system.  Customer  must provide Local Area Network connectivity (Does not include PC hardware)  Requires SoftwareCare.</t>
  </si>
  <si>
    <t>ARMWPC-N</t>
  </si>
  <si>
    <t>ARM Base Software With PC and LED Monitor</t>
  </si>
  <si>
    <t>ARMWPCTS-N</t>
  </si>
  <si>
    <t>ARM Base Software With PC and Touch Screen LED Monitor</t>
  </si>
  <si>
    <t>EasyTrack Credits-25K</t>
  </si>
  <si>
    <t>DSNPMCRE25K</t>
  </si>
  <si>
    <t>DT-ECERT</t>
  </si>
  <si>
    <t>e-Certify Configuration Fee</t>
  </si>
  <si>
    <t>DT-ECERT128KAS</t>
  </si>
  <si>
    <t>DT-ECERT12KAS</t>
  </si>
  <si>
    <t>DT-ECERT16KAS</t>
  </si>
  <si>
    <t>DT-ECERT1KAS</t>
  </si>
  <si>
    <t>DT-ECERT256KAS</t>
  </si>
  <si>
    <t>DT-ECERT2KAS</t>
  </si>
  <si>
    <t>DT-ECERT32KAS</t>
  </si>
  <si>
    <t>DT-ECERT4KAS</t>
  </si>
  <si>
    <t>DT-ECERT500AS</t>
  </si>
  <si>
    <t>DT-ECERT512KAS</t>
  </si>
  <si>
    <t>DT-ECERT64KAS</t>
  </si>
  <si>
    <t>DT-ECERT8KAS</t>
  </si>
  <si>
    <t>1 Year Agreement with maximum 12,000 Transaction per year</t>
  </si>
  <si>
    <t>ESS12000N</t>
  </si>
  <si>
    <t>1 Year Agreement with maximum 135,000 Transaction per year</t>
  </si>
  <si>
    <t>ESS135000N</t>
  </si>
  <si>
    <t>1 Year Agreement with maximum 15,000 Transaction per year</t>
  </si>
  <si>
    <t>ESS15000N</t>
  </si>
  <si>
    <t>1 Year Agreement with maximum 1,500,000 Transaction per year</t>
  </si>
  <si>
    <t>ESS1500N</t>
  </si>
  <si>
    <t>1 Year Agreement with maximum 175,000 Transaction per year</t>
  </si>
  <si>
    <t>ESS175000N</t>
  </si>
  <si>
    <t>1 Year Agreement with maximum 18,000 Transaction per year</t>
  </si>
  <si>
    <t>ESS18000N</t>
  </si>
  <si>
    <t>1 Year Agreement with maximum 1,000,000 Transaction per year</t>
  </si>
  <si>
    <t>ESS1MMN</t>
  </si>
  <si>
    <t>1 Year Agreement with maximum 20,000 Transaction per year</t>
  </si>
  <si>
    <t>ESS20000N</t>
  </si>
  <si>
    <t>1 Year Agreement with maximum 2,000 Transaction per year</t>
  </si>
  <si>
    <t>ESS2000N</t>
  </si>
  <si>
    <t>1 Year Agreement with maximum 220,000 Transaction per year</t>
  </si>
  <si>
    <t>ESS220000N</t>
  </si>
  <si>
    <t>1 Year Agreement with maximum 25,000 Transaction per year</t>
  </si>
  <si>
    <t>ESS25000N</t>
  </si>
  <si>
    <t>1 Year Agreement with maximum 2,000,000 Transaction per year</t>
  </si>
  <si>
    <t>ESS2MMN</t>
  </si>
  <si>
    <t>1 Year Agreement with maximum 30,000 Transaction per year</t>
  </si>
  <si>
    <t>ESS30000N</t>
  </si>
  <si>
    <t>1 Year Agreement with maximum 3,000 Transaction per year</t>
  </si>
  <si>
    <t>ESS3000N</t>
  </si>
  <si>
    <t>1 Year Agreement with maximum 400,000 Transaction per year</t>
  </si>
  <si>
    <t>ESS400000N</t>
  </si>
  <si>
    <t>1 Year Agreement with maximum 40,000 Transaction per year</t>
  </si>
  <si>
    <t>ESS40000N</t>
  </si>
  <si>
    <t>1 Year Agreement with maximum 4,000 Transaction per year</t>
  </si>
  <si>
    <t>ESS4000N</t>
  </si>
  <si>
    <t>1 Year Agreement with maximum 50,000 Transaction per year</t>
  </si>
  <si>
    <t>ESS50000N</t>
  </si>
  <si>
    <t>1 Year Agreement with maximum 5,000 Transaction per year</t>
  </si>
  <si>
    <t>ESS5000N</t>
  </si>
  <si>
    <t>1 Year Agreement with maximum 600,000 Transaction per year</t>
  </si>
  <si>
    <t>ESS600000N</t>
  </si>
  <si>
    <t>1 Year Agreement with maximum 6,000 Transaction per year</t>
  </si>
  <si>
    <t>ESS6000N</t>
  </si>
  <si>
    <t>1 Year Agreement with maximum 65,000 Transaction per year</t>
  </si>
  <si>
    <t>ESS65000N</t>
  </si>
  <si>
    <t>1 Year Agreement with maximum 75,000 Transaction per year</t>
  </si>
  <si>
    <t>ESS75000N</t>
  </si>
  <si>
    <t>1 Year Agreement with maximum 800,000 Transaction per year</t>
  </si>
  <si>
    <t>ESS800000N</t>
  </si>
  <si>
    <t>1 Year Agreement with maximum 95,000 Transaction per year</t>
  </si>
  <si>
    <t>ESS95000N</t>
  </si>
  <si>
    <t>ESSLITECFGPK1</t>
  </si>
  <si>
    <t>ESS Lite configuration fee for ESS Lite PACKAGE 1; MUST be ordered in conjuction with ESSLITEPKG1</t>
  </si>
  <si>
    <t>ESSLITECFGPK2</t>
  </si>
  <si>
    <t>ESS Lite configuration fee for ESS Lite PACKAGE 2; MUST be ordered in conjuction with ESSLITEPKG2</t>
  </si>
  <si>
    <t>ESSLITECFGPK3</t>
  </si>
  <si>
    <t>ESS Lite configuration fee for ESS Lite PACKAGE 3; MUST be ordered in conjuction with ESSLITEPKG3</t>
  </si>
  <si>
    <t>ESSLITECFGPK4</t>
  </si>
  <si>
    <t>ESS Lite configuration fee for ESS Lite PACKAGE 4; MUST be ordered in conjuction with ESSLITEPKG4</t>
  </si>
  <si>
    <t>ESSLITEPKG1</t>
  </si>
  <si>
    <t xml:space="preserve">ESS Lite Package 1 
Includes:  Maximum 2,500 transactions per year;  Base System License (includes basic system configuration, basic login, web-based training) with a pre-configured desktop shipping module;  USPS Single Site, USPS Annual Account charge part of package;  UPS, FedEx or DHL single site (one carrier only), One Account Number with carrier; Cost Center Allocation; Up to 25 users (single site); Single administration setup/training;  Desktop/Laser Printer interface setup (one);  Billing starts within 30 days of signed agreement;  12 web-based service calls per year;  $0.75 per transaction/overage.  MUST be ordered with the associated Configuration Fee (ESSLTECFGPKG1)   
</t>
  </si>
  <si>
    <t>ESSLITEPKG2</t>
  </si>
  <si>
    <t>ESSLITEPKG3</t>
  </si>
  <si>
    <t>ESSLITEPKG4</t>
  </si>
  <si>
    <t>FedEx multi site</t>
  </si>
  <si>
    <t>ESSPS10N</t>
  </si>
  <si>
    <t>DHL single site</t>
  </si>
  <si>
    <t>ESSPS11N</t>
  </si>
  <si>
    <t>DHL multi site</t>
  </si>
  <si>
    <t>ESSPS12N</t>
  </si>
  <si>
    <t>Internal Carrier module</t>
  </si>
  <si>
    <t>ESSPS13N</t>
  </si>
  <si>
    <t>Branding of Site (Customer branding guidelines required)</t>
  </si>
  <si>
    <t>ESSPS14N</t>
  </si>
  <si>
    <t>Single Sign On</t>
  </si>
  <si>
    <t>ESSPS3N</t>
  </si>
  <si>
    <t>Cost Center/Reference Field Validation</t>
  </si>
  <si>
    <t>ESSPS4N</t>
  </si>
  <si>
    <t xml:space="preserve">USPS single site (unlimited Priority &amp; Express Usage, postage fees paid by customer). </t>
  </si>
  <si>
    <t>ESSPS5N</t>
  </si>
  <si>
    <t>USPS multi site (unlimited Priority &amp; Express Usage, postage fees paid by customer)</t>
  </si>
  <si>
    <t>ESSPS6N</t>
  </si>
  <si>
    <t>UPS single site</t>
  </si>
  <si>
    <t>ESSPS7N</t>
  </si>
  <si>
    <t>UPS multi site</t>
  </si>
  <si>
    <t>ESSPS8N</t>
  </si>
  <si>
    <t>FedEx single site</t>
  </si>
  <si>
    <t>ESSPS9N</t>
  </si>
  <si>
    <t>USPS Annual Account Charge</t>
  </si>
  <si>
    <t>ESSUSPSN</t>
  </si>
  <si>
    <t>IDSADCL-N</t>
  </si>
  <si>
    <t>IDSBASE-N</t>
  </si>
  <si>
    <t>IDSBASETKAIO-N</t>
  </si>
  <si>
    <t>IDSBASETK-N</t>
  </si>
  <si>
    <t>IDSBSTIND-N</t>
  </si>
  <si>
    <t>IDSCLEN-N</t>
  </si>
  <si>
    <t>IDSDBENCRP-N</t>
  </si>
  <si>
    <t>IDSDFTPIMP-N</t>
  </si>
  <si>
    <t>IDSEMTXT-N</t>
  </si>
  <si>
    <t>IDSENTPR-N</t>
  </si>
  <si>
    <t>IDSHHREC-N</t>
  </si>
  <si>
    <t>IDSMBSLIC-N</t>
  </si>
  <si>
    <t>IDSMULITDB-N</t>
  </si>
  <si>
    <t>IDSPICKUPR-N</t>
  </si>
  <si>
    <t>IDSPORT-N</t>
  </si>
  <si>
    <t>IDSROUTING-N</t>
  </si>
  <si>
    <t>IDSXE-N</t>
  </si>
  <si>
    <t>IDSXETKAIO-N</t>
  </si>
  <si>
    <t>IDSXETK-N</t>
  </si>
  <si>
    <t>KT-CSAUTO</t>
  </si>
  <si>
    <t>ConnectSuite Automate</t>
  </si>
  <si>
    <t>LWTSHHSUB-N</t>
  </si>
  <si>
    <t>LWTSSSUB-N</t>
  </si>
  <si>
    <t>Architect OMS plug-in 120 ppm - Unlimited NCOA (31-60K mailpieces/month)</t>
  </si>
  <si>
    <t>Architect OMS plug-in 120 ppm - Unltd NCOA Renewal (31-60K mailpieces/month)</t>
  </si>
  <si>
    <t>Architect OMS plug-in 120 ppm (31-60K mailpieces/month)</t>
  </si>
  <si>
    <t>Architect OMS plug-in 180 ppm - Unlimited NCOA (61-100K mailpieces/month)</t>
  </si>
  <si>
    <t>Architect OMS plug-in 180 ppm - Unltd NCOA Renewal (61-100K mailpieces/month)</t>
  </si>
  <si>
    <t>Architect OMS plug-in 180 ppm (61-100K mailpieces/month)</t>
  </si>
  <si>
    <t>Architect OMS plug-in 60 ppm - Unlimited NCOA (20- 30K mailpieces/month)</t>
  </si>
  <si>
    <t>Architect OMS plug-in 60 ppm - Unltd NCOA Renewal (20- 30K mailpieces/month)</t>
  </si>
  <si>
    <t>Architect OMS plug-in 60 ppm (20-30K mailpieces/month)</t>
  </si>
  <si>
    <t>Architect OMS plug-in Low Volume - (up to 10K mailpieces/month)</t>
  </si>
  <si>
    <t>Architect OMS plug-in Low Volume - Unlimited NCOA (up to 10K mailpieces/month)</t>
  </si>
  <si>
    <t>Architect OMS plug-in Low Volume - Unlimited NCOA  RENEWAL (up to 10K mailpieces/month)</t>
  </si>
  <si>
    <t>Architect OMS plug-in Low Volume - RENEWAL (up to 10K mailpieces/month)</t>
  </si>
  <si>
    <t xml:space="preserve">Full Service iMB Package for MailRoom Toolkit with PrintMachine (High Volume) </t>
  </si>
  <si>
    <t xml:space="preserve">Full Service iMB Package for MailRoom Toolkit with PrintMachine (Low Volume) </t>
  </si>
  <si>
    <t xml:space="preserve">Full Service iMB Package for MailRoom Toolkit with PrintMachine (Med Volume) </t>
  </si>
  <si>
    <t>Architect OMS plug-in SMB 40 PPM (11-19K mailpieces/month)</t>
  </si>
  <si>
    <t>Architect OMS plug-in SMB 40 PPM - Unlimited NCOA (11-19K mailpieces/month)</t>
  </si>
  <si>
    <t>Architect OMS plug-in SMB 40 PPM - Unlimited NCOA RENEWAL (11-19K mailpieces/month)</t>
  </si>
  <si>
    <t>Architect OMS plug-in SMB 40 PPM - RENEWAL (11-19K mailpieces/month)</t>
  </si>
  <si>
    <t>Architect OMS plug-in Unltd ppm - Unltd NCOA Renewal (101-250K mailpieces/month)</t>
  </si>
  <si>
    <t>Architect OMS plug-in Unlimited ppm RENEWAL (101-250K mailpieces/month)</t>
  </si>
  <si>
    <t>MRTKN-120-MVUNL</t>
  </si>
  <si>
    <t>MRTKN-120-MVU-RE</t>
  </si>
  <si>
    <t>MRTKN-120PPM</t>
  </si>
  <si>
    <t>MRTKN-120PPM-RE</t>
  </si>
  <si>
    <t>Architect OMS plug-in 120 ppm RENEWAL (31-60K mailpieces/month)</t>
  </si>
  <si>
    <t>MRTKN-180-MVUNL</t>
  </si>
  <si>
    <t>MRTKN-180-MVU-RE</t>
  </si>
  <si>
    <t>MRTKN-180PPM</t>
  </si>
  <si>
    <t>MRTKN-180PPM-RE</t>
  </si>
  <si>
    <t>Architect OMS plug-in 180 ppm RENEWAL (61-100K mailpieces/month)</t>
  </si>
  <si>
    <t>MRTKN-60-MVUNL</t>
  </si>
  <si>
    <t>MRTKN-60-MVU-RE</t>
  </si>
  <si>
    <t>MRTKN-60PPM</t>
  </si>
  <si>
    <t>MRTKN-60PPM-RE</t>
  </si>
  <si>
    <t>Architect OMS plug-in 60 ppm RENEWAL(20-30K mailpieces/month)</t>
  </si>
  <si>
    <t>MRTKN-LOWVOL</t>
  </si>
  <si>
    <t>MRTKN-LOWVOL-MVU</t>
  </si>
  <si>
    <t>MRTKN-LOWVOLMVU-RE</t>
  </si>
  <si>
    <t>MRTKN-LOWVOL-RE</t>
  </si>
  <si>
    <t>MRTKN-PM-FS-HIGH</t>
  </si>
  <si>
    <t>MRTKN-PM-FS-LOW</t>
  </si>
  <si>
    <t>MRTKN-PM-FS-MED</t>
  </si>
  <si>
    <t>MRTKN-SMB40</t>
  </si>
  <si>
    <t>MRTKN-SMB40-MVU</t>
  </si>
  <si>
    <t>MRTKN-SMB40-MVU-RE</t>
  </si>
  <si>
    <t>MRTKN-SMB40-RE</t>
  </si>
  <si>
    <t>MRTKN-UNL-MVUNL</t>
  </si>
  <si>
    <t>Architect OMS plug-in Unltd ppm - Unlimited NCOA (101 -250K mailpieces/month)</t>
  </si>
  <si>
    <t>MRTKN-UNL-MVU-RE</t>
  </si>
  <si>
    <t>MRTKN-UNLTD</t>
  </si>
  <si>
    <t>Architect OMS plug-in Unlimited ppm (101-250K mailpieces/month)</t>
  </si>
  <si>
    <t>MRTKN-UNLTD-RE</t>
  </si>
  <si>
    <t>PROSHIPPK1AV-N</t>
  </si>
  <si>
    <t>Additional Volume Add-On Service Maintenance Agreement costs (SMA); MUST be ordered with  base package (PROSHIPPKG1-N), SMA (PROSHIPPK1SMA-N) and Add On part (PROSHIPPK1AV-N)</t>
  </si>
  <si>
    <t>PROSHIPPK1AVS-N</t>
  </si>
  <si>
    <t>Desktop Shipping Add-On Service Maintenance Agreement costs (SMA); MUST be ordered with base package, professional services, SMA and desktop shipping add-on (PROSHIPPKG1DS-N)</t>
  </si>
  <si>
    <t>PROSHIPPK1DSS-N</t>
  </si>
  <si>
    <t>PROSHIPPK1GCR-N</t>
  </si>
  <si>
    <t>Generic Carrier Processing Rated Carriers Add-On Service Maintenance Agreement costs (SMA); MUST be ordered with base package, professional services, SMA and Generic Carrier-Rated Processing rated add on (PROSHIPPK1GCR-N)</t>
  </si>
  <si>
    <t>PROSHIPPK1GCS-N</t>
  </si>
  <si>
    <t>PROSHIPPK1GCU-N</t>
  </si>
  <si>
    <t>Generic Carrier Processing Unrated Add-On Service Maintenance Agreement costs (SMA); MUST be ordered with base package, professional services, SMA and Generic Carrier Processing-Unrated add on (PROSHIPPK1GCU-N)</t>
  </si>
  <si>
    <t>PROSHIPPK1GUS-N</t>
  </si>
  <si>
    <t>PROSHIPPK1HZ-N</t>
  </si>
  <si>
    <t>HazMat Functionality Add-On Service Maintenance Agreement costs (SMA); MUST be ordered with base package, professional services, SMA and HazMat functionality add on (PROSHIPPK1HZ-N)</t>
  </si>
  <si>
    <t>PROSHIPPK1HZS-N</t>
  </si>
  <si>
    <t>International Shipping Add-On Service Maintenance Agreement costs (SMA); MUST be ordered with base package, professional services, SMA and international shipping add on (PROSHIPPKG1IN-N)</t>
  </si>
  <si>
    <t>PROSHIPPK1INS-N</t>
  </si>
  <si>
    <t>PROSHIPPK1LR-N</t>
  </si>
  <si>
    <t>LTL Processing Rated Carriers Add-On Service Maintenance Agreement costs (SMA); MUST be ordered with base package, professional services, SMA and LTL processing-Rated add on (PROSHIPPK1LR-N)</t>
  </si>
  <si>
    <t>PROSHIPPK1LRS-N</t>
  </si>
  <si>
    <t>PROSHIPPK1LU-N</t>
  </si>
  <si>
    <t>LTL Processing Unrated Carriers Add-On Service Maintenance Agreement costs (SMA); MUST be ordered with base package, professional services, SMA and LTL processing-Unrated add on (PROSHIPPK1LU-N)</t>
  </si>
  <si>
    <t>PROSHIPPK1LUS-N</t>
  </si>
  <si>
    <t>ProShip Package Service Maintenance; MUST be ordered with Base Package PROSHIPPKG1-N and Professional Services (PROSHIPPKPS-N).  Please note that software option add-ons have their own SMA part IN ADDITION to the standard SMA</t>
  </si>
  <si>
    <t>PROSHIPPK1SMA-N</t>
  </si>
  <si>
    <t>PROSHIPPKG1DS-N</t>
  </si>
  <si>
    <t>PROSHIPPKG1IN-N</t>
  </si>
  <si>
    <t>PROSHIPPKG1-N</t>
  </si>
  <si>
    <t>PROSHIPPKPS-N</t>
  </si>
  <si>
    <t>EasyTrack for Architect</t>
  </si>
  <si>
    <t>EasyTrack for Architect - RENEWAL</t>
  </si>
  <si>
    <t>USAN-AD-101-200</t>
  </si>
  <si>
    <t>USAN-AD-101-200-RE</t>
  </si>
  <si>
    <t>USAN-AD-201-300</t>
  </si>
  <si>
    <t>USAN-AD-201-300-RE</t>
  </si>
  <si>
    <t>USAN-AD-25</t>
  </si>
  <si>
    <t>USAN-AD-25-RE</t>
  </si>
  <si>
    <t>USAN-AD-26-50</t>
  </si>
  <si>
    <t>USAN-AD-26-50-RE</t>
  </si>
  <si>
    <t>USAN-AD-301-PLUS</t>
  </si>
  <si>
    <t>USAN-AD-301-PLUSRE</t>
  </si>
  <si>
    <t>USAN-AD-51-100</t>
  </si>
  <si>
    <t>USAN-AD-51-100-RE</t>
  </si>
  <si>
    <t xml:space="preserve">USANEZTC </t>
  </si>
  <si>
    <t>USANEZTCRE</t>
  </si>
  <si>
    <t>USAN-FIRM</t>
  </si>
  <si>
    <t>USAN-FIRM-RE</t>
  </si>
  <si>
    <t>USAN-GEO</t>
  </si>
  <si>
    <t>USAN-GEO-RE</t>
  </si>
  <si>
    <t>USAN-MIXWT</t>
  </si>
  <si>
    <t>USAN-MIXWT-RE</t>
  </si>
  <si>
    <t>USAN-MOVE</t>
  </si>
  <si>
    <t>USAN-MOVE-RE</t>
  </si>
  <si>
    <t>USAN-MUPD</t>
  </si>
  <si>
    <t>USAN-MUPD-RE</t>
  </si>
  <si>
    <t>USAN-PAB</t>
  </si>
  <si>
    <t>USAN-PAB-RE</t>
  </si>
  <si>
    <t>USAN-PALLET</t>
  </si>
  <si>
    <t>USAN-PALLET-RE</t>
  </si>
  <si>
    <t>USAN-PKGS</t>
  </si>
  <si>
    <t>USAN-PKGS-RE</t>
  </si>
  <si>
    <t>USAN-WEB-ADD-CM</t>
  </si>
  <si>
    <t>USAN-WEB-ADD-CM-RE</t>
  </si>
  <si>
    <t>USAN-WEB-LT-100K</t>
  </si>
  <si>
    <t>USAN-WEB-LT-100KRE</t>
  </si>
  <si>
    <t>USAN-WEB-LT-10K</t>
  </si>
  <si>
    <t>USAN-WEB-LT-10K-RE</t>
  </si>
  <si>
    <t>USAN-WEB-LT-50K</t>
  </si>
  <si>
    <t>USAN-WEB-LT-50K-RE</t>
  </si>
  <si>
    <t>USAN-WEB-UNLTD</t>
  </si>
  <si>
    <t>USAN-WEB-UNLTD-RE</t>
  </si>
  <si>
    <t>USAOMS-100K</t>
  </si>
  <si>
    <t>OMS 500 plug-in (60-100K mailpieces/month)</t>
  </si>
  <si>
    <t>USAOMS-100K-NCOA</t>
  </si>
  <si>
    <t>OMS 500 plug-in NCOA (1.2M credits/year)</t>
  </si>
  <si>
    <t>USAOMS-100K-NCOARE</t>
  </si>
  <si>
    <t>OMS 500 plug-in NCOA - RENEWAL (1.2M credits/year)</t>
  </si>
  <si>
    <t>USAOMS-100K-RE</t>
  </si>
  <si>
    <t>OMS 500 plug-in - RENEWAL (60-100K mailpieces/month)</t>
  </si>
  <si>
    <t>USAOMS-10K</t>
  </si>
  <si>
    <t>OMS 500 plug-in (5-10K mailpieces/month)</t>
  </si>
  <si>
    <t>USAOMS-10K-NCOA</t>
  </si>
  <si>
    <t>OMS 500 plug-in NCOA (120K credits/year)</t>
  </si>
  <si>
    <t>USAOMS-10K-NCOA-RE</t>
  </si>
  <si>
    <t>OMS 500 plug-in NCOA - RENEWAL (120K credits/year)</t>
  </si>
  <si>
    <t>USAOMS-10K-RE</t>
  </si>
  <si>
    <t>OMS 500 plug-in - RENEWAL (5-10K mailpieces/month)</t>
  </si>
  <si>
    <t>USAOMS-200K</t>
  </si>
  <si>
    <t>OMS 500 plug-in (100-200K mailpieces/month)</t>
  </si>
  <si>
    <t>USAOMS-200K-NCOA</t>
  </si>
  <si>
    <t>OMS 500 plug-in NCOA (2.4M credits/year)</t>
  </si>
  <si>
    <t>USAOMS-200K-NCOARE</t>
  </si>
  <si>
    <t>OMS 500 plug-in NCOA - RENEWAL (2.4M credits/year)</t>
  </si>
  <si>
    <t>USAOMS-200K-RE</t>
  </si>
  <si>
    <t>OMS 500 plug-in - RENEWAL (100-200K mailpieces/month)</t>
  </si>
  <si>
    <t>USAOMS-20K</t>
  </si>
  <si>
    <t>OMS 500 plug-in (10-20K mailpieces/month)</t>
  </si>
  <si>
    <t>USAOMS-20K-NCOA</t>
  </si>
  <si>
    <t>OMS 500 plug-in NCOA (240K credits/year)</t>
  </si>
  <si>
    <t>USAOMS-20K-NCOA-RE</t>
  </si>
  <si>
    <t>OMS 500 plug-in NCOA - RENEWAL (240K credits/year)</t>
  </si>
  <si>
    <t>USAOMS-20K-RE</t>
  </si>
  <si>
    <t>OMS 500 plug-in - RENEWAL (10-20K mailpieces/month)</t>
  </si>
  <si>
    <t>USAOMS-350K</t>
  </si>
  <si>
    <t>OMS 500 plug-in (200-350K mailpieces/month)</t>
  </si>
  <si>
    <t>USAOMS-350K-NCOA</t>
  </si>
  <si>
    <t>OMS 500 plug-in NCOA (4.2M credits/year)</t>
  </si>
  <si>
    <t>USAOMS-350K-NCOARE</t>
  </si>
  <si>
    <t>OMS 500 plug-in NCOA - RENEWAL (4.2M credits/year)</t>
  </si>
  <si>
    <t>USAOMS-350K-RE</t>
  </si>
  <si>
    <t>OMS 500 plug-in - RENEWAL (200-350K mailpieces/month)</t>
  </si>
  <si>
    <t>USAOMS-40K</t>
  </si>
  <si>
    <t>OMS 500 plug-in (20-40K mailpieces/month)</t>
  </si>
  <si>
    <t>USAOMS-40K-NCOA</t>
  </si>
  <si>
    <t>OMS 500 plug-in NCOA (480K credits/year)</t>
  </si>
  <si>
    <t>USAOMS-40K-NCOA-RE</t>
  </si>
  <si>
    <t>OMS 500 plug-in NCOA - RENEWAL (480K credits/year)</t>
  </si>
  <si>
    <t>USAOMS-40K-RE</t>
  </si>
  <si>
    <t>OMS 500 plug-in - RENEWAL (20-40K mailpieces/month)</t>
  </si>
  <si>
    <t>USAOMS-5K</t>
  </si>
  <si>
    <t>OMS 500 plug-in (1-5K mailpieces/month)</t>
  </si>
  <si>
    <t>USAOMS-5K-NCOA</t>
  </si>
  <si>
    <t>OMS 500 plug-in NCOA (60K credits/year)</t>
  </si>
  <si>
    <t>USAOMS-5K-NCOA-RE</t>
  </si>
  <si>
    <t>OMS 500 plug-in NCOA - RENEWAL (60K credits/year)</t>
  </si>
  <si>
    <t>USAOMS-5K-RE</t>
  </si>
  <si>
    <t>OMS 500 plug-in - RENEWAL (1-5K mailpieces/month)</t>
  </si>
  <si>
    <t>USAOMS-60K</t>
  </si>
  <si>
    <t>OMS 500 plug-in (40-60K mailpieces/month)</t>
  </si>
  <si>
    <t>USAOMS-60K-NCOA</t>
  </si>
  <si>
    <t>OMS 500 plug-in NCOA (720K credits/year)</t>
  </si>
  <si>
    <t>USAOMS-60K-NCOA-RE</t>
  </si>
  <si>
    <t>OMS 500 plug-in NCOA - RENEWAL (720K credits/year)</t>
  </si>
  <si>
    <t>USAOMS-60K-RE</t>
  </si>
  <si>
    <t>OMS 500 plug-in - RENEWAL (40-60K mailpieces/month)</t>
  </si>
  <si>
    <t>Bulk Mailer Business Software + Annual CASS Update</t>
  </si>
  <si>
    <t>Bulk Mailer Business Additional 5 User Pack</t>
  </si>
  <si>
    <t>Bulk Mailer Business Additional 5 User Pack Renewal</t>
  </si>
  <si>
    <t>Bulk Mailer Business Additional 5 User Pack 3 Month Renewal</t>
  </si>
  <si>
    <t>Bulk Mailer Business Software Additional Seat License</t>
  </si>
  <si>
    <t>Bulk Mailer Business Software Additional Seat License (RE)</t>
  </si>
  <si>
    <t>Bulk Mailer Business Software Additional Seat License 3 Month Renewal</t>
  </si>
  <si>
    <t>Bulk Mailer Business EasyTrack Complete</t>
  </si>
  <si>
    <t>Bulk Mailer Business EasyTrack Complete Renewal</t>
  </si>
  <si>
    <t>Bulk Mailer Business EasyTrack Snapshot</t>
  </si>
  <si>
    <t>Bulk Mailer Business EasyTrack Snapshot Renewal</t>
  </si>
  <si>
    <t>Bulk Mailer Business Software Firm Bundles</t>
  </si>
  <si>
    <t>Bulk Mailer Business Software Firm Bundles Renewal</t>
  </si>
  <si>
    <t>Bulk Mailer Business Geocode Add-On</t>
  </si>
  <si>
    <t>Bulk Mailer Business Geocode Add-On Renewal</t>
  </si>
  <si>
    <t>Bulk Mailer Business Merge/Purge Add-On</t>
  </si>
  <si>
    <t>Bulk Mailer Business Merge/Purge Add-On Renewal</t>
  </si>
  <si>
    <t>Bulk Mailer Business Mixed Weights Add-On</t>
  </si>
  <si>
    <t>Bulk Mailer Business Mixed Weights Add-On Renewal</t>
  </si>
  <si>
    <t>Bulk Mailer Business Annual Unlimited Move Update Package</t>
  </si>
  <si>
    <t>Bulk Mailer Business Annual Unlimited Move Update Package Renewal</t>
  </si>
  <si>
    <t>Bulk Mailer Business Monthly Update Add-On</t>
  </si>
  <si>
    <t>Bulk Mailer Monthly Update Add-On Renewal</t>
  </si>
  <si>
    <t>Bulk Mailer Business Palletization Add-On</t>
  </si>
  <si>
    <t>Bulk Mailer Business Palletization Add-On Renewal</t>
  </si>
  <si>
    <t>Bulk Mailer Business Package Services Add-On</t>
  </si>
  <si>
    <t>Bulk Mailer Business Package Services Add-On (RE)</t>
  </si>
  <si>
    <t>Bulk Mailer Business Residential Delivery Indicator Add-On</t>
  </si>
  <si>
    <t>Bulk Mailer Business Residential Delivery Indicator Add-On Renewal</t>
  </si>
  <si>
    <t>Bulk Mailer Business Software 1 year Renewal</t>
  </si>
  <si>
    <t>Bulk Mailer Business Software 3 Month Subscription Renewal</t>
  </si>
  <si>
    <t>Bulk Mailer Business Upgrade from Bulk Mailer Professional</t>
  </si>
  <si>
    <t>Bulk Mailer Business Unlimited Walk Sequence</t>
  </si>
  <si>
    <t>Bulk Mailer Business Unlimited Walk Sequence Renewal</t>
  </si>
  <si>
    <t>Bulk Mailer Designer - Neopost Edition</t>
  </si>
  <si>
    <t>Bulk Mailer Professional Software + Annual CASS Update</t>
  </si>
  <si>
    <t>Bulk Mailer Professional Software Additional Seat License</t>
  </si>
  <si>
    <t>Bulk Mailer Professional Software Additional Seat License (RE)</t>
  </si>
  <si>
    <t>Bulk Mailer Professional Software Additional Seat License 3 Month Renewal</t>
  </si>
  <si>
    <t>Bulk Mailer Professional EasyTrack Complete</t>
  </si>
  <si>
    <t>Bulk Mailer Professional EasyTrack Complete Renewal</t>
  </si>
  <si>
    <t>Bulk Mailer Professional EasyTrack Snapshot</t>
  </si>
  <si>
    <t>Bulk Mailer Professional EasyTrack Snapshot Renewal</t>
  </si>
  <si>
    <t>Bulk Mailer Professional Software Firm Bundles</t>
  </si>
  <si>
    <t>Bulk Mailer Professional Software Firm Bundles Renewals</t>
  </si>
  <si>
    <t>Bulk Mailer Professional Geocode Add-On</t>
  </si>
  <si>
    <t>Bulk Mailer Professional Geocode Add-On Renewal</t>
  </si>
  <si>
    <t>Bulk Mailer Professional Merge/Purge Add-On</t>
  </si>
  <si>
    <t>Bulk Mailer Professional Merge/Purge Add-On Renewal</t>
  </si>
  <si>
    <t>Bulk Mailer Professional Mixed Weights Add-On</t>
  </si>
  <si>
    <t>Bulk Mailer Professional Mixed Weights Add-On Renewal</t>
  </si>
  <si>
    <t>Bulk Mailer Professional Annual Unlimited Move Update Package</t>
  </si>
  <si>
    <t>Bulk Mailer Professional Annual Unlimited Move Update Package Renewal</t>
  </si>
  <si>
    <t>Bulk Mailer Professional Monthly Update Add-On</t>
  </si>
  <si>
    <t>Bulk Mailer Professional Palletization Add-On</t>
  </si>
  <si>
    <t>Bulk Mailer Professional Palletization Add-On Renewal</t>
  </si>
  <si>
    <t>Bulk Mailer Professional Package Services Add-On</t>
  </si>
  <si>
    <t>Bulk Mailer Professional Package Services Add-On (RE)</t>
  </si>
  <si>
    <t>Bulk Mailer Professional Residential Delivery Indicator Add-On</t>
  </si>
  <si>
    <t>Bulk Mailer Professional Residential Delivery Indicator Add-On Renewal</t>
  </si>
  <si>
    <t>Bulk Mailer Professional Software 1 year Renewal</t>
  </si>
  <si>
    <t>Bulk Mailer Professional Software 3 Month Subscription Extention</t>
  </si>
  <si>
    <t>Bulk Mailer Professional Unlimited Walk Sequence</t>
  </si>
  <si>
    <t>Bulk Mailer Professional Unlimited Walk Sequence Renewal</t>
  </si>
  <si>
    <t>Bulk Mailer Standard Software + Annual CASS Update</t>
  </si>
  <si>
    <t>Bulk Mailer Standard Software Additional Seat License</t>
  </si>
  <si>
    <t>Bulk Mailer Standard Software Additional Seat License (RE)</t>
  </si>
  <si>
    <t xml:space="preserve">Bulk Mailer Standard Move Update Add-On </t>
  </si>
  <si>
    <t>Bulk Mailer Standard Annual Unlimited Move Update Package</t>
  </si>
  <si>
    <t>Bulk Mailer Standard Annual Unlimited Move Update Package Renewal</t>
  </si>
  <si>
    <t>Bulk Mailer Standard Move Update Add-On (RE)</t>
  </si>
  <si>
    <t>Bulk Mailer Standard Software 1 year Renewal</t>
  </si>
  <si>
    <t>Bulk Mailer Standard Software 3 Month Subscription Extention</t>
  </si>
  <si>
    <t>USBWN-BUS</t>
  </si>
  <si>
    <t>USBWN-BUS-5AD</t>
  </si>
  <si>
    <t>USBWN-BUS-5AD-RE</t>
  </si>
  <si>
    <t>USBWN-BUS-5AD-RE25</t>
  </si>
  <si>
    <t>USBWN-BUS-AD</t>
  </si>
  <si>
    <t>USBWN-BUS-AD-RE</t>
  </si>
  <si>
    <t>USBWN-BUS-AD-RE-25</t>
  </si>
  <si>
    <t>USBWN-BUS-EZTC</t>
  </si>
  <si>
    <t>USBWN-BUS-EZTC-RE</t>
  </si>
  <si>
    <t>USBWN-BUS-EZTS</t>
  </si>
  <si>
    <t>USBWN-BUS-EZTS-RE</t>
  </si>
  <si>
    <t>USBWN-BUS-FIRM</t>
  </si>
  <si>
    <t>USBWN-BUS-FIRM-RE</t>
  </si>
  <si>
    <t>USBWN-BUS-GEO</t>
  </si>
  <si>
    <t>USBWN-BUS-GEO-RE</t>
  </si>
  <si>
    <t>USBWN-BUS-MERGE</t>
  </si>
  <si>
    <t>USBWN-BUS-MERGE-RE</t>
  </si>
  <si>
    <t>USBWN-BUS-MIXED</t>
  </si>
  <si>
    <t>USBWN-BUS-MIXED-RE</t>
  </si>
  <si>
    <t>USBWN-BUS-MOVEAN</t>
  </si>
  <si>
    <t>USBWN-BUS-MOVEANRE</t>
  </si>
  <si>
    <t>USBWN-BUS-MUPD</t>
  </si>
  <si>
    <t>USBWN-BUS-MUPD-RE</t>
  </si>
  <si>
    <t>USBWN-BUS-PALLET</t>
  </si>
  <si>
    <t>USBWN-BUS-PALLETRE</t>
  </si>
  <si>
    <t>USBWN-BUS-PKGS</t>
  </si>
  <si>
    <t>USBWN-BUS-PKGS-RE</t>
  </si>
  <si>
    <t>USBWN-BUS-RDI</t>
  </si>
  <si>
    <t>USBWN-BUS-RDI-RE</t>
  </si>
  <si>
    <t>USBWN-BUS-RE</t>
  </si>
  <si>
    <t>USBWN-BUS-RE-25</t>
  </si>
  <si>
    <t>USBWN-BUS-UPGRADE</t>
  </si>
  <si>
    <t>USBWN-BUS-WS</t>
  </si>
  <si>
    <t>USBWN-BUS-WS-RE</t>
  </si>
  <si>
    <t>USBWN-DES</t>
  </si>
  <si>
    <t>USBWN-PRO</t>
  </si>
  <si>
    <t>USBWN-PRO-AD</t>
  </si>
  <si>
    <t>USBWN-PRO-AD-RE</t>
  </si>
  <si>
    <t>USBWN-PRO-AD-RE-25</t>
  </si>
  <si>
    <t>USBWN-PRO-EZTC</t>
  </si>
  <si>
    <t>USBWN-PRO-EZTC-RE</t>
  </si>
  <si>
    <t>USBWN-PRO-EZTS</t>
  </si>
  <si>
    <t>USBWN-PRO-EZTS-RE</t>
  </si>
  <si>
    <t>USBWN-PRO-FIRM</t>
  </si>
  <si>
    <t>USBWN-PRO-FIRM-RE</t>
  </si>
  <si>
    <t>USBWN-PRO-GEO</t>
  </si>
  <si>
    <t>USBWN-PRO-GEO-RE</t>
  </si>
  <si>
    <t>USBWN-PRO-MERGE</t>
  </si>
  <si>
    <t>USBWN-PRO-MERGE-RE</t>
  </si>
  <si>
    <t>USBWN-PRO-MIXED</t>
  </si>
  <si>
    <t>USBWN-PRO-MIXED-RE</t>
  </si>
  <si>
    <t>USBWN-PRO-MOVEAN</t>
  </si>
  <si>
    <t>USBWN-PRO-MOVEANRE</t>
  </si>
  <si>
    <t>USBWN-PRO-MUPD</t>
  </si>
  <si>
    <t>USBWN-PRO-MUPD-RE</t>
  </si>
  <si>
    <t>USBWN-PRO-PALLET</t>
  </si>
  <si>
    <t>USBWN-PRO-PALLETRE</t>
  </si>
  <si>
    <t>USBWN-PRO-PKGS</t>
  </si>
  <si>
    <t>USBWN-PRO-PKGS-RE</t>
  </si>
  <si>
    <t>USBWN-PRO-RDI</t>
  </si>
  <si>
    <t>USBWN-PRO-RDI-RE</t>
  </si>
  <si>
    <t>USBWN-PRO-RE</t>
  </si>
  <si>
    <t>USBWN-PRO-RE-25</t>
  </si>
  <si>
    <t>USBWN-PRO-WS</t>
  </si>
  <si>
    <t>USBWN-PRO-WS-RE</t>
  </si>
  <si>
    <t>USBWN-STD</t>
  </si>
  <si>
    <t>USBWN-STD-AD</t>
  </si>
  <si>
    <t>USBWN-STD-AD-RE</t>
  </si>
  <si>
    <t>USBWN-STD-MOVE</t>
  </si>
  <si>
    <t>USBWN-STD-MOVEAN</t>
  </si>
  <si>
    <t>USBWN-STD-MOVEANRE</t>
  </si>
  <si>
    <t>USBWN-STD-MOVE-RE</t>
  </si>
  <si>
    <t>USBWN-STD-RE</t>
  </si>
  <si>
    <t>USBWN-STD-RE-25</t>
  </si>
  <si>
    <t>Infuse Desktop Edition - Up to 100,000 records</t>
  </si>
  <si>
    <t>Infuse Desktop Edition ANNUAL RENEWAL - Up to 100,000 records</t>
  </si>
  <si>
    <t>Infuse Desktop Edition MONTHLY RENEWAL - Up to 100,000 records  (see disclaimer below)</t>
  </si>
  <si>
    <t>Infuse Desktop Edition - Up to 250,000 records</t>
  </si>
  <si>
    <t>Infuse Desktop Edition ANNUAL RENEWAL  - Up to 250,000 records</t>
  </si>
  <si>
    <t xml:space="preserve">Infuse Desktop Edition - Up to 25,000 records </t>
  </si>
  <si>
    <t xml:space="preserve">Infuse Desktop Edition ANNUAL RENEWAL - Up to 25,000 records </t>
  </si>
  <si>
    <t>Infuse Desktop Edition MONTHLY RENEWAL - Up to 25,000 records  (see disclaimer below)</t>
  </si>
  <si>
    <t xml:space="preserve">Infuse Desktop Edition - Up to 50,000 records </t>
  </si>
  <si>
    <t xml:space="preserve">Infuse Desktop Edition ANNUAL RENEWAL - Up to 50,000 records </t>
  </si>
  <si>
    <t>Infuse Desktop Edition MONTHLY RENEWAL - Up to 50,000 records  (see disclaimer below)</t>
  </si>
  <si>
    <t>Infuse Desktop Edition - Up to 750,000 records</t>
  </si>
  <si>
    <t>Infuse Desktop Edition ANNUAL RENEWAL - Up to 750,000 records</t>
  </si>
  <si>
    <t>Infuse Desktop Edition - Additional Credits (10,000)</t>
  </si>
  <si>
    <t>Infuse Database Connector</t>
  </si>
  <si>
    <t>Infuse Database Connector - Set Up &amp; Training</t>
  </si>
  <si>
    <t>Infuse Database Connector - RENEWAL</t>
  </si>
  <si>
    <t>USDQN-DSKTP100K</t>
  </si>
  <si>
    <t>USDQN-DSKTP100K-RE</t>
  </si>
  <si>
    <t>USDQN-DSKTP100KREM</t>
  </si>
  <si>
    <t>USDQN-DSKTP250K</t>
  </si>
  <si>
    <t>USDQN-DSKTP250K-RE</t>
  </si>
  <si>
    <t>USDQN-DSKTP250KREM</t>
  </si>
  <si>
    <t>Infuse Desktop Edition MONTHLY RENEWAL  - Up to 250,000 records  (see disclaimer below)</t>
  </si>
  <si>
    <t>USDQN-DSKTP25K</t>
  </si>
  <si>
    <t>USDQN-DSKTP25K-RE</t>
  </si>
  <si>
    <t>USDQN-DSKTP25KREM</t>
  </si>
  <si>
    <t>USDQN-DSKTP50K</t>
  </si>
  <si>
    <t>USDQN-DSKTP50K-RE</t>
  </si>
  <si>
    <t>USDQN-DSKTP50KREM</t>
  </si>
  <si>
    <t>USDQN-DSKTP750K</t>
  </si>
  <si>
    <t>USDQN-DSKTP750K-RE</t>
  </si>
  <si>
    <t>USDQN-DSKTP750KREM</t>
  </si>
  <si>
    <t>Infuse Desktop Edition MONTHLY RENEWAL - Up to 750,000 records (see disclaimer below)</t>
  </si>
  <si>
    <t>USDQN-DSKTP-CRE</t>
  </si>
  <si>
    <t>USDQN-INFUSE-DBC</t>
  </si>
  <si>
    <t>USDQN-INFUSE-DBCQS</t>
  </si>
  <si>
    <t>USDQN-INFUSEDBC-RE</t>
  </si>
  <si>
    <t>WTSADDLL-N</t>
  </si>
  <si>
    <t xml:space="preserve"> Additional Site License  </t>
  </si>
  <si>
    <t>WTS ASSET TRACKING ADDITIONAL LOCTION LIC</t>
  </si>
  <si>
    <t>WTSALIC-N</t>
  </si>
  <si>
    <t xml:space="preserve">WTS ASSET MODULE </t>
  </si>
  <si>
    <t>WTSASSET-N</t>
  </si>
  <si>
    <t>WTS Single Site Subscription</t>
  </si>
  <si>
    <t>WTSBSSL-N</t>
  </si>
  <si>
    <t>WTSEASL-N</t>
  </si>
  <si>
    <t>WTS Additional Data Base Location Subscription (Per Data Base)</t>
  </si>
  <si>
    <t>FTP Server For Auto Importing Employee Lists</t>
  </si>
  <si>
    <t>WTSFTPL-N</t>
  </si>
  <si>
    <t>WTSMBL-N</t>
  </si>
  <si>
    <t>WTSPORTAL-N</t>
  </si>
  <si>
    <t>Hasler</t>
  </si>
  <si>
    <t>Neopost</t>
  </si>
  <si>
    <t>Account Report Manager (ARM)</t>
  </si>
  <si>
    <t>OMS-200</t>
  </si>
  <si>
    <t>eShipping (eSS)</t>
  </si>
  <si>
    <t>WTS-P</t>
  </si>
  <si>
    <t>WTS LITE</t>
  </si>
  <si>
    <t>IS-280 iMeter with 2# Scale &amp; RCP</t>
  </si>
  <si>
    <t>IS-280 iMeter with 2# Scale &amp; 5 Accts &amp; RCP</t>
  </si>
  <si>
    <t>IS-280 iMeter with 2# Scale &amp; 10 Accts &amp; RCP</t>
  </si>
  <si>
    <t>IS-280 iMeter with 5# Scale &amp; RCP</t>
  </si>
  <si>
    <t>IS-280 iMeter with 5# Scale &amp; 5 Accts &amp; RCP</t>
  </si>
  <si>
    <t>IS-280 iMeter with 5# Scale &amp; 10 Accts &amp; RCP</t>
  </si>
  <si>
    <t>IS-280 iMeter with 2# Scale, RCP &amp; Postal Expense Manager</t>
  </si>
  <si>
    <t>IS-280 iMeter with 2# Scale &amp; 5 Accts, RCP &amp; Postal Expense Manager</t>
  </si>
  <si>
    <t>IS-280 iMeter with 2# Scale &amp; 10 Accts, RCP &amp; Postal Expense Manager</t>
  </si>
  <si>
    <t>IS-280 iMeter with 5# Scale, RCP &amp; Postal Expense Manager</t>
  </si>
  <si>
    <t>IS-280 iMeter with 5# Scale &amp; 5 Accts, RCP  &amp;Postal Expense Manager</t>
  </si>
  <si>
    <t>IS-280 iMeter with 5# Scale &amp; 10 Accts, RCP &amp; Postal Expense Manager</t>
  </si>
  <si>
    <t>IS-280 iMeter with 2# Scale, RCP &amp; eServices</t>
  </si>
  <si>
    <t>IS-280 iMeter with 2# Scale &amp; 5 Accts, RCP &amp; eServices</t>
  </si>
  <si>
    <t>IS-280 iMeter with 2# Scale &amp; 10 Accts, RCP &amp; eServices</t>
  </si>
  <si>
    <t>IS-280 iMeter with 5# Scale, RCP &amp;  eServices</t>
  </si>
  <si>
    <t>IS-280 iMeter with 5# Scale &amp; 5 Accts,, RCP &amp;  eServices</t>
  </si>
  <si>
    <t>IS-280 iMeter with 5# Scale &amp; 10 Accts, RCP &amp;  eServices</t>
  </si>
  <si>
    <t>NEOSHIPADV</t>
  </si>
  <si>
    <t>NeoShip PLUS Online Shipping Software-all meters</t>
  </si>
  <si>
    <t>NeoShip ADVANCED Online Shipping Software-all meters</t>
  </si>
  <si>
    <t>IS280MODEM KIT</t>
  </si>
  <si>
    <t>ISDU5</t>
  </si>
  <si>
    <t>IS-280 5 Department Upgrade</t>
  </si>
  <si>
    <t>ISDU10</t>
  </si>
  <si>
    <t xml:space="preserve">IS-280 10 Department Upgrade </t>
  </si>
  <si>
    <t>IS280 Modem with Install Guide</t>
  </si>
  <si>
    <t>Point of Sale Maintenance-Standard</t>
  </si>
  <si>
    <t>IJ15KTABLE</t>
  </si>
  <si>
    <t>IJ15K Table 24x16x27 with Adjustable Legs 25-29 inches</t>
  </si>
  <si>
    <t>n/a</t>
  </si>
  <si>
    <t>IN Series USB Barcode Scanner for Department Scanning or eServices</t>
  </si>
  <si>
    <t>IN Series USB Hub to increase USB Connections</t>
  </si>
  <si>
    <t>IN Series USB Memory Key</t>
  </si>
  <si>
    <t xml:space="preserve">Smart Connect  Kit  </t>
  </si>
  <si>
    <t>INSCAN</t>
  </si>
  <si>
    <t>INUSBHUB</t>
  </si>
  <si>
    <t>INUSBKEY</t>
  </si>
  <si>
    <t>IS56CATCH</t>
  </si>
  <si>
    <t>IS-5000/6000 Catch Tray</t>
  </si>
  <si>
    <t>IS56CONVEYOR</t>
  </si>
  <si>
    <t xml:space="preserve">IS-5000/6000 Conveyor Stacker </t>
  </si>
  <si>
    <t>IS56DROPTRAY</t>
  </si>
  <si>
    <t>IS-5000/6000 Drop Tray</t>
  </si>
  <si>
    <t>IS56DWM PKG</t>
  </si>
  <si>
    <t>IS-5000/6000 Dynamic Weighing Module</t>
  </si>
  <si>
    <t>IS56STACKER</t>
  </si>
  <si>
    <t>Expandable IS-5000/6000 Stacker</t>
  </si>
  <si>
    <t>ISDRKSENCB</t>
  </si>
  <si>
    <t>Dark Mail Sensor Kit IS-5000/IS-6000</t>
  </si>
  <si>
    <t>ISDU100</t>
  </si>
  <si>
    <t>IS Series 100 Department Upgrade</t>
  </si>
  <si>
    <t>ISDU1000</t>
  </si>
  <si>
    <t>1000 Department Upgrade - IS-5000  and IS-6000</t>
  </si>
  <si>
    <t>ISDU300</t>
  </si>
  <si>
    <t>300 Department Upgrade - IS-430, IS-440, IS-460, IS-480, IS-490, IS-5000 &amp; IS-6000</t>
  </si>
  <si>
    <t>ISDU500</t>
  </si>
  <si>
    <t>500 Department Upgrade - IS-5000  and IS-6000</t>
  </si>
  <si>
    <t>ISELD</t>
  </si>
  <si>
    <t>New IS-490/5000/5500/6000 Remote Label Dispenser</t>
  </si>
  <si>
    <t>ISELDPKG</t>
  </si>
  <si>
    <t>New IS-490/5000/5500/6000 Remote Label Dispenser &amp; Stand</t>
  </si>
  <si>
    <t>ISKEYBOARD</t>
  </si>
  <si>
    <t>IS-5000 Keyboard with Stand (Included with IS-6000)</t>
  </si>
  <si>
    <t>ISLANKIT</t>
  </si>
  <si>
    <t>ISMODEM</t>
  </si>
  <si>
    <t>IS Series Modem Attachment</t>
  </si>
  <si>
    <t>ISPRINTER</t>
  </si>
  <si>
    <t>IS Series Inkjet Report Printer w/ USB Cable</t>
  </si>
  <si>
    <t>ISSCAN</t>
  </si>
  <si>
    <t>IS Series USB Barcode Scanner for Department Scanning or eServices</t>
  </si>
  <si>
    <t>ISUSBHUB</t>
  </si>
  <si>
    <t>IS Series USB Hub to increase USB Connections</t>
  </si>
  <si>
    <t>ISUSBKEY</t>
  </si>
  <si>
    <t>IS Series USB Memory Key</t>
  </si>
  <si>
    <t>MST2</t>
  </si>
  <si>
    <t>Cisco Four Port Business Router</t>
  </si>
  <si>
    <t>SBR4P-N</t>
  </si>
  <si>
    <t>WIRELESS-RTR-N</t>
  </si>
  <si>
    <t>Netgear Universal WiFi Adaptor (IS-2/3/4 Series, IS-5000/5500/6000, IN360, IN600 and IN700 Series bases)</t>
  </si>
  <si>
    <t>MMC104</t>
  </si>
  <si>
    <t>104" Custom Workstation with Risers, Locking Doors</t>
  </si>
  <si>
    <t>MMC84</t>
  </si>
  <si>
    <t>84" Custom Workstation with One Riser and Locking Doors</t>
  </si>
  <si>
    <t>MMDOORS</t>
  </si>
  <si>
    <t>Set of Two Additional Doors for Workstation</t>
  </si>
  <si>
    <t>MSPL004805</t>
  </si>
  <si>
    <t>Mobile Rolling Weigh Station for the IS-5500</t>
  </si>
  <si>
    <t>10200-DM</t>
  </si>
  <si>
    <t>2D DataMatrix Option</t>
  </si>
  <si>
    <t>10200-MB</t>
  </si>
  <si>
    <t>Multi-Envelope Batch Option</t>
  </si>
  <si>
    <t>10200-MS</t>
  </si>
  <si>
    <t>Merge &amp; Sort Option</t>
  </si>
  <si>
    <t>Mailing Systems</t>
  </si>
  <si>
    <t>IN Series 600 base 5lb. Differential Weighing</t>
  </si>
  <si>
    <t>IN Series 360 base 70lb. Differential Weighing</t>
  </si>
  <si>
    <t>IN Series 360 base 30lb. Differential Weighing</t>
  </si>
  <si>
    <t>IN Series 360 base 10lb. Differential Weighing</t>
  </si>
  <si>
    <t>IN Series 360 base 5lb. Differential Weighing</t>
  </si>
  <si>
    <t>IN Series 30lb Platform to 70lb Capacity</t>
  </si>
  <si>
    <t xml:space="preserve">IN Series 360/600 base 5lb. Weigh Platform </t>
  </si>
  <si>
    <t>IS-5000/6000 Stand for the 10lb Weigh Platform</t>
  </si>
  <si>
    <t>IS56WP10STD</t>
  </si>
  <si>
    <t>30/70lb Scale Stand</t>
  </si>
  <si>
    <t>WP3070STDN</t>
  </si>
  <si>
    <t>10lb Scale Stand</t>
  </si>
  <si>
    <t>WP10STDN</t>
  </si>
  <si>
    <t>INDW70</t>
  </si>
  <si>
    <t>INDW30</t>
  </si>
  <si>
    <t>INDW10</t>
  </si>
  <si>
    <t>INWP5DW</t>
  </si>
  <si>
    <t>IN360DW70</t>
  </si>
  <si>
    <t>IN360DW30</t>
  </si>
  <si>
    <t>IN360DW10</t>
  </si>
  <si>
    <t>IN360DW5</t>
  </si>
  <si>
    <t>INWP70UPG</t>
  </si>
  <si>
    <t>INWP70</t>
  </si>
  <si>
    <t>INWP30</t>
  </si>
  <si>
    <t>INWP10</t>
  </si>
  <si>
    <t>IN Series 600 Base w/ Autofeeder, Sealer, Catch Tray, Ink Cartridge, LAN Cable, 10LB Weighing Platform, Power Line Conditioner, Router and a All-In-One PC with RunMyMail Software.  Each order also requires PART NUMBERS: RMM (RunMyMail Feature added to monthly meter rental) and IN610ACTIVATION (RunMyMail one-time Feature Activation).  There are 3 optional mounting packages available as well as custom furniture.  Final package pricing is subject to change based off option selection.</t>
  </si>
  <si>
    <t>IN Series 600 Base w/ Autofeeder, Sealer, Catch Tray, Ink Cartridge, LAN Cable, 30lb Weighing Platform, Power Line Conditioner, Router and a All-In-One PC with RunMyMail Software.  Each order also requires PART NUMBERS: RMM (RunMyMail Feature added to monthly meter rental) and IN610ACTIVATION (RunMyMail one-time Feature Activation).  There are 3 optional mounting packages available as well as custom furniture.  Final package pricing is subject to change based off option selection.</t>
  </si>
  <si>
    <t>IN Series 600 Base w/ Autofeeder, Sealer, Catch Tray, Ink Cartridge, LAN Cable, 70lb Weighing Platform, Power Line Conditioner, Router and a All-In-One PC with RunMyMail Software.  Each order also requires PART NUMBERS: RMM (RunMyMail Feature added to monthly meter rental) and IN610ACTIVATION (RunMyMail one-time Feature Activation).  There are 3 optional mounting packages available as well as custom furniture.  Final package pricing is subject to change based off option selection.</t>
  </si>
  <si>
    <t>IN Series 700 Base w/ Mixed Size Feeder, w/Sealer, Drop Tray, Ink Cartridge, LAN Cable, 10lb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</si>
  <si>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 Series 700 Base w/ Mixed Size Feeder, w/Sealer, Drop Tray, Ink Cartridge, LAN Cable, Dynamic Weighing Platform, 30lb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</si>
  <si>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 Series 700 Base w/ Mixed Size Feeder, w/Sealer, Drop Tray, Ink Cartridge, LAN Cable, 70lb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</si>
  <si>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 Series 700 Base w/ Mixed Size Feeder, w/Sealer, Drop Tray, Ink Cartridge, LAN Cable, Dynamic Weighing Platform, 70lb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</si>
  <si>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 Series 750 Base w/ Mixed Size Feeder, w/Sealer, Drop Tray, Ink Cartridge, LAN Cable, 10LB Weighing Platform,  Power Line Conditioner, Router and a All-In-One PC with RunMyMail Software.  Each order also requires PART NUMBERS: RMM (RunMyMail Feature added to monthly meter rental) and IN760ACTIVATION (RunMyMail one-time Feature Activation).  There are 3 optional mounting packages available as well as custom furniture.  Final package pricing is subject to change based off option selection.</t>
  </si>
  <si>
    <t>IN Series 750 Base w/ Mixed Size Feeder, w/Sealer, Drop Tray, Ink Cartridge, LAN Cable, Dynamic Weighing Platform, 30lb Weighing Platform, Power Line Conditioner, Router and a All-In-One PC with RunMyMail Software.   Each order also requires PART NUMBERS: RMM (RunMyMail Feature added to monthly meter rental) and IN760ACTIVATION (RunMyMail one-time Feature Activation).  There are 3 optional mounting packages available as well as custom furniture.  Final package pricing is subject to change based off option selection.</t>
  </si>
  <si>
    <t>IN Series 750 Base w/ Mixed Size Feeder, w/Sealer, Drop Tray, Ink Cartridge, LAN Cable, 70LB Weighing Platform,  Power Line Conditioner, Router and a All-In-One PC with RunMyMail Software.  Each order also requires PART NUMBERS: RMM (RunMyMail Feature added to monthly meter rental) and IN760ACTIVATION (RunMyMail one-time Feature Activation).  There are 3 optional mounting packages available as well as custom furniture.  Final package pricing is subject to change based off option selection.</t>
  </si>
  <si>
    <t>IN610ACTIVATION</t>
  </si>
  <si>
    <t>IN710ACTIVATION</t>
  </si>
  <si>
    <t>IN760ACTIVATION</t>
  </si>
  <si>
    <t>INRMMDESKMOUNT</t>
  </si>
  <si>
    <t>RunMyMail Desk Mount - Includes keyboard with touchpad mouse; keyboard tray and pole with supporting hardware to accommodate (a) C-Clamp mounting and (b) surface mounting (requires a hole to be drilled into the table)</t>
  </si>
  <si>
    <t>INRMMWALLMOUNT</t>
  </si>
  <si>
    <t>RunMyMail Wall Mount - Includes wall mount with keyboard tray, wireless keyboard and touchpad mouse</t>
  </si>
  <si>
    <t>INRMMCOMPSTAND</t>
  </si>
  <si>
    <t>RunMyMail Computer Stand - Includes a heavy duty stand for the All-In-One PC, full wireless keyboard and mouse.</t>
  </si>
  <si>
    <t>AIMS 500 Additional Ins Lic</t>
  </si>
  <si>
    <t>DSAIMS500MULTI</t>
  </si>
  <si>
    <t>AIMS 500 Base Station Package</t>
  </si>
  <si>
    <t>DSAIMS500BASE</t>
  </si>
  <si>
    <t>ONSITE SUPPORT/TRAINING ASSISTANCE 7 Days</t>
  </si>
  <si>
    <t>DS1XASSIT7</t>
  </si>
  <si>
    <t>ONSITE SUPPORT/TRAINING ASSISTANCE 5 Days</t>
  </si>
  <si>
    <t>DS1XASSIT5</t>
  </si>
  <si>
    <t>ONSITE SUPPORT/TRAINING ASSISTANCE 4 Days</t>
  </si>
  <si>
    <t>DS1XASSIT4</t>
  </si>
  <si>
    <t>ONSITE SUPPORT/TRAINING ASSISTANCE 3 Days</t>
  </si>
  <si>
    <t>DS1XASSIT3</t>
  </si>
  <si>
    <t>VACCUUM WASTE NOZZLE</t>
  </si>
  <si>
    <t>DS12VACCWASTENOZ</t>
  </si>
  <si>
    <t>7.8mm CUT CASSETTE (12" to A4)</t>
  </si>
  <si>
    <t>DS12CUTCAS78MM</t>
  </si>
  <si>
    <t>1/6" CUT CASSETTE</t>
  </si>
  <si>
    <t>DS1216CUTCAS</t>
  </si>
  <si>
    <t>SINGLE CUT CASSETTE</t>
  </si>
  <si>
    <t>DS12SINGLECUTCAS</t>
  </si>
  <si>
    <t>SIDE TRIMMER CASSETTE</t>
  </si>
  <si>
    <t>DS12SIDETRIMRCAS</t>
  </si>
  <si>
    <t>2-UP FIXED MULTI HS CUT READER</t>
  </si>
  <si>
    <t>DS12FIXHSCUTRD</t>
  </si>
  <si>
    <t>1-UP FIXED MULTI CUT READER</t>
  </si>
  <si>
    <t>DS12MULHSCUTRD</t>
  </si>
  <si>
    <t>2-UP HI-SPEED CUTTER SYSTEM</t>
  </si>
  <si>
    <t>DS12HSCUT2-UPSYS</t>
  </si>
  <si>
    <t>1-UP HI-SPEED CUTTER SYSTEM</t>
  </si>
  <si>
    <t>DS12HSCUT1-UPSYS</t>
  </si>
  <si>
    <t>CUTTER ACCUMULATOR FOLDER</t>
  </si>
  <si>
    <t>DS12HSCUTACCUM</t>
  </si>
  <si>
    <t>1-UP CUTTER SYSTEM</t>
  </si>
  <si>
    <t>DS12CUT1-UPSYS</t>
  </si>
  <si>
    <t>VS MONITOR KIT</t>
  </si>
  <si>
    <t>DS12VSMONITR</t>
  </si>
  <si>
    <t>LENS RING FOR MULTI-READER</t>
  </si>
  <si>
    <t>DS12LENSRING</t>
  </si>
  <si>
    <t>HIGH RES LENSE AUTOMULTI ONLY</t>
  </si>
  <si>
    <t>DS12HIRESLENS</t>
  </si>
  <si>
    <t>QX HAWK VIEWER KIT</t>
  </si>
  <si>
    <t>DS122DVIEWKIT</t>
  </si>
  <si>
    <t>MULTI READ PROCESSOR WITH SIX READING INPUTS</t>
  </si>
  <si>
    <t>DS12MULTRDPRO</t>
  </si>
  <si>
    <t>MULTI READ PROCESSOR WITH TWO READING INPUTS</t>
  </si>
  <si>
    <t>DS12TWINRDPRO</t>
  </si>
  <si>
    <t>MULTI READ PROCESSOR SINGLE READING INPUT</t>
  </si>
  <si>
    <t>DS12SNGLRDPRO</t>
  </si>
  <si>
    <t>SIDE TRAYS (use with Vertical output stacker only)</t>
  </si>
  <si>
    <t>DS12SIDETRAYS</t>
  </si>
  <si>
    <t>DUAL INK MARKING UNIT (for use with Vertical output stacker only)</t>
  </si>
  <si>
    <t>DS12DUALINKMARK</t>
  </si>
  <si>
    <t>VERTICAL STACKER</t>
  </si>
  <si>
    <t>DS12VERTSTACKER</t>
  </si>
  <si>
    <t>HEAVY DUTY OUTPUT CONVEYOR</t>
  </si>
  <si>
    <t>DS12EXITCONVHVYD</t>
  </si>
  <si>
    <t>TA30 &amp; DEP INTERFACE</t>
  </si>
  <si>
    <t>DS12DYNTABINT</t>
  </si>
  <si>
    <t>TA30 MECHANICAL INTERFACE</t>
  </si>
  <si>
    <t>DS12TABRINTFC</t>
  </si>
  <si>
    <t>INFINITY METER INTERFACE</t>
  </si>
  <si>
    <t>DS12PBINFINT</t>
  </si>
  <si>
    <t>MECHANICAL METER INTERFACE</t>
  </si>
  <si>
    <t>DS12STMETERLINK</t>
  </si>
  <si>
    <t>DYNAMIC METER INTERFACE</t>
  </si>
  <si>
    <t>DS12DYNMETERLINK</t>
  </si>
  <si>
    <t>DYNAMIC ENVELOPE PRINTER &amp; METER INTERFACE</t>
  </si>
  <si>
    <t>DS12PRNTMTRLINK</t>
  </si>
  <si>
    <t>POST-PRINT ENVELOPE DIVERT PACKAGE (3 TRAYs)</t>
  </si>
  <si>
    <t>DS12ENVDIVERT3</t>
  </si>
  <si>
    <t>DYNAMIC ENVELOPE PRINTER</t>
  </si>
  <si>
    <t>DS12ENVLPPRINTER</t>
  </si>
  <si>
    <t>FIXED-MULTI ENVELOPE READER</t>
  </si>
  <si>
    <t>DS12FXDMLTENV</t>
  </si>
  <si>
    <t>2D BCR ENVELOPE READER</t>
  </si>
  <si>
    <t>DS12ENVREADBCR2D</t>
  </si>
  <si>
    <t>1D BCR ENVELOPE READER</t>
  </si>
  <si>
    <t>DS12ENVREADBCR1D</t>
  </si>
  <si>
    <t>OUTPUT VERIFICATION MODULE</t>
  </si>
  <si>
    <t>DS12OUTPUTVERIF</t>
  </si>
  <si>
    <t>ENVELOPE DIVERTER MAIL BAG BIN</t>
  </si>
  <si>
    <t>DS12DIVERTMAILBG</t>
  </si>
  <si>
    <t>DIVERT CONVEYOR</t>
  </si>
  <si>
    <t>DS12DIVERTCONV</t>
  </si>
  <si>
    <t>THIRD OUTPUT DIVERT</t>
  </si>
  <si>
    <t>DS12OUTPUTDIV3RD</t>
  </si>
  <si>
    <t>SECOND OUTPUT DIVERT</t>
  </si>
  <si>
    <t>DS12OUTPUTDIV2ND</t>
  </si>
  <si>
    <t>FIRST OUTPUT DIVERT</t>
  </si>
  <si>
    <t>DS12OUTPUTDIV1ST</t>
  </si>
  <si>
    <t>CABLE EXT KIT</t>
  </si>
  <si>
    <t>DS12FFCABLEKIT</t>
  </si>
  <si>
    <t>G3 TO G4 FFPD UPGRADE</t>
  </si>
  <si>
    <t>DS12FFDIVERTUPG</t>
  </si>
  <si>
    <t>FULL FORMAT IS METER INTERFACE</t>
  </si>
  <si>
    <t>DS12ISPMI</t>
  </si>
  <si>
    <t>FULL FORMAT PACK CONVEYOR</t>
  </si>
  <si>
    <t>DS12FFPACKCONV</t>
  </si>
  <si>
    <t>FULL FORMAT ENVELOPE CONVEYOR</t>
  </si>
  <si>
    <t>DS12FFENVCONV</t>
  </si>
  <si>
    <t>FULL FORMAT READING INSERT FEEDER</t>
  </si>
  <si>
    <t>DS12FFINSFDRRHW</t>
  </si>
  <si>
    <t>FULL FORMAT INSERT FEEDER</t>
  </si>
  <si>
    <t>DS12FFINSFDR</t>
  </si>
  <si>
    <t>FULL FORMAT INSERTER w/PC</t>
  </si>
  <si>
    <t>DS12FFBASE</t>
  </si>
  <si>
    <t>FULL FORMAT PACK DIVERTER</t>
  </si>
  <si>
    <t>DS12FFPACKDIVERT</t>
  </si>
  <si>
    <t>LONG LIFE FEED ROLLER SET</t>
  </si>
  <si>
    <t>DS12LONGLIFEFDRL</t>
  </si>
  <si>
    <t>Hi-GRIP FEED ROLLER SET</t>
  </si>
  <si>
    <t>DS12HIGHGRIPFDRL</t>
  </si>
  <si>
    <t>MECHANICAL DOUBLE DETECT FOR FLAT MATERIAL FEEDER</t>
  </si>
  <si>
    <t>DS12FLATMECHDD</t>
  </si>
  <si>
    <t>MECHANICAL DOUBLE DETECT FOR INSERT FEEDER</t>
  </si>
  <si>
    <t>DS12INSFDRMECHDD</t>
  </si>
  <si>
    <t>READING READY CONVEYOR</t>
  </si>
  <si>
    <t>DS12RHWONLYFDR</t>
  </si>
  <si>
    <t>FIXED-MULTI READ FOR INSERT FOLDER</t>
  </si>
  <si>
    <t>DS12FXDMLTINS</t>
  </si>
  <si>
    <t>2D BCR READER FOR INSERT FOLDER</t>
  </si>
  <si>
    <t>DS12BCR2DKITFDR</t>
  </si>
  <si>
    <t>OMR 1D BCR READER FOR INSERT FOLDER</t>
  </si>
  <si>
    <t>DS12OMR1DBCR4IFDR</t>
  </si>
  <si>
    <t>INSERT TRANSPORT - NO READING CAPABILITY</t>
  </si>
  <si>
    <t>DS12NOREADFDR</t>
  </si>
  <si>
    <t xml:space="preserve">FLAT MATERIAL INSERT FEEDER </t>
  </si>
  <si>
    <t>DS12INSFEEDRFLAT</t>
  </si>
  <si>
    <t>STAND CAPACITY INSERT CONVEYOR</t>
  </si>
  <si>
    <t>DS12STCAPINSCONV</t>
  </si>
  <si>
    <t>HIGH CAPACITY INSERT CONVEYOR</t>
  </si>
  <si>
    <t>DS12HICAPINSCONV</t>
  </si>
  <si>
    <t>INSERT FEEDER</t>
  </si>
  <si>
    <t>DS12INSFEEDER</t>
  </si>
  <si>
    <t>LONG SECOND FOLD PLATE</t>
  </si>
  <si>
    <t>DS12LNG2NDFOLDPL</t>
  </si>
  <si>
    <t>DOCUMENT TRAY EXTENSION</t>
  </si>
  <si>
    <t>DS12PAPERTRAYEXT</t>
  </si>
  <si>
    <t>FOLDER TURNOVER PLATE</t>
  </si>
  <si>
    <t>DS12TURNOVRPLATE</t>
  </si>
  <si>
    <t>G4 DOCUMENT DIVERTER UPGRADE</t>
  </si>
  <si>
    <t>DS12DIVERTUPGRD</t>
  </si>
  <si>
    <t>2 TRAY SHEET DIVERTER</t>
  </si>
  <si>
    <t>DS12DIVERT2TRAY</t>
  </si>
  <si>
    <t>ACCUMULATOR SPEED UPGRADE 26K TO 32K</t>
  </si>
  <si>
    <t>DS12ACCFOLDUP32K</t>
  </si>
  <si>
    <t>ACCUMULATOR SPEED UPGRADE 20K TO 26K</t>
  </si>
  <si>
    <t>DS12ACCFOLDUP26K</t>
  </si>
  <si>
    <t>UPGRADE FOLDER TO ACCUMULATOR FOLDER</t>
  </si>
  <si>
    <t>DS12ACCFOLDFIELD</t>
  </si>
  <si>
    <t>UPGRADE FOLDER TO READER FOLDER</t>
  </si>
  <si>
    <t>DS12RHWFOLDFIELD</t>
  </si>
  <si>
    <t>ULTRASONIC DOUBLES DETECTION</t>
  </si>
  <si>
    <t>DS12ULTRASONICDD</t>
  </si>
  <si>
    <t xml:space="preserve">FIXED-MULTI SHEET READER </t>
  </si>
  <si>
    <t>DS12FXDMLTSHT</t>
  </si>
  <si>
    <t xml:space="preserve">AUTO-MULTI SHEET READER </t>
  </si>
  <si>
    <t>DS12AUTMULTSH</t>
  </si>
  <si>
    <t>2D BCR READER FOR FOLDER</t>
  </si>
  <si>
    <t>DS12BCR2DRDRFLDR</t>
  </si>
  <si>
    <t>OMR  &amp; 1D BCR READER FOR FOLDER</t>
  </si>
  <si>
    <t>DS12OMR1DBCR4FLDR</t>
  </si>
  <si>
    <t>HORIZONTAL SHEET FEEDER</t>
  </si>
  <si>
    <t>DS12SHEETFDRHOR</t>
  </si>
  <si>
    <t>HORIZONTAL FEEDER FOR A READER FOLDER</t>
  </si>
  <si>
    <t>DS12HORFDR4RDFLD</t>
  </si>
  <si>
    <t>STANDARD CAPACITY SHEET FEEDER</t>
  </si>
  <si>
    <t>DS12SHEETFDR</t>
  </si>
  <si>
    <t>AIR ASSIST KIT FOR G4 HIGH CAP</t>
  </si>
  <si>
    <t>DS12AIRASSISTKIT</t>
  </si>
  <si>
    <t>ADDITIONAL Hi CAP TROLLEY</t>
  </si>
  <si>
    <t>DS12G3HICAPTROLLEY</t>
  </si>
  <si>
    <t>DS12HICAPTROLLEY</t>
  </si>
  <si>
    <t>G4 HIGH CAPACITY SHEET FEEDER + SINGLE TROLLEY (Not compatible with G3 Systems)</t>
  </si>
  <si>
    <t>DS12HICAPINSFDR</t>
  </si>
  <si>
    <t>G3 TO G4 FOLDER UPGRADE</t>
  </si>
  <si>
    <t>DS12FOLDUPGRD</t>
  </si>
  <si>
    <t>ACCUMULATOR SPEED LICENSE 33K</t>
  </si>
  <si>
    <t>DS12ACCULIC33K</t>
  </si>
  <si>
    <t>ACCUMULATOR SPEED LICENSE 26K</t>
  </si>
  <si>
    <t>DS12ACCULIC26K</t>
  </si>
  <si>
    <t>ACCUMULATOR SPEED LICENSE 20K</t>
  </si>
  <si>
    <t>DS12ACCULIC20K</t>
  </si>
  <si>
    <t>ACCUMULATOR FOLDER (requires speed license below)</t>
  </si>
  <si>
    <t>DS12ACCUMFOLDER</t>
  </si>
  <si>
    <t>READER FOLDER</t>
  </si>
  <si>
    <t>DS12READERFOLDER</t>
  </si>
  <si>
    <t>FOLDER</t>
  </si>
  <si>
    <t>DS12FOLDER</t>
  </si>
  <si>
    <t>ADDITIONAL INSERT PLATE</t>
  </si>
  <si>
    <t>DS12ADDLINSPL</t>
  </si>
  <si>
    <t>INSERTER SPEED UPGRADE 10K TO 12K</t>
  </si>
  <si>
    <t>DS12UPGRLIC1012K</t>
  </si>
  <si>
    <t>INSERTER SPEED UPGRADE 8K TO 12K</t>
  </si>
  <si>
    <t>DS12UPGRLIC8-12K</t>
  </si>
  <si>
    <t>INSERTER SPEED UPGRADE 8K TO 10K</t>
  </si>
  <si>
    <t>DS12UPGRLIC8-10K</t>
  </si>
  <si>
    <t>SHORT-ON-LONG-KIT</t>
  </si>
  <si>
    <t>DS12KITSHRTONLNG</t>
  </si>
  <si>
    <t>BLANK STATION</t>
  </si>
  <si>
    <t>DS12BLANKSTATION</t>
  </si>
  <si>
    <t>DS-1200 XP to WIN7 (With  PC)</t>
  </si>
  <si>
    <t>DS12IMOSUPGRD2G4</t>
  </si>
  <si>
    <t>MAINS DELAY</t>
  </si>
  <si>
    <t>DS12MAINSDELAY</t>
  </si>
  <si>
    <t>POWER UPGRADE</t>
  </si>
  <si>
    <t>DS12POWERUPGRADE</t>
  </si>
  <si>
    <t>DOUBLE TRACK UNIT</t>
  </si>
  <si>
    <t>DS12DBLTRACK</t>
  </si>
  <si>
    <t>INSERT PLATE</t>
  </si>
  <si>
    <t>DS12INSERTPLATE</t>
  </si>
  <si>
    <t xml:space="preserve">FINGERSET </t>
  </si>
  <si>
    <t>DS12FINGERSET</t>
  </si>
  <si>
    <t>Letter Openers</t>
  </si>
  <si>
    <t>Letter Opener</t>
  </si>
  <si>
    <t>Omation 2112 Envelopener</t>
  </si>
  <si>
    <t>Omation 306 Envelopener</t>
  </si>
  <si>
    <t>Batcher Option for 306 (Factory or Field Installed)</t>
  </si>
  <si>
    <t>Stats Printer Option for 306 (Factory Installed)</t>
  </si>
  <si>
    <t>Basic Jogger</t>
  </si>
  <si>
    <t>Versatile Jogger</t>
  </si>
  <si>
    <t>Ultimate Productivity Jogger</t>
  </si>
  <si>
    <t>IM16</t>
  </si>
  <si>
    <t>IM-2112</t>
  </si>
  <si>
    <t>IM-306BATCHER</t>
  </si>
  <si>
    <t>IM-306STATS</t>
  </si>
  <si>
    <t>NJOG100</t>
  </si>
  <si>
    <t>NJOG101</t>
  </si>
  <si>
    <t>NJOG1011</t>
  </si>
  <si>
    <t>EP70PLUS</t>
  </si>
  <si>
    <t>Date Stamper</t>
  </si>
  <si>
    <t>DS2</t>
  </si>
  <si>
    <t>Conveyor For IM35</t>
  </si>
  <si>
    <t>9418A</t>
  </si>
  <si>
    <t>Empty Envelope Detection for IM35</t>
  </si>
  <si>
    <t>EED</t>
  </si>
  <si>
    <t>IM35 MK II Extractor</t>
  </si>
  <si>
    <t>IM35</t>
  </si>
  <si>
    <t>3-Sided Letter Opener, includes catch tray</t>
  </si>
  <si>
    <t>IM30</t>
  </si>
  <si>
    <t>PF-90 Fully Automatic Document Folder plus Daily Mail Feeder</t>
  </si>
  <si>
    <t>PF90</t>
  </si>
  <si>
    <t>PF-80 Automatic Document Folder plus Daily Mail Feeder</t>
  </si>
  <si>
    <t>PF80</t>
  </si>
  <si>
    <t>PF-60 Document Folder plus Daily Mail Feeder</t>
  </si>
  <si>
    <t>PF60</t>
  </si>
  <si>
    <t>Production in-line tabber 1-3 tabs per pass 30,000 hour - runs 2" tabs</t>
  </si>
  <si>
    <t>Tabber and Syncronized Feeder - 25,000/hr - runs 1.5" tabs</t>
  </si>
  <si>
    <t>Multi-side in-line tabber 25,000/hr - runs 1.5" tabs</t>
  </si>
  <si>
    <t>Mid-production in-line tabber 1-3 tabs per pass 20,000 hour - runs 1.5" tabs</t>
  </si>
  <si>
    <t>Table top single tabber with built in feeder 12,000 per hour - runs 1.5" tabs</t>
  </si>
  <si>
    <t>FDRSSTAND</t>
  </si>
  <si>
    <t>ASFDRSS</t>
  </si>
  <si>
    <t>Feeder Shelf for TA30C</t>
  </si>
  <si>
    <t>TATSHELF</t>
  </si>
  <si>
    <t>Tandem kit to configure two TA12s for dual tabbing</t>
  </si>
  <si>
    <t>TA12TK</t>
  </si>
  <si>
    <t>Floor model TA-30 production tabber with adjustable console base</t>
  </si>
  <si>
    <t>TA30C</t>
  </si>
  <si>
    <t>TA30</t>
  </si>
  <si>
    <t>Tabber and feeder (AS-FDR12) - 25,000/hr - runs 1.5" tabs</t>
  </si>
  <si>
    <t>TA-25S</t>
  </si>
  <si>
    <t>TA-25SL</t>
  </si>
  <si>
    <t>TA-25</t>
  </si>
  <si>
    <t>Tabber and Feeder (MPFDR) - 20,000 hour  - runs 1.5" tabs</t>
  </si>
  <si>
    <t>TA20S</t>
  </si>
  <si>
    <t>TA20</t>
  </si>
  <si>
    <t>TA12</t>
  </si>
  <si>
    <t>Tabbers</t>
  </si>
  <si>
    <t>Parcel Locker Unit Commissioning</t>
  </si>
  <si>
    <t>PL-UNITCOM-N</t>
  </si>
  <si>
    <t>Parcel Lockers</t>
  </si>
  <si>
    <t>Parcel Locker Site Survey</t>
  </si>
  <si>
    <t>PL-SITESUR-N</t>
  </si>
  <si>
    <t>Parcel Locker Professional Services</t>
  </si>
  <si>
    <t>PL-PROSVCS-N</t>
  </si>
  <si>
    <t>Parcel Locker Software Subscription (Annual)</t>
  </si>
  <si>
    <t>PL-HSSUB-N</t>
  </si>
  <si>
    <t>Parcel Locker UI Software License</t>
  </si>
  <si>
    <t>PL-NIDSFTLIC-N</t>
  </si>
  <si>
    <t>Parcel Locker Embedded Software License</t>
  </si>
  <si>
    <t>PL-EMSFTLIC-N</t>
  </si>
  <si>
    <t>Parcel Locker Ethernet Cable</t>
  </si>
  <si>
    <t>PL-ETHCBL-N</t>
  </si>
  <si>
    <t>Parcel Locker Power Cable</t>
  </si>
  <si>
    <t>PL-PWRCBL-N</t>
  </si>
  <si>
    <t>Parcel Locker Outdoor Lighing Elements</t>
  </si>
  <si>
    <t>PL-LGTELMNT-N</t>
  </si>
  <si>
    <t>Parcel Locker Outdoor Base Standard</t>
  </si>
  <si>
    <t>PL-OUTBASE-N</t>
  </si>
  <si>
    <t>Parcel Locker Outdoor Roof Element</t>
  </si>
  <si>
    <t>PL-RFELMNT-N</t>
  </si>
  <si>
    <t>Parcel Locker Termination Set</t>
  </si>
  <si>
    <t>PL-OUTTRMST-N</t>
  </si>
  <si>
    <t>Parcel Locker Outdoor Camera</t>
  </si>
  <si>
    <t>PL-OUTCAM-N</t>
  </si>
  <si>
    <t>Parcel Locker Indoor Corner Unit</t>
  </si>
  <si>
    <t>PL-INCNR-N</t>
  </si>
  <si>
    <t>Parcel Locker Indoor Module 05</t>
  </si>
  <si>
    <t>PL-INT05-N</t>
  </si>
  <si>
    <t>Parcel Locker Indoor Module Right 04</t>
  </si>
  <si>
    <t>PL-INR04-N</t>
  </si>
  <si>
    <t>Parcel Locker Indoor Module Right 03</t>
  </si>
  <si>
    <t>PL-INR03-N</t>
  </si>
  <si>
    <t>Parcel Locker Indoor Module Right 02</t>
  </si>
  <si>
    <t>PL-INR02-N</t>
  </si>
  <si>
    <t>Parcel Locker Indoor Module Left 04</t>
  </si>
  <si>
    <t>PL-INL04-N</t>
  </si>
  <si>
    <t>Parcel Locker Indoor Module Left 03</t>
  </si>
  <si>
    <t>PL-INL03-N</t>
  </si>
  <si>
    <t>Parcel Locker Indoor Module Left 02</t>
  </si>
  <si>
    <t>PL-INL02-N</t>
  </si>
  <si>
    <t>Parcel Locker Outdoor Module Right 04</t>
  </si>
  <si>
    <t>PL-OUTR04-N</t>
  </si>
  <si>
    <t>Parcel Locker Outdoor Module Right 02</t>
  </si>
  <si>
    <t>PL-OUTR02-N</t>
  </si>
  <si>
    <t>Parcel Locker Outdoor Module Right 01</t>
  </si>
  <si>
    <t>PL-OUTR01-N</t>
  </si>
  <si>
    <t>Parcel Locker Outdoor Module Left 04</t>
  </si>
  <si>
    <t>PL-OUTL04-N</t>
  </si>
  <si>
    <t>Parcel Locker Outdoor Module Left 02</t>
  </si>
  <si>
    <t>PL-OUTL02-N</t>
  </si>
  <si>
    <t>Parcel Locker Outdoor Module Left 01</t>
  </si>
  <si>
    <t>PL-OUTL01-N</t>
  </si>
  <si>
    <t>Parcel Locker Indoor Control Unit</t>
  </si>
  <si>
    <t>PL-INCU-N</t>
  </si>
  <si>
    <t>Parcel Locker Outdoor Control Unit</t>
  </si>
  <si>
    <t>PL-OUTCU-N</t>
  </si>
  <si>
    <t>Professional Services</t>
  </si>
  <si>
    <t>EMSPRO-N</t>
  </si>
  <si>
    <t>Dryer Kit 1000 watts (for CNV3F or CNV4F conveyors)</t>
  </si>
  <si>
    <t>Conveyor 6ft Adjustable Height (Left to Right Only) with Drop Tray</t>
  </si>
  <si>
    <t>Conveyor 4ft Adjustable Height (Left to Right Only) with Drop Tray</t>
  </si>
  <si>
    <t>Conveyor 4ft Adjustable Height (Right to Left Only) with Drop Tray</t>
  </si>
  <si>
    <t>Conveyor 3ft Tabletop (Right to Left Only) with Drop Tray</t>
  </si>
  <si>
    <t>Three Foot Bi-Directional Conveyor/Stacker</t>
  </si>
  <si>
    <t>mColor Software Direct Expert Technical Support Per Instance</t>
  </si>
  <si>
    <t>mColor Software Expert Guided Product Update via WebEx</t>
  </si>
  <si>
    <t>mColor Software Expert Guided Installation via WebEx</t>
  </si>
  <si>
    <t>Annual End User Support Contract</t>
  </si>
  <si>
    <t>Major Version Upgrades for mColor Workflow Software</t>
  </si>
  <si>
    <t>Major Version Upgrades for mColor RIP Software (Requires Remote Install)</t>
  </si>
  <si>
    <t>Additional Seat License for mColor Software Client</t>
  </si>
  <si>
    <t>Simple Imposition Tool for MACH X Label Printers</t>
  </si>
  <si>
    <t>mColor RIP for HD-CX Printers Add-On Module for MACH Series</t>
  </si>
  <si>
    <t>mColor RIP for Memjet &amp; HD-CX Printers Pre-loaded on Dedicated Dell PC</t>
  </si>
  <si>
    <t>mColor RIP for HD-CX Printers Pre-loaded on Dedicated Dell PC</t>
  </si>
  <si>
    <t>mColor RIP for Memjet Printers Pre-loaded on Dedicated Dell PC</t>
  </si>
  <si>
    <t>mColor RIP &amp; Workflow Color Management Software for MACH &amp; HD-CX Printers</t>
  </si>
  <si>
    <t>mColor RIP &amp; Workflow Color Management Software for HD-CX Printers</t>
  </si>
  <si>
    <t>mColor RIP &amp; Workflow Color Management Software for MACH Printers</t>
  </si>
  <si>
    <t>MACH 8 Printer w/Automatic High Capacity Output Stacker</t>
  </si>
  <si>
    <t>High Capacity Digital Color Document Printer w/Memjet Technology - 60ppm</t>
  </si>
  <si>
    <t>Address Printer, 6 Fixed Head, PCL, 34000/h w/FDR12 Feeder</t>
  </si>
  <si>
    <t>Address Printer, 5 Fixed Head, PCL, 22000/h</t>
  </si>
  <si>
    <t>Address Printer, 3 Fixed Head,  PCL, 26000/h</t>
  </si>
  <si>
    <t>Address Printer, Shuttle Head,  PCL, 14000/h</t>
  </si>
  <si>
    <t>Riser Stand for ASFDR12</t>
  </si>
  <si>
    <t>ASFRS</t>
  </si>
  <si>
    <t>AS-FDR12</t>
  </si>
  <si>
    <t>Dryer Kit 2000 watts (for CNV6F/LR conveyors only)</t>
  </si>
  <si>
    <t>ASDRYK2</t>
  </si>
  <si>
    <t>ASDRYK1</t>
  </si>
  <si>
    <t>ASCNV6FLR</t>
  </si>
  <si>
    <t>Conveyor 6ft Adjustable Height (Right to Left Only) with w/ Drop Tray</t>
  </si>
  <si>
    <t>ASCNV6F</t>
  </si>
  <si>
    <t>TACNV4FLR</t>
  </si>
  <si>
    <t>ASCNV4F</t>
  </si>
  <si>
    <t>ASCNV3F</t>
  </si>
  <si>
    <t>Dryer Mounting Kit (for AS-CSD3 Only)</t>
  </si>
  <si>
    <t>AS-CSD3DK</t>
  </si>
  <si>
    <t>AS-ID7C</t>
  </si>
  <si>
    <t>AS-CSD3</t>
  </si>
  <si>
    <t>MCOLOR-EXP-FIX</t>
  </si>
  <si>
    <t>MCOLOR-EXP-UPG</t>
  </si>
  <si>
    <t>MCOLOR-EXP-INS</t>
  </si>
  <si>
    <t>MCOLOR-EXP-DIR</t>
  </si>
  <si>
    <t>MCOLOR-WRK-UPG</t>
  </si>
  <si>
    <t>MCOLOR-RIP-UPG</t>
  </si>
  <si>
    <t>MCOLOR-RIP-CL</t>
  </si>
  <si>
    <t>Additional RIP Server for mColor Software for Multiple AS-950C Printers at one Site</t>
  </si>
  <si>
    <t>MCOLOR-AD-RIP</t>
  </si>
  <si>
    <t>MCOLOR-AD-POSI</t>
  </si>
  <si>
    <t>MCOLOR-AD-MACH</t>
  </si>
  <si>
    <t>mColor RIP for Memjet Add-On Module for HD-CX Printers</t>
  </si>
  <si>
    <t>MCOLOR-AD-CX</t>
  </si>
  <si>
    <t>MCOLOR-RIP-MCXPC</t>
  </si>
  <si>
    <t>MCOLOR-RIP-CXPC</t>
  </si>
  <si>
    <t>MCOLOR-RIP-PC</t>
  </si>
  <si>
    <t>MCOLOR-RIP-MCX</t>
  </si>
  <si>
    <t>MCOLOR-RIP-CX</t>
  </si>
  <si>
    <t>MCOLOR-RIP</t>
  </si>
  <si>
    <t>AS-1180C MACH 8 S</t>
  </si>
  <si>
    <t>Automatic High capacity Output Stacker for MACH 8 Digital Color Document Printer</t>
  </si>
  <si>
    <t>AS-1180C M8 STK</t>
  </si>
  <si>
    <t>AS-1180C MACH 8</t>
  </si>
  <si>
    <t>AS980S</t>
  </si>
  <si>
    <t>Address Printer, 6 Fixed Head, PCL, 34000/h In-Line</t>
  </si>
  <si>
    <t>AS-980</t>
  </si>
  <si>
    <t>AS-940</t>
  </si>
  <si>
    <t>AS-930</t>
  </si>
  <si>
    <t>AS-710</t>
  </si>
  <si>
    <t>AS-150</t>
  </si>
  <si>
    <t>Addressing</t>
  </si>
  <si>
    <t>1 Gallon Sure Seal Solution</t>
  </si>
  <si>
    <t>HGALSEALS</t>
  </si>
  <si>
    <t>Supplies</t>
  </si>
  <si>
    <t>1.5" Round Clear Film Tabs.  18" Roll, 35K per Roll, 3 Rolls per Case</t>
  </si>
  <si>
    <t>HT15CF35KNP</t>
  </si>
  <si>
    <t>1.5" Round Translucent Tabs.  18" Roll, 35K per Roll, 3 Rolls per Case</t>
  </si>
  <si>
    <t>HT15TR35KNP</t>
  </si>
  <si>
    <t>1.5" Round White Paper Tabs.  18" Roll, 35K per Roll, 3 Rolls per Case</t>
  </si>
  <si>
    <t>HT15WP35KNP</t>
  </si>
  <si>
    <t>1" Round Clear Film Tabs.  15.5" Roll, 26K per Roll, 5 Rolls per Case</t>
  </si>
  <si>
    <t>HT10CF26KNP</t>
  </si>
  <si>
    <t>1" Round Translucent Tabs.  15.5" Roll, 30K per Roll, 5 Rolls per Case</t>
  </si>
  <si>
    <t>HT10TR30KNP</t>
  </si>
  <si>
    <t>1" Round White Paper Tabs.  15.5" Roll, 30K per Roll, 5 Rolls per Case</t>
  </si>
  <si>
    <t>HT10WP30KNP</t>
  </si>
  <si>
    <t>1.5" Round Clear Film Tabs.  14.5" Roll, 20K per Roll, 3 Rolls per Case</t>
  </si>
  <si>
    <t>HT15CF20KNP</t>
  </si>
  <si>
    <t>1.5" Round Translucent Tabs.  14.5" Roll, 20K per Roll, 3 Rolls per Case</t>
  </si>
  <si>
    <t>HT15TR20KNP</t>
  </si>
  <si>
    <t>1.5" Round White Paper Tabs.  14.5" Roll, 20K per Roll, 3 Rolls per Case</t>
  </si>
  <si>
    <t>HT15WP20KNP</t>
  </si>
  <si>
    <t>1" Round Clear Film Tabs.  13" Roll, 20K per Roll, 5 Rolls per Case</t>
  </si>
  <si>
    <t>HT10CF20KNP</t>
  </si>
  <si>
    <t>1" Round Translucent Tabs.  13" Roll, 20K per Roll, 5 Rolls per Case</t>
  </si>
  <si>
    <t>HT10TR20KNP</t>
  </si>
  <si>
    <t>1" Round White Paper Tabs.  13" Roll, 20K per Roll, 5 Rolls per Case</t>
  </si>
  <si>
    <t>HT10WP20KNP</t>
  </si>
  <si>
    <t>1.5" Round White Paper Tabs.  10.5" Roll, 9.5K per Roll, 4 Rolls per Case</t>
  </si>
  <si>
    <t>HT15WP9KNP</t>
  </si>
  <si>
    <t>1" Round Clear Film Tabs.  10.5" Roll, 12K per Roll, 5 Rolls per Case</t>
  </si>
  <si>
    <t>HT10CF12KNP</t>
  </si>
  <si>
    <t>1" Round Translucent Tabs. 10.5" Roll, 14K per Roll, 5 Rolls per Case</t>
  </si>
  <si>
    <t>HT10TR14KNP</t>
  </si>
  <si>
    <t>1" Round White Paper Tabs.  10.5" Roll, 14K per Roll, 5 Rolls per Case</t>
  </si>
  <si>
    <t>HT10WP14KNP</t>
  </si>
  <si>
    <t>1-1/2" Tabs Gloss Clear No Perforation 7M per 9" Roll; 8 Rolls per Case</t>
  </si>
  <si>
    <t>HT15CF7KNP</t>
  </si>
  <si>
    <t>1-1/2" Tabs Translucent No Perforation 7M per 9" Roll; 8 Rolls per Case</t>
  </si>
  <si>
    <t>HT15TR7KNP</t>
  </si>
  <si>
    <t>1-1/2" Tabs White Paper No Perforation 7M per 9" Roll; 8 Rolls per Case</t>
  </si>
  <si>
    <t>HT15WP7KNP</t>
  </si>
  <si>
    <t>1" Round Clear Film Tabs.  9" Roll, 10K per Roll, 12 Rolls per Case</t>
  </si>
  <si>
    <t>HT10CF10KNP</t>
  </si>
  <si>
    <t>1" Round Translucent Tabs. 9" Roll, 11K per Roll, 12 Rolls per Case</t>
  </si>
  <si>
    <t>HT10TR11KNP</t>
  </si>
  <si>
    <t>1" Round White Paper Tabs. 9" Roll, 10K per Roll, 12 Rolls per Case</t>
  </si>
  <si>
    <t>HT10WP10KNP</t>
  </si>
  <si>
    <t>Basic Address Label for use with Thermal Label Printer</t>
  </si>
  <si>
    <t>Maxi-Code Thermal Label for use with Thermal Label Printer</t>
  </si>
  <si>
    <t>Maxi-Code Thermal Label for use with Thermal Label Printer for iMCM</t>
  </si>
  <si>
    <t>USPS Approved Acrylic SBP Tool</t>
  </si>
  <si>
    <t>SBPGUIDE</t>
  </si>
  <si>
    <t>Roll Tape to be used  with Remote Label Dispenser (IMRLD &amp; IHRLD). Qty of 10 rolls.  Yields up to 260 per roll.</t>
  </si>
  <si>
    <t>IMROLLTAPE</t>
  </si>
  <si>
    <t>Remote Label Dispenser Cleaning Kit: 5 Cleaning Swabs and Cleaning Manual</t>
  </si>
  <si>
    <t>CLEANINGSWABS-H</t>
  </si>
  <si>
    <t>Remote Label Dispenser Supply Kit: 5 Rolls of Labels and 5 Cleaning Swabs</t>
  </si>
  <si>
    <t>RLDSUPPLYKIT-H</t>
  </si>
  <si>
    <t>Postage Meter Sheets - 75 Sheets,  2 Labels / Sheet WJ20, IM280</t>
  </si>
  <si>
    <t>PC2H</t>
  </si>
  <si>
    <t>Postage Meter Sheets - 75 Sheets,  2 Labels / Sheet WJ20, IM330, IM350, IH360</t>
  </si>
  <si>
    <t>BT1H</t>
  </si>
  <si>
    <t>Pack of 1000 per box Double Tapes WJ(60-250) series, WJPRO</t>
  </si>
  <si>
    <t>M5PACK-H</t>
  </si>
  <si>
    <t>M5K250-H</t>
  </si>
  <si>
    <t>M5M250-H</t>
  </si>
  <si>
    <t>M5Y250-H</t>
  </si>
  <si>
    <t>M5C250-H</t>
  </si>
  <si>
    <t>M5PRINT-H</t>
  </si>
  <si>
    <t xml:space="preserve">HP Blue ink cartridge </t>
  </si>
  <si>
    <t>HJINKB</t>
  </si>
  <si>
    <t xml:space="preserve">HP Green ink cartridge </t>
  </si>
  <si>
    <t>HJINKG</t>
  </si>
  <si>
    <t xml:space="preserve">HP Red ink cartridge </t>
  </si>
  <si>
    <t>HJINKR</t>
  </si>
  <si>
    <t>HP Versatile Black ink cartridge</t>
  </si>
  <si>
    <t>HJINKVB</t>
  </si>
  <si>
    <t>Tri-Color Address Printer Ink for HJ510C</t>
  </si>
  <si>
    <t>HJINK57</t>
  </si>
  <si>
    <t>Black Address Printer Ink for HJ510C</t>
  </si>
  <si>
    <t>HJINK56</t>
  </si>
  <si>
    <t>PRINTCLEAR</t>
  </si>
  <si>
    <t>Ink Cartridge for WJPRO</t>
  </si>
  <si>
    <t>Ink Head for WJPRO</t>
  </si>
  <si>
    <t>Ink Reservoir for WJ250</t>
  </si>
  <si>
    <t>250INKR</t>
  </si>
  <si>
    <t>Ink Reservoir for WJ220</t>
  </si>
  <si>
    <t>220INKR</t>
  </si>
  <si>
    <t>Ink Head for WJ220 &amp; WJ250</t>
  </si>
  <si>
    <t>INKHD</t>
  </si>
  <si>
    <t>Standard Capacity Ink cartridge for WJ135-215</t>
  </si>
  <si>
    <t>WJINK-2</t>
  </si>
  <si>
    <t>High Capacity Ink cartridge for WJ135-215</t>
  </si>
  <si>
    <t>WJINK-1</t>
  </si>
  <si>
    <t>Standard Capacity Ink cartridge for WJ60-110</t>
  </si>
  <si>
    <t>WJ69INK-2</t>
  </si>
  <si>
    <t>High Capacity Ink cartridge for WJ60-110</t>
  </si>
  <si>
    <t>WJ69INK</t>
  </si>
  <si>
    <t>Ink Cartridge for WJ20</t>
  </si>
  <si>
    <t>WJ20INK-1</t>
  </si>
  <si>
    <t>Supply Kit contains: Hi Capacity Ink Cartridge, Ink Printhead Cleaning Cards, 16oz Sure Seal Bottle &amp; 300 Pack Meter Tapes Double Strip</t>
  </si>
  <si>
    <t>IH67HICAPKIT</t>
  </si>
  <si>
    <t>Supply Kit contains: Ink Cartridge, Ink Printhead Cleaning Cards,16oz Sure Seal Bottle &amp; 300 Pack Meter Tapes Single Strip</t>
  </si>
  <si>
    <t>IH67SUPPLYKIT</t>
  </si>
  <si>
    <t xml:space="preserve">Supply Kit contains: Ink Cartridge, 16oz Sure Seal Bottle  &amp; 1200 Pack Meter Tapes Double Strip </t>
  </si>
  <si>
    <t>IM5000-6000KIT</t>
  </si>
  <si>
    <t>IM440-490HICAPKIT</t>
  </si>
  <si>
    <t>IM330-490SUPPLYKIT</t>
  </si>
  <si>
    <t>IM5000/6000 Series Ink Tank</t>
  </si>
  <si>
    <t>IM56INK</t>
  </si>
  <si>
    <t>Ink Cartridge - High Capacity for IN Series 600/700/750 bases</t>
  </si>
  <si>
    <t>IHINK67HC</t>
  </si>
  <si>
    <t>Ink Cartridge for IN Series 600/700/750 bases</t>
  </si>
  <si>
    <t>IHINK67</t>
  </si>
  <si>
    <t>Ink Cartridge for IN Series 360 base</t>
  </si>
  <si>
    <t>IH3INK</t>
  </si>
  <si>
    <t>Ink Cartridge - High Capacity for IM440-490 series</t>
  </si>
  <si>
    <t>IMINK4HC</t>
  </si>
  <si>
    <t>Ink Cartridge for IM3 &amp; 4 series</t>
  </si>
  <si>
    <t>IMINK34</t>
  </si>
  <si>
    <t>IM280 Series Ink Cartridge</t>
  </si>
  <si>
    <t>IMINK2</t>
  </si>
  <si>
    <t>Date Stamper Ribbon - Purple DS2</t>
  </si>
  <si>
    <t>Replacement Battery for NeoTrak NT-PPT8800B, NT-PPT8866W,SPT1800</t>
  </si>
  <si>
    <t>8100038P</t>
  </si>
  <si>
    <t>Stylus (3-pack) for NeoTrak NT-PPT8800B, NT-PPT8866W,NTMC-7094, SPT1800</t>
  </si>
  <si>
    <t>8100037N</t>
  </si>
  <si>
    <t>Cartridge Clip for HP45 ink cartridges all Address Printers</t>
  </si>
  <si>
    <t>CLIP-45</t>
  </si>
  <si>
    <t>Envelope Moistener Dabber with Adhesive - 50ml</t>
  </si>
  <si>
    <t>DABNSEAL</t>
  </si>
  <si>
    <t>Sealing Fluid, 10 liters DS-1000</t>
  </si>
  <si>
    <t>PFEA0275A</t>
  </si>
  <si>
    <t>Sure Seal, gallon MM and F/I (except IS Series, IJ-105 and SI-60)</t>
  </si>
  <si>
    <t>GALSEALS</t>
  </si>
  <si>
    <t>4 pk of 16 oz Bottle Sure Seal for IS &amp; IN Series</t>
  </si>
  <si>
    <t>16OZSEAL4PK</t>
  </si>
  <si>
    <t>16 oz Bottle Sure Seal for IS &amp; IN Series</t>
  </si>
  <si>
    <t>16OZSEALS</t>
  </si>
  <si>
    <t>Brush and Sponge Kit - contains replacement brush and sponge for the IJ moistener.</t>
  </si>
  <si>
    <t>3700193S</t>
  </si>
  <si>
    <t>IS Manual Seal Brush Kit - contains the brush and sponge in metal grid.</t>
  </si>
  <si>
    <t>4139345S</t>
  </si>
  <si>
    <t>IS Customer Sealing Kit - contains the separation blade, brush and sponge in metal grid.</t>
  </si>
  <si>
    <t>4136722K</t>
  </si>
  <si>
    <t>Cleaning Pen, TRTD, Eltron LP2042, Zebra A300, Zebra DA402, Zebra S500, Zebra 105SE, Zebra 105SL and Zebra LP2844(Z)</t>
  </si>
  <si>
    <t>4122419L</t>
  </si>
  <si>
    <t>Lint-Free Cloths - 50 per pack all</t>
  </si>
  <si>
    <t>Hand Cleaning Pads - 50 per jar all</t>
  </si>
  <si>
    <t>Dust-A-Way, 10 oz. can all</t>
  </si>
  <si>
    <t>Customer Mainteance Kit: Includes Rubber Roller Restorer, Brush, 2 Cloths, Datasheet</t>
  </si>
  <si>
    <t>PFEA3187A</t>
  </si>
  <si>
    <r>
      <t>Professional Customer Roller-Care Kit (2), 25 lint-free cloths, 4 pr gloves MM, F/I &amp; AS (</t>
    </r>
    <r>
      <rPr>
        <i/>
        <sz val="11"/>
        <rFont val="Calibri"/>
        <family val="2"/>
        <scheme val="minor"/>
      </rPr>
      <t>except</t>
    </r>
    <r>
      <rPr>
        <sz val="11"/>
        <rFont val="Calibri"/>
        <family val="2"/>
        <scheme val="minor"/>
      </rPr>
      <t xml:space="preserve"> IJ-25/35/45,IJ-40/50/60, DS-100/140, DS-160, DS-200, DS-1200, DS-1000 &amp; SI-60)</t>
    </r>
  </si>
  <si>
    <t>TA15CF35KNP</t>
  </si>
  <si>
    <t>TA15TR35KNP</t>
  </si>
  <si>
    <t>TA15WP35KNP</t>
  </si>
  <si>
    <t>TA10CF26KNP</t>
  </si>
  <si>
    <t>TA10TR30KNP</t>
  </si>
  <si>
    <t>TA10WP30KNP</t>
  </si>
  <si>
    <t>TA15CF20KNP</t>
  </si>
  <si>
    <t>TA15TR20KNP</t>
  </si>
  <si>
    <t>TA15WP20KNP</t>
  </si>
  <si>
    <t>TA10CF20KNP</t>
  </si>
  <si>
    <t>TA10TR20KNP</t>
  </si>
  <si>
    <t>TA10WP20KNP</t>
  </si>
  <si>
    <t>TA15WP9KNP</t>
  </si>
  <si>
    <t>TA10CF12KNP</t>
  </si>
  <si>
    <t>TA10TR14KNP</t>
  </si>
  <si>
    <t>TA10WP14KNP</t>
  </si>
  <si>
    <t>TA15CF7KNP</t>
  </si>
  <si>
    <t>1-1/2" Tabs Translucent No Perforation 7M per 9" Roll; 8 Rolls per case</t>
  </si>
  <si>
    <t>TA15TR7KNP</t>
  </si>
  <si>
    <t>TA15WP7KNP</t>
  </si>
  <si>
    <t>TA10CF10KNP</t>
  </si>
  <si>
    <t>TA10TR11KNP</t>
  </si>
  <si>
    <t>TA10WP10KNP</t>
  </si>
  <si>
    <t>Thermal Labels 2,130 labels/roll; Label size: 4-1/4" x 2-1/2" for EMS</t>
  </si>
  <si>
    <t>7465289-01</t>
  </si>
  <si>
    <t>Thermal Labels - IR 780 labels/roll, Label size: 4-1/4" x 7" for EMS</t>
  </si>
  <si>
    <t>7465289-06</t>
  </si>
  <si>
    <t>Thermal Labels 910 labels/roll; Label size: 4-1/4" x 6" for EMS</t>
  </si>
  <si>
    <t>7465289-03</t>
  </si>
  <si>
    <t>Thermal Labels - IR 300 labels/roll; 24 rolls/case, Label size: 4" x 5" for WTS / WTS-P</t>
  </si>
  <si>
    <t>7465068-05</t>
  </si>
  <si>
    <t>Thermal Labels 475 labels/roll, Label size: 4" x 6" for Zebra GX420d/GK420d (WTS / WTS-P)</t>
  </si>
  <si>
    <t>7465288-03</t>
  </si>
  <si>
    <t>M7/M7 plus 4x6 labels 1000 per roll (M7PRN and  M7PRN-LP Printers Only)</t>
  </si>
  <si>
    <t>M7PRN4X6</t>
  </si>
  <si>
    <t>Zebra Label Paper 2 x 2in Direct Thermal Zebra Z-Perform 1000D 0.75 in core - 36PK  (WTSBPTR-N Printer Only)</t>
  </si>
  <si>
    <t>WTS-LABELS2X2</t>
  </si>
  <si>
    <t>Thermal Labels 590 labels/roll; Label size: 4" x 2-1/2" for Zebra GX420d/GK420d (WTS / WTS-P)</t>
  </si>
  <si>
    <t>7465288-01</t>
  </si>
  <si>
    <t>Thermal Labels 734 labels per roll, Label size: 2-1/2" x 2" for GX420d/GK420d (WTS / WTS-P)</t>
  </si>
  <si>
    <t>7465068-01</t>
  </si>
  <si>
    <t>USPS Certified Mail w/ Electronic Return Receipt 100 - 8.5" x 15" sheets per pack.  *This form generates three PS 3800 Certified Mail or Certified with Electronic Return Receipt pieces / sheet and can be used by either EMS or ESS</t>
  </si>
  <si>
    <t>N-CEL-43R</t>
  </si>
  <si>
    <t>USPS Certified Mail w/Return Receipt 100 - 8.5" x 11" sheets per pack.  *This form is used to generates one PS 3811 Certified Mail Return Receipt Green Card / Sheet by EMS</t>
  </si>
  <si>
    <t>N-LCD-811R</t>
  </si>
  <si>
    <t>SBPTOOL</t>
  </si>
  <si>
    <t>USPS / Neopost Co-Branded Tracking Label 888-NP - QTY 50 per pack.  IS-330, IS-350, IS-420, IS-430, IS-440, IS-460, IS-480, IS-490, IJ-70-80-90-110 and IN Series 360/600/700/750</t>
  </si>
  <si>
    <t>TRACK888-NP</t>
  </si>
  <si>
    <t>USPS / Neopost Co-Branded Tracking Label 888-NP - QTY 500 per pack.  IS-330, IS-350, IS-420, IS-430, IS-440, IS-460, IS-480, IS-490, IJ-70-80-90-110 and IN Series 360/600/700/750</t>
  </si>
  <si>
    <t>TRACK888-NP500</t>
  </si>
  <si>
    <t>8704937K</t>
  </si>
  <si>
    <t>8704939M</t>
  </si>
  <si>
    <t>8704938L</t>
  </si>
  <si>
    <t>Double Labels - Self-adhesive - 150 sheets, 2 labels per sheet for SM-22 and SM-26</t>
  </si>
  <si>
    <t>PC2N</t>
  </si>
  <si>
    <t>BT1N</t>
  </si>
  <si>
    <t>Roll Tape to be used with Remote Label Dispenser (ISRLD &amp; INRLD). Qty of 10 rolls.  Yields up to 260 per roll.</t>
  </si>
  <si>
    <t>ISROLLTAPE</t>
  </si>
  <si>
    <t>Tapes - 5 rolls of 550 per box for TRTD Roll Tape Dispenser and Remote Lable Dispenser (ISELD).  Yields up to 550 per roll</t>
  </si>
  <si>
    <t>4122446P</t>
  </si>
  <si>
    <t>CLEANINGSWABS-N</t>
  </si>
  <si>
    <t>RLDSUPPLYKIT-N</t>
  </si>
  <si>
    <t>Color Multi-Pack Ink Cartridge for Epson C88</t>
  </si>
  <si>
    <t>8100160T</t>
  </si>
  <si>
    <t>Black Ink Jet Cartridge for Epson C88</t>
  </si>
  <si>
    <t>8100159S</t>
  </si>
  <si>
    <t>EASYInk Coated Stocks (except AS-510C, AS-950C &amp;   AS-1180C Printers)</t>
  </si>
  <si>
    <t>ASINKCS</t>
  </si>
  <si>
    <t>EASYInk Aqueous PLUS (except AS-510C, AS-950C &amp;   AS-1180C Printers)</t>
  </si>
  <si>
    <t>ASINKAP</t>
  </si>
  <si>
    <t>M5PACK-N</t>
  </si>
  <si>
    <t>M5K250-N</t>
  </si>
  <si>
    <t>M5M250-N</t>
  </si>
  <si>
    <t>M5Y250-N</t>
  </si>
  <si>
    <t>M5C250-N</t>
  </si>
  <si>
    <t>M5PRINT-N</t>
  </si>
  <si>
    <t>7465563-04</t>
  </si>
  <si>
    <t>7465563-03</t>
  </si>
  <si>
    <t>7465563-02</t>
  </si>
  <si>
    <t>7465563-07</t>
  </si>
  <si>
    <t>7465563-08</t>
  </si>
  <si>
    <t>Tri-Color Address Printer Ink for AS-510C</t>
  </si>
  <si>
    <t>7465563-10</t>
  </si>
  <si>
    <t>Black Address Printer Ink for AS-510C</t>
  </si>
  <si>
    <t>7465563-09</t>
  </si>
  <si>
    <t>SM22/26 Ribbon Cartridge (2-pk)</t>
  </si>
  <si>
    <t>EMFA570/0659</t>
  </si>
  <si>
    <t>NEOCLEAN</t>
  </si>
  <si>
    <t>Ink Tank for IJ15K</t>
  </si>
  <si>
    <t>4133780V</t>
  </si>
  <si>
    <t>Ink Head for IJ15K</t>
  </si>
  <si>
    <t>IJ15KPH</t>
  </si>
  <si>
    <t>Ink Tank - IJ-110</t>
  </si>
  <si>
    <t>4127176R</t>
  </si>
  <si>
    <t>Ink Tank - IJ90</t>
  </si>
  <si>
    <t>4127175Q</t>
  </si>
  <si>
    <t>Print head for IJ90 &amp; IJ110</t>
  </si>
  <si>
    <t>4127025J</t>
  </si>
  <si>
    <t>Ink Cartridge - standard capacity for IJ65-85 series</t>
  </si>
  <si>
    <t>IJINK678S</t>
  </si>
  <si>
    <t>Ink Cartridge - high capacity for IJ65-85 series</t>
  </si>
  <si>
    <t>IJINK678H</t>
  </si>
  <si>
    <t>Ink Cartridge - standard capacity for IJ35- 60 series</t>
  </si>
  <si>
    <t>IJINK3456S</t>
  </si>
  <si>
    <t>Ink Cartridge - high capacity for IJ 35 - 60 Series</t>
  </si>
  <si>
    <t>IJINK3456H</t>
  </si>
  <si>
    <t>Ink Cartridge for IJ25</t>
  </si>
  <si>
    <t>3300028D</t>
  </si>
  <si>
    <t>IN67HICAPKIT</t>
  </si>
  <si>
    <t>IN67SUPPLYKIT</t>
  </si>
  <si>
    <t>IS5000-6000KIT</t>
  </si>
  <si>
    <t>IS440-490HICAPKIT</t>
  </si>
  <si>
    <t>Supply Kit contains: Ink Cartridge, Ink Printhead Cleaning Cards, 16oz Sure Seal Bottle &amp; 300 Pack Meter Tapes Single Strip</t>
  </si>
  <si>
    <t>IS330-490SUPPLYKIT</t>
  </si>
  <si>
    <t>IS-5000/6000 Series Ink Tank</t>
  </si>
  <si>
    <t>IS56INK</t>
  </si>
  <si>
    <t>Ink Cartridge - high capacity for IN Series 600/700/750 bases</t>
  </si>
  <si>
    <t>ININK67HC</t>
  </si>
  <si>
    <t>ININK67</t>
  </si>
  <si>
    <t>IN3INK</t>
  </si>
  <si>
    <t>Ink Cartridge - high capacity for IS440-490 series</t>
  </si>
  <si>
    <t>ISINK4HC</t>
  </si>
  <si>
    <t>Ink Cartridge for IS3 &amp; 4 series</t>
  </si>
  <si>
    <t>ISINK34</t>
  </si>
  <si>
    <t>IS-280 Series Ink Cartridge</t>
  </si>
  <si>
    <t>ISINK2</t>
  </si>
  <si>
    <t>Inserter 12G4</t>
  </si>
  <si>
    <t>Inserters</t>
  </si>
  <si>
    <t>Link Kit InF Sorter Factory Fitted</t>
  </si>
  <si>
    <t>Sort Conveyor Upgrade Kit</t>
  </si>
  <si>
    <t>Small Envelope Kit</t>
  </si>
  <si>
    <t>Furniture for Envelope Output Sorter</t>
  </si>
  <si>
    <t>Catch Tray for Envelope Output Sorter</t>
  </si>
  <si>
    <t xml:space="preserve">Envelope Output Sorter </t>
  </si>
  <si>
    <t>Envelope Catch Tray</t>
  </si>
  <si>
    <t>Envelope Output Conveyor</t>
  </si>
  <si>
    <t>CIS for Fdr Folder Face Up Field Fitted</t>
  </si>
  <si>
    <t>2nd CIS Scanner Face Down Field Fitted</t>
  </si>
  <si>
    <t>2nd CIS Scanner Face Up Field Fitted</t>
  </si>
  <si>
    <t>Tower Folder CIS Face Down Field Fitted</t>
  </si>
  <si>
    <t>Tower Folder CIS Face Up Field Fitted</t>
  </si>
  <si>
    <t>Feeder Folder - 2D Datamatrix License</t>
  </si>
  <si>
    <t>Feeder Folder - 1D BCR License</t>
  </si>
  <si>
    <t>Feeder Folder - 2 Track OMR License</t>
  </si>
  <si>
    <t>Feeder Folder - 1 Track OMR License</t>
  </si>
  <si>
    <t>Tower Folder - 2D Datamatrix License</t>
  </si>
  <si>
    <t>Tower Folder - 1D BCR License</t>
  </si>
  <si>
    <t>Tower Folder - 2 Track OMR License</t>
  </si>
  <si>
    <t>Tower Folder - 1 Track OMR License</t>
  </si>
  <si>
    <t>OCR License</t>
  </si>
  <si>
    <t>1D &amp; 2D BCR License</t>
  </si>
  <si>
    <t>Short Tray Special</t>
  </si>
  <si>
    <t>Short Tray Expert</t>
  </si>
  <si>
    <t>Custom Cabinet 68w x 24d x 24-36h</t>
  </si>
  <si>
    <t>2 Sheet and 1 Insert Feeders</t>
  </si>
  <si>
    <t>DS-600i 408mm Furniture</t>
  </si>
  <si>
    <t>DS600IMODFURN</t>
  </si>
  <si>
    <t>DS-600i 900mm Furniture</t>
  </si>
  <si>
    <t>DS600IHEADFURN</t>
  </si>
  <si>
    <t>DS-600i IS Series Dynamic Metering</t>
  </si>
  <si>
    <t>DS600IISDYNFRK</t>
  </si>
  <si>
    <t>DS-600i Scanner Mounting Conversion to FDT &amp; FUB</t>
  </si>
  <si>
    <t>DS600ISCN2FDFU</t>
  </si>
  <si>
    <t xml:space="preserve">DS-600i Scanner Mounting Conversion to FUT &amp; FDB </t>
  </si>
  <si>
    <t>DS600ISCN2FUFD</t>
  </si>
  <si>
    <t>DS-600i Dynamic Envelope Printer with FlexMail, Furniture and Interface for IS5000/6000 with Dynamic Scale.  (MM &amp; Dynamic Scale not Included)</t>
  </si>
  <si>
    <t>DS600IPRNTFRNK</t>
  </si>
  <si>
    <t>DS-600i Dynamic Envelope Printer with FlexMail and Furniture</t>
  </si>
  <si>
    <t>DS-600i Envelope Diverter/Sorter, Furniture and CatchTray</t>
  </si>
  <si>
    <t>DS600IENVDVRTF</t>
  </si>
  <si>
    <t>DS-600i Envelope Conveyor &amp; Furniture</t>
  </si>
  <si>
    <t>DS600IENVCONFN</t>
  </si>
  <si>
    <t>DS-600i Insert Feeder 2D BCR  License</t>
  </si>
  <si>
    <t>DS600IIFDR2DBCL</t>
  </si>
  <si>
    <t>DS-600i Insert Feeder 1D BCR  License</t>
  </si>
  <si>
    <t>DS600IIFDRBCRL</t>
  </si>
  <si>
    <t>DS-600i Insert Feeder OMR License</t>
  </si>
  <si>
    <t>DS600IIFDROMRL</t>
  </si>
  <si>
    <t>DS-600i Insert Feeder Multi License</t>
  </si>
  <si>
    <t>DS600IIFDRMLIC</t>
  </si>
  <si>
    <t>DS-600i Tower Folder 2D BCR License</t>
  </si>
  <si>
    <t>DS600ITFLD2DBCR</t>
  </si>
  <si>
    <t>DS-600i Tower Folder 1D BCR License</t>
  </si>
  <si>
    <t>DS600ITFLD1DBCR</t>
  </si>
  <si>
    <t>DS-600i Tower Folder OMR License</t>
  </si>
  <si>
    <t>DS600ITFLDOMR</t>
  </si>
  <si>
    <t>DS-600i Tower Folder Multi License</t>
  </si>
  <si>
    <t>DS600ITFLDMLIC</t>
  </si>
  <si>
    <t>DS-600i Insert Feeder End Cover</t>
  </si>
  <si>
    <t>DS600IFDRCVR</t>
  </si>
  <si>
    <t>DS-600i Insert Feeder &amp; Furniture</t>
  </si>
  <si>
    <t>DS600IINSERTFDR</t>
  </si>
  <si>
    <t>DS600I2SFDTFUB</t>
  </si>
  <si>
    <t>DS600I3SFDTFUB</t>
  </si>
  <si>
    <t>DS600I4SFDTFUB</t>
  </si>
  <si>
    <t>DS600I2SFUTFDB</t>
  </si>
  <si>
    <t>DS600I3SFUTFDB</t>
  </si>
  <si>
    <t>DS600I4SFUTFDB</t>
  </si>
  <si>
    <t>Postage Meter Interface to IJ15K</t>
  </si>
  <si>
    <t>Furniture for IS Conveyor</t>
  </si>
  <si>
    <t>DS75i OMR/BCR Job FLEX</t>
  </si>
  <si>
    <t>DS75IOMRBCRFLEX</t>
  </si>
  <si>
    <t>DS75i OCR License</t>
  </si>
  <si>
    <t>DS75IOCRLIC</t>
  </si>
  <si>
    <t>DS75i 1D &amp; 2D BCR License</t>
  </si>
  <si>
    <t>DS75I2DBCRLIC</t>
  </si>
  <si>
    <t>DS75i OMR License</t>
  </si>
  <si>
    <t>DS75IOMRLIC</t>
  </si>
  <si>
    <t>DS75i Field Fitted CIS Scanner</t>
  </si>
  <si>
    <t>DS75ICISFIELD</t>
  </si>
  <si>
    <t>DS75IRIGHTSIDEXIT</t>
  </si>
  <si>
    <t xml:space="preserve">DS75I Adj Left Side Exit </t>
  </si>
  <si>
    <t>DS75ILEFTSIDEXIT</t>
  </si>
  <si>
    <t>DS75I (2) Exprt Short Feed Trays</t>
  </si>
  <si>
    <t>DS75IEXSHORTFD2</t>
  </si>
  <si>
    <t>DS75I (1) Exprt Short Feed Tray</t>
  </si>
  <si>
    <t>DS75IEXSHORTFD1</t>
  </si>
  <si>
    <t>DS75I (1) Spec Short Feed Tray</t>
  </si>
  <si>
    <t>DS75ISPSHORTFD1</t>
  </si>
  <si>
    <t>DS75IMFFAC</t>
  </si>
  <si>
    <t>DS75i MaxiFeeder Field Installed</t>
  </si>
  <si>
    <t>DS75i Catch tray</t>
  </si>
  <si>
    <t>DS75ICATCHTRAY</t>
  </si>
  <si>
    <t>CAB6824</t>
  </si>
  <si>
    <t>Meter Interface to IS-420/440</t>
  </si>
  <si>
    <t>DS35MI</t>
  </si>
  <si>
    <t>DS35</t>
  </si>
  <si>
    <t xml:space="preserve">Envelope Addressing Systems-High Volume </t>
  </si>
  <si>
    <t>Letter Folders-High Volume</t>
  </si>
  <si>
    <t xml:space="preserve">Letter Openers-High Volume </t>
  </si>
  <si>
    <t xml:space="preserve">Envelope Addressing Systems-Low Volume </t>
  </si>
  <si>
    <t>Folder Inserters-Low Volume</t>
  </si>
  <si>
    <t xml:space="preserve">Letter Folders-Low Volume </t>
  </si>
  <si>
    <t xml:space="preserve">Letter Openers-Low Volume </t>
  </si>
  <si>
    <t>Envelope Addressing Systems-Medium Volume</t>
  </si>
  <si>
    <t xml:space="preserve">Mailing Systems-High Volume </t>
  </si>
  <si>
    <t>Furniture</t>
  </si>
  <si>
    <t xml:space="preserve">Tabbers-High Volume </t>
  </si>
  <si>
    <t>Folder Inserters-Medium Volume</t>
  </si>
  <si>
    <t xml:space="preserve">Mailing Systems-Medium Volume </t>
  </si>
  <si>
    <t xml:space="preserve">Tabbers-Medium Volume </t>
  </si>
  <si>
    <t>Folder Inserters-Production</t>
  </si>
  <si>
    <t>Mailing Systems-Production</t>
  </si>
  <si>
    <t xml:space="preserve">Envelope Addressing Systems-Production Volume </t>
  </si>
  <si>
    <t xml:space="preserve">Mailing Systems-Ultra Low Volume </t>
  </si>
  <si>
    <t>Assembly/Installation/Software Integration-Production Equipment Only</t>
  </si>
  <si>
    <t>WTS-P TC55  4410 mAh Battery</t>
  </si>
  <si>
    <t>WTS-P TC55  2940 mAh Battery</t>
  </si>
  <si>
    <t>Barcode Scanner 3800G</t>
  </si>
  <si>
    <t xml:space="preserve">WTS-P 19" Monitor </t>
  </si>
  <si>
    <t>WTS-P Thermal Label Printer</t>
  </si>
  <si>
    <t>WTS-P Ink Jet Report Printer</t>
  </si>
  <si>
    <t>Wireless Barcode Scanner</t>
  </si>
  <si>
    <t xml:space="preserve">Signature PAD, LCD 1.5 Backlit USB </t>
  </si>
  <si>
    <t>WTS-P Signature Pad with Mag Stripe Reader</t>
  </si>
  <si>
    <t xml:space="preserve">WTS-P Belt Printer </t>
  </si>
  <si>
    <t>IDSTC4410-N</t>
  </si>
  <si>
    <t>IDSTC2940-N</t>
  </si>
  <si>
    <t>IDSAIOPC-N</t>
  </si>
  <si>
    <t>IDSBCS-N</t>
  </si>
  <si>
    <t>IDSMONITOR-N</t>
  </si>
  <si>
    <t>IDSPC-N</t>
  </si>
  <si>
    <t>IDSLABPTR-N</t>
  </si>
  <si>
    <t>IDSINKPTR-N</t>
  </si>
  <si>
    <t>IDSWS-N</t>
  </si>
  <si>
    <t>IDSSP-N</t>
  </si>
  <si>
    <t>IDSSIGMAGR-N</t>
  </si>
  <si>
    <t>IDSBPTR-N</t>
  </si>
  <si>
    <t>IDSTSBT3600-N</t>
  </si>
  <si>
    <t>IDSBT2400-N</t>
  </si>
  <si>
    <t>MCSOFTCASE-N</t>
  </si>
  <si>
    <t>IDSSSMSR-N</t>
  </si>
  <si>
    <t>IDSHOLSTER-N</t>
  </si>
  <si>
    <t>IDSUSBCCRD4-N</t>
  </si>
  <si>
    <t>IDSUSBCCRD1-N</t>
  </si>
  <si>
    <t>IDS4CRDETHN-N</t>
  </si>
  <si>
    <t>IDS1CRDETHN-N</t>
  </si>
  <si>
    <t>IDSMC67-N</t>
  </si>
  <si>
    <t>Thermal Label Printer for Carrier Labels</t>
  </si>
  <si>
    <t>Roller Ball Platter option for 149lb PS6L Scale</t>
  </si>
  <si>
    <t>Stainless Steel Platter option for PS3L 70lb Scale</t>
  </si>
  <si>
    <t>30lb &amp; 70lb Scale Display Kit</t>
  </si>
  <si>
    <t>Scale – 149lb Platform Scale w/Display</t>
  </si>
  <si>
    <t>Scale – 30lb Platform Mail-Ship Scale, No Display</t>
  </si>
  <si>
    <t>Scale – 70lb Mail-Ship Scale, No Display</t>
  </si>
  <si>
    <t>Wireless Bar Code Scanner</t>
  </si>
  <si>
    <t>Tethered Bar Code Scanner</t>
  </si>
  <si>
    <t>ESS-THERMPRINT</t>
  </si>
  <si>
    <t>ESS-ROLL149</t>
  </si>
  <si>
    <t>ESS-S70</t>
  </si>
  <si>
    <t>ESS-DISPLAY</t>
  </si>
  <si>
    <t>ESS-149SCALE</t>
  </si>
  <si>
    <t>ESS-30SCALE</t>
  </si>
  <si>
    <t>ESS-70SCALE</t>
  </si>
  <si>
    <t>ESS-WBCSCAN</t>
  </si>
  <si>
    <t>ESS-BCSCAN</t>
  </si>
  <si>
    <t>eShipping (eSS) LITE</t>
  </si>
  <si>
    <t>Pro Ship Package</t>
  </si>
  <si>
    <t xml:space="preserve">5 YR Add.  Upfront Warranty </t>
  </si>
  <si>
    <t xml:space="preserve">4 YR Add.  Upfront Warranty </t>
  </si>
  <si>
    <t xml:space="preserve">3 YR Add.  Upfront Warranty </t>
  </si>
  <si>
    <t xml:space="preserve">2 YR Add.  Upfront Warranty </t>
  </si>
  <si>
    <t xml:space="preserve">1 YR Add.  Upfront Warranty </t>
  </si>
  <si>
    <t>Extra large version of QubeVu Dimensional Weight Measurement Device</t>
  </si>
  <si>
    <t>Tabletop version of QubeVu Dimensional Weight Measurement Device (most popular)</t>
  </si>
  <si>
    <t>Industrial version of QubeVu Dimensional Weight Measurement Device</t>
  </si>
  <si>
    <t>QUBEVUWARNTY5-N</t>
  </si>
  <si>
    <t>QUBEVUWARNTY4-N</t>
  </si>
  <si>
    <t>QUBEVUWARNTY3-N</t>
  </si>
  <si>
    <t>QUBEVUWARNTY2-N</t>
  </si>
  <si>
    <t>QUBEVUWARNTY1-N</t>
  </si>
  <si>
    <t>QUBEVUDIMSTXL-N</t>
  </si>
  <si>
    <t>QUBEVUDIMSTAT-N</t>
  </si>
  <si>
    <t>QUBEVUINDUST-N</t>
  </si>
  <si>
    <t>NASPO Price</t>
  </si>
  <si>
    <t>WTS LITE TC55 4410 BATTERY</t>
  </si>
  <si>
    <t>WTS LITE TC55 2940 BATTERY</t>
  </si>
  <si>
    <t>WTS LITE WIRED BARCODE SCANNER</t>
  </si>
  <si>
    <t>WTS LITE THERMAL LABEL PRINTER</t>
  </si>
  <si>
    <t>WTS LITE WIRELESS BARCODE SCANNER</t>
  </si>
  <si>
    <t>WTS LITE SIGNATURE PAD</t>
  </si>
  <si>
    <t>WTS LITE SIGNATURE PAD WITH MAG STRIP READER</t>
  </si>
  <si>
    <t>WTS LITE XT2 STYLUS</t>
  </si>
  <si>
    <t>WTS LITE XT2 CASE</t>
  </si>
  <si>
    <t>WTS LITE XT2 HOLSTER</t>
  </si>
  <si>
    <t>WTS LITE XT2 STANDARD BATTERY</t>
  </si>
  <si>
    <t>WTS LITE XT2 EXTENDED BATTERY</t>
  </si>
  <si>
    <t>WTS LITE XT2 4 SLOT CRADLE</t>
  </si>
  <si>
    <t>WTS LITE XT2 1 SLOT CRADLE</t>
  </si>
  <si>
    <t>WTS LITE XT2 CELLULAR (Includes Handheld License)</t>
  </si>
  <si>
    <t>WTS LITE XT2 WIFI ONLY (Includes Handheld License)</t>
  </si>
  <si>
    <t>LWTSTC4410-N</t>
  </si>
  <si>
    <t>LWTSTC2940-N</t>
  </si>
  <si>
    <t>LWTSBCS-N</t>
  </si>
  <si>
    <t>LWTSLABPTR-N</t>
  </si>
  <si>
    <t>LWTSWS-N</t>
  </si>
  <si>
    <t>LWTSSP-N</t>
  </si>
  <si>
    <t>LWTSSIGMAG-N</t>
  </si>
  <si>
    <t>LWTSXT2STYL-N</t>
  </si>
  <si>
    <t>LWTSXT2CASE-N</t>
  </si>
  <si>
    <t>LWTSXT2HOL-N</t>
  </si>
  <si>
    <t>LWTSXT2SBAT-N</t>
  </si>
  <si>
    <t>LWTSXT2XBAT-N</t>
  </si>
  <si>
    <t>LWTSXT2SLOT4-N</t>
  </si>
  <si>
    <t>LWTSXT2SLOT1-N</t>
  </si>
  <si>
    <t>LWTSXT2WM0-N</t>
  </si>
  <si>
    <t>LWTSXT2W00-N</t>
  </si>
  <si>
    <t>Call for Pricing</t>
  </si>
  <si>
    <t>Cisco Twelve Port Business Router</t>
  </si>
  <si>
    <t>Cisco Eight Port Business Router</t>
  </si>
  <si>
    <t>HP6300, Win Pro 7 32bit, 2.8 GHz, 8 USB Ports</t>
  </si>
  <si>
    <t xml:space="preserve">Stand alone 19" Flat Panel Monitor </t>
  </si>
  <si>
    <t>21.5 Touch Screen Monitor</t>
  </si>
  <si>
    <t>Laser Report Printer 600pdi 30ppm 300 Sheet Capacity</t>
  </si>
  <si>
    <t>ARM 50’ Meter Interface Cable</t>
  </si>
  <si>
    <t>ARM 25’ Meter Interface Cable</t>
  </si>
  <si>
    <t>ARM 10’ Meter Interface Cable</t>
  </si>
  <si>
    <t>SBR13P-N</t>
  </si>
  <si>
    <t>SBR8P-N</t>
  </si>
  <si>
    <t>ARMPC64-N</t>
  </si>
  <si>
    <t>MCMFP19-N</t>
  </si>
  <si>
    <t>SLTSCRN-N</t>
  </si>
  <si>
    <t>SLLP-N</t>
  </si>
  <si>
    <t>ARM50C-N</t>
  </si>
  <si>
    <t>ARM25C-N</t>
  </si>
  <si>
    <t>ARM10C-N</t>
  </si>
  <si>
    <t>TRAINING PKG A</t>
  </si>
  <si>
    <t>TRAINING PKG B</t>
  </si>
  <si>
    <t>TRAINING PKG C</t>
  </si>
  <si>
    <t>TRAINING PKG D</t>
  </si>
  <si>
    <t>Folder Inserters</t>
  </si>
  <si>
    <t>ACC USER TRAINING</t>
  </si>
  <si>
    <t>ACC TECH TRAINING</t>
  </si>
  <si>
    <t xml:space="preserve">Four Hours of High Skill Level Support: Production equipment job setups, application support, project management;  Production equipment move prep and setup; system integration; installation support.  </t>
  </si>
  <si>
    <t>Four Hours of Mid Skill Level Support: Customer site support for Satori, G2/EMS,  Inbound Tracking, MAS and WTS-P (sold per product).</t>
  </si>
  <si>
    <t>Four Hours of Low Skill Level Support: Tech assist with table top job setups (non software related);  Operating customer equipment at customer or Neopost site; Table top equipment move prep and setup.</t>
  </si>
  <si>
    <t>Advanced Operator Training Course: Off- site training for operators of Inserter products
sold per day (number of days will be set by Atlanta Comp Center prior to quote.) Conducted at our Atlanta Competancy Center.</t>
  </si>
  <si>
    <t>Techician Training Course: Technical training course for customer techicians to maintain Inserter products. sold per day (number of days will be set by Atlanta Comp Center prior to quote.) at our Atlanta Competancy Center</t>
  </si>
  <si>
    <t>Sold in blocks of 1 hour @ $200 per block.  (MAS Software, G2 Software &amp; Inbound Tracking Software and WTS-P)</t>
  </si>
  <si>
    <t>Sold in blocks of 3 hours @ $500 per block.  (MAS Software, G2 Software &amp; Inbound Tracking Software and WTS-P)</t>
  </si>
  <si>
    <t>1 Block Contains 5 x 1 hour sessions to be used within 1 year of purchase (MAS Software, G2 Software &amp; Inbound Tracking Software and WTS-P)</t>
  </si>
  <si>
    <t>1 x day labor to fulfill customers work or configuration and set-up. $1,200 per day. High Range Mailing Products (IS5000/5500/6000), Vertical Table Top Inserters (DS63-DS90i), High Volume Inserters (DS160/160HP/200) (DS12G3) and Address Printers (AS5/7/9 and AS36 Series).</t>
  </si>
  <si>
    <t>Mid Range - Four Hours High Range Mailing Products (IS5000/5500/6000) and Vertical Table Top Inserters (DS63-DS90i)</t>
  </si>
  <si>
    <t>High Range - Eight Hours High Volume Inserters (DS160/160HP/200) (DS12G3) and Address Printers (AS5/7/9 and AS36 Series)</t>
  </si>
  <si>
    <t>DATABASEPREP 1</t>
  </si>
  <si>
    <t>DATABASEPREP 3</t>
  </si>
  <si>
    <t xml:space="preserve">REMOTE SUPPORT </t>
  </si>
  <si>
    <t>ONSITE SUPPORT 1</t>
  </si>
  <si>
    <t>PREPRODTUNEMID</t>
  </si>
  <si>
    <t>PREPRODTUNELRG</t>
  </si>
  <si>
    <t>USAOMS-UPGRADE</t>
  </si>
  <si>
    <t>OMS 500 plug-in Upgrade from PrintMachine &amp; DocuTransfer</t>
  </si>
  <si>
    <t>Smart Phone Adapter for IN360/600/700/750, IS-5000/5500/6000</t>
  </si>
  <si>
    <t>WCPDSA</t>
  </si>
  <si>
    <t xml:space="preserve">Desktop Solution - Power Conditioning Line Filter for IN360/600 bases and DS-35, DS-63 &amp; DS-65 inserters </t>
  </si>
  <si>
    <t>ICMFP-1</t>
  </si>
  <si>
    <t>Power Protector 15 Amp for IN700/750 &amp; IS-5000/5500/6000 bases and DS-75, DS-85, DS-90i &amp; DS-160/160HP inserters</t>
  </si>
  <si>
    <t>ICPP-15</t>
  </si>
  <si>
    <t>Power Conditioner 8 Amp for  IN360/600 bases and DS35, DS63 &amp; DS65 inserters</t>
  </si>
  <si>
    <t>ICW-500</t>
  </si>
  <si>
    <t>Web Tracking System</t>
  </si>
  <si>
    <t>WTS TC55  4410 mAh Battery</t>
  </si>
  <si>
    <t>WTS TC55  2940 mAh Battery</t>
  </si>
  <si>
    <t>Hourly Labor Rate MCC</t>
  </si>
  <si>
    <t>3rd Party Device Configuration</t>
  </si>
  <si>
    <t>MILFCOMPCENTR Unit</t>
  </si>
  <si>
    <t>NUSA Site Training</t>
  </si>
  <si>
    <t>WTS Additional Site Database Deployment</t>
  </si>
  <si>
    <t>WTS Portal Setup</t>
  </si>
  <si>
    <t>WTS Site Deployment</t>
  </si>
  <si>
    <t>WTS Tablet Single Slot Charging Cradle</t>
  </si>
  <si>
    <t>WTS Tablet Four Slot Charging Cradle</t>
  </si>
  <si>
    <t>WTS Tablet Protective Bezel</t>
  </si>
  <si>
    <t>WTS Tablet Scanner Module</t>
  </si>
  <si>
    <t>WTS Android Tablet with Camera</t>
  </si>
  <si>
    <t>WTS Android Tablet</t>
  </si>
  <si>
    <t xml:space="preserve">WTS 19" Monitor </t>
  </si>
  <si>
    <t>WTS Thermal Label Printer</t>
  </si>
  <si>
    <t>WTS Ink Jet Report Printer</t>
  </si>
  <si>
    <t>WTS Signature Pad with Mag Stripe Reader</t>
  </si>
  <si>
    <t xml:space="preserve">WTS Belt Printer </t>
  </si>
  <si>
    <t>WTSTC4410-N</t>
  </si>
  <si>
    <t>WTSTC2940-N</t>
  </si>
  <si>
    <t>MILFLABOR-N</t>
  </si>
  <si>
    <t>WTSDEVICEPRGRM-N</t>
  </si>
  <si>
    <t>WTSCMPCNTR-N</t>
  </si>
  <si>
    <t>WTSCOMPTRAIN-N</t>
  </si>
  <si>
    <t>PWTASD-N</t>
  </si>
  <si>
    <t>PWPORTSETUP-N</t>
  </si>
  <si>
    <t>PWTSSD-N</t>
  </si>
  <si>
    <t>WTS1SLOTCRDL-N</t>
  </si>
  <si>
    <t>WTS4SLOTCRAD-N</t>
  </si>
  <si>
    <t>WTSPTBEZL-N</t>
  </si>
  <si>
    <t>WTSTABSCAN-N</t>
  </si>
  <si>
    <t>WTSTABCAM-N</t>
  </si>
  <si>
    <t>WTSTAB-N</t>
  </si>
  <si>
    <t>WTSBCS-N</t>
  </si>
  <si>
    <t>WTSMONITOR-N</t>
  </si>
  <si>
    <t>WTSLABPTR-N</t>
  </si>
  <si>
    <t>WTSINKPTR-N</t>
  </si>
  <si>
    <t>WTSWS-N</t>
  </si>
  <si>
    <t>WTSSP-N</t>
  </si>
  <si>
    <t>WTSSPMAG-N</t>
  </si>
  <si>
    <t>WTSBPTR-N</t>
  </si>
  <si>
    <t>WTSBT3600-N</t>
  </si>
  <si>
    <t>WTSBT2400-N</t>
  </si>
  <si>
    <t>WTSSMSR-N</t>
  </si>
  <si>
    <t>WTSHOLSTER-N</t>
  </si>
  <si>
    <t>WTSCRDNCX4-N</t>
  </si>
  <si>
    <t>WTSCRDNCX1-N</t>
  </si>
  <si>
    <t>WTSCRDETHN4-N</t>
  </si>
  <si>
    <t>WTSCRDETHN1-N</t>
  </si>
  <si>
    <t>WTSMC67-N</t>
  </si>
  <si>
    <t>Two Hours Training: Mailing Products (IS-420/440/460/480/5000/5500/6000), (IN-600/700/750) Vertical Table Top Inserters (DS35-DS90i), High Volume Inserters (DS160/160HP/200) (DS12G3) and Address Printers (AS5/7/9 and AS36 Series).</t>
  </si>
  <si>
    <t>Four Hours Training: Mailing Products (IS-420/440/460/480/5000/5500/6000), (IN- 600/700/750) Vertical Table Top Inserters (DS35-DS90i), High Volume Inserters (DS160/160HP/200) (DS12G3) and Address Printers (AS5/7/9 and AS36 Series).</t>
  </si>
  <si>
    <t>Six Hours Training: Mailing Products(IS-420/440/460/480/5000/5500/6000), (IN- 600/700/750) Vertical Table Top Inserters (DS35-DS90i), High Volume Inserters (DS160/160HP/200) (DS12G3) and Address Printers (AS5/7/9 and AS36 Series).</t>
  </si>
  <si>
    <t>Eight Hours Training: Mailing Products (IS-420/440/460/480/5000/5500/6000), (IN- 600/700/750) Vertical Table Top Inserters (DS35-DS90i), High Volume Inserters (DS160/160HP/200) (DS12G3) and Address Printers (AS5/7/9 and AS36 Series).</t>
  </si>
  <si>
    <t>ConnectSuite e-Certify</t>
  </si>
  <si>
    <t>TLSSP70-N</t>
  </si>
  <si>
    <t xml:space="preserve">TLRMDISPLAY-N   </t>
  </si>
  <si>
    <t>TLRLTOP149-N</t>
  </si>
  <si>
    <t>TLPS6LSSD-149-N</t>
  </si>
  <si>
    <t>TLPS3L-70-N</t>
  </si>
  <si>
    <t>TLPS15-30-N</t>
  </si>
  <si>
    <t>SLWSC-N</t>
  </si>
  <si>
    <t>EMS</t>
  </si>
  <si>
    <t>Webview/Network View -  Unlimited Transactions Per Day</t>
  </si>
  <si>
    <t>SLWBNTV-N</t>
  </si>
  <si>
    <t>Additional Workstation SLPM Base Software</t>
  </si>
  <si>
    <t>SLPMWS-N</t>
  </si>
  <si>
    <t>Additional Processing Workstation - Postal Management EMS Base Software, 70lbs Scale &amp; Small Thermal Label Printer</t>
  </si>
  <si>
    <t>SLPMWS70PRT-N</t>
  </si>
  <si>
    <t>Additional Processing Workstation - Postal Management EMS Base Software, 30lbs Scale &amp; Small Thermal Label Printer</t>
  </si>
  <si>
    <t>SLPMWS30PRT-N</t>
  </si>
  <si>
    <t xml:space="preserve">Legacy G2 Postal Management upgrade to EMS Postal Manager. Includes all legacy meter interfaces except IS/IN DWP (G2IMDWP-N).  Mails &amp; Ships USPS only. </t>
  </si>
  <si>
    <t>SLPMUP-N</t>
  </si>
  <si>
    <t>EMS USPS  Only Base Software</t>
  </si>
  <si>
    <t>SLPM-N</t>
  </si>
  <si>
    <t>Single Station  - Postal Management EMS Base Software, 70 lbs Scale &amp; Small Thermal Label Printer</t>
  </si>
  <si>
    <t>SLPM70PRT-N</t>
  </si>
  <si>
    <t>Single Station - Postal Management EMS Base Software, 30 lbs Scale &amp; Small Thermal Label Printer</t>
  </si>
  <si>
    <t>SLPM30PRT-N</t>
  </si>
  <si>
    <t>19" Wide Screen Flat Panel Monitor</t>
  </si>
  <si>
    <t>SLMONITOR-N</t>
  </si>
  <si>
    <t>Additional Workstation SLMC Base Software</t>
  </si>
  <si>
    <t>SLMCWS-N</t>
  </si>
  <si>
    <t>Additional Processing Workstation - Multi-Carrier EMS Base Software, 70 lbs Scale &amp; Small Thermal Label Printer</t>
  </si>
  <si>
    <t>SLMCWS70PRT-N</t>
  </si>
  <si>
    <t>Additional Processing Workstation - Multi-Carrier EMS Base Software, 30 lbs Scale  &amp; Small Thermal Label Printer</t>
  </si>
  <si>
    <t>SLMCWS30PRT-N</t>
  </si>
  <si>
    <t>Additional Processing Workstation - Multi-Carrier EMS Base Software, 149 lbs Scale &amp; Small Thermal Label Printer</t>
  </si>
  <si>
    <t>SLMCWS149PRT-N</t>
  </si>
  <si>
    <t xml:space="preserve">Legacy G2 Multi-Carrier upgrade to EMS Multi-Carrier. Includes all legacy meter interfaces except IS/IN DWP (G2IMDWP-N).  Mails &amp; Ships FedEx, UPS &amp; Postal.  Cannot downgrade to Postal only (SLPMUP-N) </t>
  </si>
  <si>
    <t>SLMCUP-N</t>
  </si>
  <si>
    <t xml:space="preserve">EMS Multi-Carrier Base Software  </t>
  </si>
  <si>
    <t>SLMC-N</t>
  </si>
  <si>
    <t>Single Station - Multi-Carrier EMS Base Software, 70lbs Scale &amp; Small Thermal Label Printer</t>
  </si>
  <si>
    <t>SLMC70PRT-N</t>
  </si>
  <si>
    <t>Single Station - Multi-Carrier EMS Base Software, 30lbs Scale &amp; Small Thermal Label Printer</t>
  </si>
  <si>
    <t>SLMC30PRT-N</t>
  </si>
  <si>
    <t>Single Station - Multi-Carrier EMS Base Software, 149lbs Scale &amp; Small Thermal Label Printer</t>
  </si>
  <si>
    <t>SLMC149PRT-N</t>
  </si>
  <si>
    <t>SLGX420PTR-N</t>
  </si>
  <si>
    <t>Differential Weighing Options for 30 lbs, 70 lbs &amp; 149 lbs EMS Scales</t>
  </si>
  <si>
    <t>SLDW-N</t>
  </si>
  <si>
    <t>24 inch pole to mount arm on</t>
  </si>
  <si>
    <t>POLE24-N</t>
  </si>
  <si>
    <t>Mailing Systems-High Volume</t>
  </si>
  <si>
    <t>EMS Postal Manager to EMS Multi Carrier upgrade.</t>
  </si>
  <si>
    <t>PMTMC-N</t>
  </si>
  <si>
    <t>Plate to mount pole to table</t>
  </si>
  <si>
    <t>MTNPLATE-N</t>
  </si>
  <si>
    <t>Mailroom Tool Kit - 150+ Address Validation - Renewal</t>
  </si>
  <si>
    <t>MRTKNG2UNLRE</t>
  </si>
  <si>
    <t>Mailroom Tool Kit - 25 to 50 Address Validation - Renewal</t>
  </si>
  <si>
    <t>MRTKNG250RE</t>
  </si>
  <si>
    <t>Mailroom Tool Kit - Up to 25 Address Validation - Renewal</t>
  </si>
  <si>
    <t>MRTKNG225RE</t>
  </si>
  <si>
    <t>Mailroom Tool Kit - 100 to 150 Address Validation - Renewal</t>
  </si>
  <si>
    <t>MRTKNG2150RE</t>
  </si>
  <si>
    <t>Mailroom Tool Kit - 50 to 100 Address Validation - Renewal</t>
  </si>
  <si>
    <t>MRTKNG2100RE</t>
  </si>
  <si>
    <t>MCM406-N</t>
  </si>
  <si>
    <t>Certified Forms Printing Option for EMS View Stations</t>
  </si>
  <si>
    <t>G2VCERT-N</t>
  </si>
  <si>
    <t>EMS View &amp; Management Reporting Module</t>
  </si>
  <si>
    <t>G2V01-N</t>
  </si>
  <si>
    <t>USPS Mail Manifesting</t>
  </si>
  <si>
    <t>G2USMAN-N</t>
  </si>
  <si>
    <t>G2SIBI-N</t>
  </si>
  <si>
    <t>G2NVCERT-N</t>
  </si>
  <si>
    <t>Enables EMS/IS-Series Mailing System interface to Dynamic Scale</t>
  </si>
  <si>
    <t>G2IMDWP-N</t>
  </si>
  <si>
    <t>Database Interchange Tool</t>
  </si>
  <si>
    <t>G2DBI-N</t>
  </si>
  <si>
    <t>Print Certified Forms for Electronic Return Receipt (ERR)</t>
  </si>
  <si>
    <t>G2CERT-N</t>
  </si>
  <si>
    <t>Address Verification Activation - Per Work Station</t>
  </si>
  <si>
    <t>G2AD01-N</t>
  </si>
  <si>
    <t>Hewlett-Packard Windows 7 Professional 32bit PC</t>
  </si>
  <si>
    <t>EMSPC-N</t>
  </si>
  <si>
    <t>Hewlett-Packard Windows 7 Professional 64bit PC</t>
  </si>
  <si>
    <t>EMSPC64-N</t>
  </si>
  <si>
    <t xml:space="preserve">All In One PC With 23 Inch LED Touch Screen Monitor </t>
  </si>
  <si>
    <t>EMSAPCTS-N</t>
  </si>
  <si>
    <t xml:space="preserve">All In One PC With 23 Inch LED Monitor </t>
  </si>
  <si>
    <t>EMSAPC-N</t>
  </si>
  <si>
    <t>Address Verification Unlimited No Cost Subscription</t>
  </si>
  <si>
    <t>EMSADC-N</t>
  </si>
  <si>
    <t>Arm to mount monitor on</t>
  </si>
  <si>
    <t>DLLCDARM-N</t>
  </si>
  <si>
    <t>M7 High Capacity Thermal Label Printer with Peel Bar</t>
  </si>
  <si>
    <t>M7 Printer Series, High Capacity Thermal Label Printer for carrier labels</t>
  </si>
  <si>
    <t>Bulk Mailer Move Update Credits &lt;5,000,000</t>
  </si>
  <si>
    <t>Bulk Mailer Move Update Credits &gt;50,000,000</t>
  </si>
  <si>
    <t>Bulk Mailer Move Update Credits &lt;50,000,000</t>
  </si>
  <si>
    <t>Bulk Mailer Move Update Credits &lt;50,000</t>
  </si>
  <si>
    <t>Bulk Mailer Move Update Credits &lt;500,000</t>
  </si>
  <si>
    <t>Bulk Mailer Move Update Credits &lt;3,000,000</t>
  </si>
  <si>
    <t>Bulk Mailer Move Update Credits &lt;250,000</t>
  </si>
  <si>
    <t>Bulk Mailer Move Update Credits &lt;1,000,000</t>
  </si>
  <si>
    <t>Bulk Mailer Move Update Credits &lt;10,000,000</t>
  </si>
  <si>
    <t>Bulk Mailer Move Update Credits &lt;100,000</t>
  </si>
  <si>
    <t>USTECH-SVS-3</t>
  </si>
  <si>
    <t>USTECH-SVS-2</t>
  </si>
  <si>
    <t>USTECH-SVS</t>
  </si>
  <si>
    <t>USBWN-CRE-50MP</t>
  </si>
  <si>
    <t>USBWN-CRE-50M</t>
  </si>
  <si>
    <t>USBWN-CRE-10M</t>
  </si>
  <si>
    <t>USBWN-CRE-5M</t>
  </si>
  <si>
    <t>USBWN-CRE-3M</t>
  </si>
  <si>
    <t>USBWN-CRE-1M</t>
  </si>
  <si>
    <t>USBWN-CRE-500K</t>
  </si>
  <si>
    <t>USBWN-CRE-250K</t>
  </si>
  <si>
    <t>USBWN-CRE-100K</t>
  </si>
  <si>
    <t>USBWN-CRE-50K</t>
  </si>
  <si>
    <t>DSN-CRE-25K</t>
  </si>
  <si>
    <t>USAN-RDI-RE</t>
  </si>
  <si>
    <t>USAN-MRTK-CUST-RE</t>
  </si>
  <si>
    <t>USAN-RDI</t>
  </si>
  <si>
    <t>USAN-MRTK-CUST</t>
  </si>
  <si>
    <t>USAN-CRE-50MPLUS</t>
  </si>
  <si>
    <t>USAN-CRE-50M</t>
  </si>
  <si>
    <t>USAN-CRE-10M</t>
  </si>
  <si>
    <t>USAN-CRE-5M</t>
  </si>
  <si>
    <t>USAN-CRE-3M</t>
  </si>
  <si>
    <t>USAN-CRE-1M</t>
  </si>
  <si>
    <t>USAN-CRE-500K</t>
  </si>
  <si>
    <t>USAN-CRE-250K</t>
  </si>
  <si>
    <t>USAN-CRE-100K</t>
  </si>
  <si>
    <t>USAN-CRE-50K</t>
  </si>
  <si>
    <t>Mastering Full Service iBM Online Training Course (for new Architect OMS plug-in customers)</t>
  </si>
  <si>
    <t>Architect OMS plug-in Gold 3+ - Unltd NCOA Renewal (250K+ mailpieces/month)</t>
  </si>
  <si>
    <t>Architect OMS plug-in Gold 3+ - Unlimited NCOA (250K+ mailpieces/month)</t>
  </si>
  <si>
    <t>Architect OMS plug-in Gold 3+ RENEWAL (250K+ mailpieces/month)</t>
  </si>
  <si>
    <t>Architect OMS plug-in Gold 3+ (250K+ mailpieces/month)</t>
  </si>
  <si>
    <t>SUN-MFS-SAR</t>
  </si>
  <si>
    <t>MRTKN-MLT-MVU-RE</t>
  </si>
  <si>
    <t>MRTKN-MLT-MVUNL</t>
  </si>
  <si>
    <t>MRTKN-MULTI-RE</t>
  </si>
  <si>
    <t>MRTKN-MULTI</t>
  </si>
  <si>
    <t>Infuse Desktop Edition - Over 750,000 records</t>
  </si>
  <si>
    <t xml:space="preserve">Infuse Desktop Edition RENEWAL - Over 750,000 recoreds </t>
  </si>
  <si>
    <t>USDQN-DSKTP-CUST-RE</t>
  </si>
  <si>
    <t>USDQN-DSKTP-CUST</t>
  </si>
  <si>
    <t>RMM</t>
  </si>
  <si>
    <t>RunMyMail Feature (auto-feed solutions only)</t>
  </si>
  <si>
    <t>IJ15KLT</t>
  </si>
  <si>
    <t>IJ-15K Base &amp; Light Tower</t>
  </si>
  <si>
    <t>500 Department Upgrade - IN Series 600/700/750 bases</t>
  </si>
  <si>
    <t>300 Department Upgrade - IN Series 360/600/700/750 bases</t>
  </si>
  <si>
    <t>100 Department Upgrade - IN Series 360/600/700/750 bases</t>
  </si>
  <si>
    <t>IN Series Modem Attachment</t>
  </si>
  <si>
    <t>IN Series Inkjet Report Printer w/ USB Cable</t>
  </si>
  <si>
    <t>Dynamic Weighing Platform (IN Series 700/750 bases only)</t>
  </si>
  <si>
    <t>IN Series 750 Base w/ Mixed Size Feeder, Sealer, Drop Tray, Ink Cartridge &amp; LAN Cable</t>
  </si>
  <si>
    <t>IN Series 700 Base w/ Mixed Size Feeder, Sealer, Drop Tray, Ink Cartridge &amp; LAN Cable</t>
  </si>
  <si>
    <t>IN Series 600 Base w/ AutoFeeder, Sealer, Catch Tray, Ink Cartridge &amp; LAN Cable</t>
  </si>
  <si>
    <t>IN Series 600 Base w/ Hand Feeder, Moistener, Catch Tray, Ink Cartridge &amp; LAN Cable</t>
  </si>
  <si>
    <t>IN Series 360 Base w/Integrated 5lb Weighing Platform, Moistener and Catch Tray</t>
  </si>
  <si>
    <t xml:space="preserve">Mailing Systems-Low Volume </t>
  </si>
  <si>
    <t>IS-5000 210 LPM Base, Mixed Mail Feeder with Wireways, Medium 5.7" Control Panel, LAN Kit &amp; Line Conditioner, SLPM-N EMS Postal Manager Base Software , EMSPC64-N 64 Bit PC (PC, Mouse, Keyboard), TLPS15-30-N 30# Scale, TLRMDISPLAY-N Display kit, SLTSCRN-N Touch Screen, DLLCDARM-N Mounting Arm,  EMSADC-N Address Verification, G2AD01-N Address Verification Activation.</t>
  </si>
  <si>
    <t>INDU500</t>
  </si>
  <si>
    <t>INDU300</t>
  </si>
  <si>
    <t>INDU100</t>
  </si>
  <si>
    <t>Keyboard and custom steel stand for use with IN Series 600/700/750  Mailing Systems</t>
  </si>
  <si>
    <t>IN67KEYBOARD</t>
  </si>
  <si>
    <t>INMODEM</t>
  </si>
  <si>
    <t>INPRINTER</t>
  </si>
  <si>
    <t>New IN-700/750 Remote Label Dispenser &amp; Stand</t>
  </si>
  <si>
    <t>INELDPKG</t>
  </si>
  <si>
    <t>New IN-700/750 Remote Label Dispenser</t>
  </si>
  <si>
    <t>INELD</t>
  </si>
  <si>
    <t>INDS7</t>
  </si>
  <si>
    <t>IN600HF Auto Feed Post Sale Upgrade</t>
  </si>
  <si>
    <t>IN6AFUPG</t>
  </si>
  <si>
    <t xml:space="preserve">IS-6000 300 LPM Base, PostCard Version Mixed Mail Feeder with Wireways, Large 15" Control Panel, Keyboard with Stand, LAN Kit &amp; Line Conditioner </t>
  </si>
  <si>
    <t xml:space="preserve">IS-6000 260 LPM Base, PostCard Version Mixed Mail Feeder with Wireways, Large 15" Control Panel, Keyboard with Stand, LAN Kit &amp; Line Conditioner </t>
  </si>
  <si>
    <t xml:space="preserve">IS-6000 210 LPM Base, PostCard Version Mixed Mail Feeder with Wireways, Large 15" Control Panel, Keyboard with Stand, LAN Kit &amp; Line Conditioner </t>
  </si>
  <si>
    <t xml:space="preserve">IS-5000 300 LPM Base, PostCard Version Mixed Mail Feeder with Wireways, Medium 5.7" Control Panel, LAN Kit &amp; Line Conditioner </t>
  </si>
  <si>
    <t xml:space="preserve">IS-5000 260 LPM Base, PostCard Version Mixed Mail Feeder with Wireways, Medium 5.7" Control Panel, LAN Kit &amp; Line Conditioner </t>
  </si>
  <si>
    <t xml:space="preserve">IS-5000 210 LPM Base, PostCard Version Mixed Mail Feeder with Wireways, Medium 5.7" Control Panel, LAN Kit &amp; Line Conditioner </t>
  </si>
  <si>
    <t xml:space="preserve">IS-6000 300 LPM Base, Mixed Mail Feeder with Wireways, Large 15" Control Panel, Keyboard with Stand, LAN Kit &amp; Line Conditioner </t>
  </si>
  <si>
    <t xml:space="preserve">IS-6000 260 LPM Base, Mixed Mail Feeder with Wireways, Large 15" Control Panel, Keyboard with Stand, LAN Kit &amp; Line Conditioner </t>
  </si>
  <si>
    <t xml:space="preserve">IS-6000 210 LPM Base, Mixed Mail Feeder with Wireways, Large 15" Control Panel, Keyboard with Stand, LAN Kit &amp; Line Conditioner </t>
  </si>
  <si>
    <t xml:space="preserve">IS-5000 300 LPM Base, Mixed Mail Feeder with Wireways, Medium 5.7" Control Panel, LAN Kit &amp; Line Conditioner </t>
  </si>
  <si>
    <t xml:space="preserve">IS-5000 260 LPM Base, Mixed Mail Feeder with Wireways, Medium 5.7" Control Panel, LAN Kit &amp; Line Conditioner </t>
  </si>
  <si>
    <t xml:space="preserve">IS-5000 210 LPM Base, Mixed Mail Feeder with Wireways, Medium 5.7" Control Panel, LAN Kit &amp; Line Conditioner </t>
  </si>
  <si>
    <t xml:space="preserve">Signal Light Tower for IJ-15K </t>
  </si>
  <si>
    <t>IJ15K-LT</t>
  </si>
  <si>
    <t>IJ Series Inkjet Report Printer (8857/cable)</t>
  </si>
  <si>
    <t>MPR1</t>
  </si>
  <si>
    <t>Barcode Scanner for e-Services</t>
  </si>
  <si>
    <t>IJSCAN</t>
  </si>
  <si>
    <t xml:space="preserve">IJ-15K Digital Mailing System </t>
  </si>
  <si>
    <t>IJ15KB</t>
  </si>
  <si>
    <t>Folder Inserters-High Volume</t>
  </si>
  <si>
    <t>Tabbers-Low Volume</t>
  </si>
  <si>
    <t>IS280R2 &amp; SP10</t>
  </si>
  <si>
    <t>IS280R2 &amp; SP20</t>
  </si>
  <si>
    <t>IS280R2A10 &amp; SP10</t>
  </si>
  <si>
    <t>IS280R2A5 &amp; SP10</t>
  </si>
  <si>
    <t>IS280R5 &amp; SP10</t>
  </si>
  <si>
    <t>IS280R5A10 &amp; SP10</t>
  </si>
  <si>
    <t>IS280R5A5 &amp; SP10</t>
  </si>
  <si>
    <t>IS280R2A10 &amp; SP20</t>
  </si>
  <si>
    <t>IS280R2A5 &amp; SP20</t>
  </si>
  <si>
    <t>IS280R5 &amp; SP20</t>
  </si>
  <si>
    <t>IS280R5A10 &amp; SP20</t>
  </si>
  <si>
    <t>IS280R5A5 &amp; SP20</t>
  </si>
  <si>
    <t>IS280R2 &amp; PS35</t>
  </si>
  <si>
    <t>IS280R2A10 &amp; PS35</t>
  </si>
  <si>
    <t>IS280R2A5 &amp; PS35</t>
  </si>
  <si>
    <t>IS280R5 &amp; PS35</t>
  </si>
  <si>
    <t>IS280R5A10 &amp; PS35</t>
  </si>
  <si>
    <t>IS280R5A5 &amp; PS35</t>
  </si>
  <si>
    <t>Purchase Orders for equipment being PURCHASED from Neopost's so be made out to:</t>
  </si>
  <si>
    <t>Neopost USA Inc.</t>
  </si>
  <si>
    <t>FEIN: 94-2388882</t>
  </si>
  <si>
    <t>478 Wheelers Farms Road</t>
  </si>
  <si>
    <t>Milford, CT 06461</t>
  </si>
  <si>
    <t>PH: 1-800-NEOPOST</t>
  </si>
  <si>
    <t>FAX: 1-203-301-2600</t>
  </si>
  <si>
    <t>URL: www.neopostusa.com/NAGA/Government-Accounts</t>
  </si>
  <si>
    <t>For all Entites who will be leasing off the NASPO ValuePoint contract</t>
  </si>
  <si>
    <t>Purchase Orders for equipment being LEASED from Neopost should be made out to :</t>
  </si>
  <si>
    <t>MailFinance Inc.</t>
  </si>
  <si>
    <t>FEIN 94-2984524</t>
  </si>
  <si>
    <t>Included in this price catalog is a tab for all the current products offerered under the NASPO ValuePoint contract.</t>
  </si>
  <si>
    <t>This pricing is for meter rental of equipment that is no longer in current production</t>
  </si>
  <si>
    <t>WSCA Price</t>
  </si>
  <si>
    <t>Legacy Meter Rental</t>
  </si>
  <si>
    <t>IJ40BAI</t>
  </si>
  <si>
    <t>IJ-35/40</t>
  </si>
  <si>
    <t>IJ50BAI</t>
  </si>
  <si>
    <t>IJ-45/50</t>
  </si>
  <si>
    <t>IJ60BAI</t>
  </si>
  <si>
    <t>IJ-60</t>
  </si>
  <si>
    <t>IJ70BAI</t>
  </si>
  <si>
    <t>IJ-65/70</t>
  </si>
  <si>
    <t>IJ70BAI + SP20</t>
  </si>
  <si>
    <t>IJ-65/70 + Postal Expense Manager</t>
  </si>
  <si>
    <t>IJ70BAI + SP30</t>
  </si>
  <si>
    <t>IJ-65/70 + eServices</t>
  </si>
  <si>
    <t>IJ70BAI + SP20 &amp; SP30</t>
  </si>
  <si>
    <t>IJ-65/70 + Postal Expense Manager + eServices</t>
  </si>
  <si>
    <t>IJ70BAI + SP10</t>
  </si>
  <si>
    <t>IJ-65/70 + RCP</t>
  </si>
  <si>
    <t>IJ70BAI + SP10 &amp; SP20</t>
  </si>
  <si>
    <t>IJ-65/70 + RCP + Postal Expense Manager</t>
  </si>
  <si>
    <t>IJ70BAI + SP10 &amp; SP30</t>
  </si>
  <si>
    <t>IJ-65/70 + RCP + eServices</t>
  </si>
  <si>
    <t>IJ70BAI + SP10, SP20 &amp; SP30</t>
  </si>
  <si>
    <t>IJ-65/70 + RCP + Postal Expense Manager + eServices</t>
  </si>
  <si>
    <t>IJ90BA</t>
  </si>
  <si>
    <t xml:space="preserve">IJ-90  </t>
  </si>
  <si>
    <t>IJ90BA + SP20</t>
  </si>
  <si>
    <t>IJ-90 + Postal Expense Manager</t>
  </si>
  <si>
    <t>IJ90BA + SP30</t>
  </si>
  <si>
    <t>IJ-90 + eServices</t>
  </si>
  <si>
    <t>IJ90BA + SP20 &amp; SP30</t>
  </si>
  <si>
    <t>IJ-90 + Postal Expense Manager + eServices</t>
  </si>
  <si>
    <t>IJ90BA + SP10</t>
  </si>
  <si>
    <t>IJ-90 + RCP</t>
  </si>
  <si>
    <t>IJ90BA + SP10 &amp; SP20</t>
  </si>
  <si>
    <t>IJ-90 + RCP + Postal Expense Manager</t>
  </si>
  <si>
    <t>IJ90BA + SP10 &amp; SP30</t>
  </si>
  <si>
    <t>IJ-90 + RCP + eServices</t>
  </si>
  <si>
    <t>IJ90BA + SP10, SP20 &amp; SP30</t>
  </si>
  <si>
    <t>IJ-90 + RCP + Postal Expense Manager + eServices</t>
  </si>
  <si>
    <t>IJ110BA</t>
  </si>
  <si>
    <t xml:space="preserve">IJ-110  </t>
  </si>
  <si>
    <t>IJ110BA + SP20</t>
  </si>
  <si>
    <t>IJ-110 + Postal Expense Manager</t>
  </si>
  <si>
    <t>IJ110BA + SP30</t>
  </si>
  <si>
    <t>IJ-110 + eServices</t>
  </si>
  <si>
    <t>IJ110BA + SP20 &amp; SP30</t>
  </si>
  <si>
    <t>IJ-110 + Postal Expense Manager + eServices</t>
  </si>
  <si>
    <t>IJ110BA + SP10</t>
  </si>
  <si>
    <t>IJ-110 + RCP</t>
  </si>
  <si>
    <t>IJ110BA + SP10 &amp; SP20</t>
  </si>
  <si>
    <t>IJ-110 + RCP + Postal Expense Manager</t>
  </si>
  <si>
    <t>IJ110BA + SP10 &amp; SP30</t>
  </si>
  <si>
    <t>IJ-110 + RCP + eServices</t>
  </si>
  <si>
    <t>IJ110BA + SP10, SP20 &amp; SP30</t>
  </si>
  <si>
    <t>IJ-110 + RCP + Postal Expense Manager + eServices</t>
  </si>
  <si>
    <t>IJ80BA</t>
  </si>
  <si>
    <t xml:space="preserve">IJ-80 </t>
  </si>
  <si>
    <t>IJ80BA + SP20</t>
  </si>
  <si>
    <t>IJ-80 + Postal Expense Manager</t>
  </si>
  <si>
    <t>IJ80BA + SP30</t>
  </si>
  <si>
    <t>IJ-80 + eServices</t>
  </si>
  <si>
    <t>IJ80BA + SP20 &amp; SP30</t>
  </si>
  <si>
    <t>IJ-80 + Postal Expense Manager + eServices</t>
  </si>
  <si>
    <t>IJ80BA + SP10</t>
  </si>
  <si>
    <t>IJ-80 + RCP</t>
  </si>
  <si>
    <t>IJ80BA + SP10 &amp; SP20</t>
  </si>
  <si>
    <t>IJ-80 + RCP + Postal Expense Manager</t>
  </si>
  <si>
    <t>IJ80BA + SP10 &amp; SP30</t>
  </si>
  <si>
    <t>IJ-80 + RCP + eServices</t>
  </si>
  <si>
    <t>IJ80BA + SP10, SP20 &amp; SP30</t>
  </si>
  <si>
    <t>IJ-80 + RCP + Postal Expense Manager + eServices</t>
  </si>
  <si>
    <t>IS430AI &amp; SP10 &amp; SP30</t>
  </si>
  <si>
    <t>IS420 meter rental w/ SP10 &amp; SP30</t>
  </si>
  <si>
    <t>IS430AI + SP10</t>
  </si>
  <si>
    <t>IS420 meter rental w/ SP10</t>
  </si>
  <si>
    <t>IS430AI, SP10 &amp; SP20</t>
  </si>
  <si>
    <t>IS420 meter rental w/ SP10 &amp; SP20</t>
  </si>
  <si>
    <t>IS430AI, SP10 &amp; SP35</t>
  </si>
  <si>
    <t>IS420 meter rental w/ SP10 &amp; SP35</t>
  </si>
  <si>
    <t>IS430AI, SP10, SP20 &amp; SP30</t>
  </si>
  <si>
    <t>IS420 meter rental w/ SP10, SP20 &amp; SP30</t>
  </si>
  <si>
    <t>IS430AI, SP10, SP20 &amp; SP35</t>
  </si>
  <si>
    <t>IS420 meter rental w/ SP10, SP20 &amp; SP35</t>
  </si>
  <si>
    <t>IS440AI &amp; SP10 &amp; SP30</t>
  </si>
  <si>
    <t>IS440 meter rental w/ SP10 &amp; SP30</t>
  </si>
  <si>
    <t>IS440AI + SP10</t>
  </si>
  <si>
    <t>IS440 meter rental w/ SP10</t>
  </si>
  <si>
    <t>IS440AI, SP10 &amp; SP20</t>
  </si>
  <si>
    <t>IS440 meter rental w/ SP10 &amp; SP20</t>
  </si>
  <si>
    <t>IS440AI, SP10 &amp; SP35</t>
  </si>
  <si>
    <t>IS440 meter rental w/ SP10 &amp; SP35</t>
  </si>
  <si>
    <t>IS440AI, SP10, SP20 &amp; SP30</t>
  </si>
  <si>
    <t>IS440 meter rental w/ SP10, SP20 &amp; SP30</t>
  </si>
  <si>
    <t>IS440AI, SP10, SP20 &amp; SP35</t>
  </si>
  <si>
    <t>IS440 meter rental w/ SP10, SP20 &amp; SP35</t>
  </si>
  <si>
    <t>IS460AI &amp; SP10 &amp; SP30</t>
  </si>
  <si>
    <t>IS460 meter rental w/ SP10 &amp; SP30</t>
  </si>
  <si>
    <t>IS460AI + SP10</t>
  </si>
  <si>
    <t>IS460 meter rental w/ SP10</t>
  </si>
  <si>
    <t>IS460AI, SP10 &amp; SP20</t>
  </si>
  <si>
    <t>IS460 meter rental w/ SP10 &amp; SP20</t>
  </si>
  <si>
    <t>IS460AI, SP10 &amp; SP35</t>
  </si>
  <si>
    <t>IS460 meter rental w/ SP10 &amp; SP35</t>
  </si>
  <si>
    <t>IS460AI, SP10, SP20 &amp; SP30</t>
  </si>
  <si>
    <t>IS460 meter rental w/ SP10, SP20 &amp; SP30</t>
  </si>
  <si>
    <t>IS460AI, SP10, SP20 &amp; SP35</t>
  </si>
  <si>
    <t>IS460 meter rental w/ SP10, SP20 &amp; SP35</t>
  </si>
  <si>
    <t>IS480AI &amp; SP10 &amp; SP30</t>
  </si>
  <si>
    <t>IS480 meter rental w/ SP10 &amp; SP30</t>
  </si>
  <si>
    <t>IS480AI + SP10</t>
  </si>
  <si>
    <t>IS480 meter rental w/ SP10</t>
  </si>
  <si>
    <t>IS480AI, SP10 &amp; SP20</t>
  </si>
  <si>
    <t>IS480 meter rental w/ SP10 &amp; SP20</t>
  </si>
  <si>
    <t>IS480AI, SP10 &amp; SP35</t>
  </si>
  <si>
    <t>IS480 meter rental w/ SP10 &amp; SP35</t>
  </si>
  <si>
    <t>IS480AI, SP10, SP20 &amp; SP30</t>
  </si>
  <si>
    <t>IS480 meter rental w/ SP10, SP20 &amp; SP30</t>
  </si>
  <si>
    <t>IS480AI, SP10, SP20 &amp; SP35</t>
  </si>
  <si>
    <t>IS480 meter rental w/ SP10, SP20 &amp; SP35</t>
  </si>
  <si>
    <t>IS490, SP10 &amp; SP20</t>
  </si>
  <si>
    <t>IS490 meter rental w/ SP10 &amp; SP20</t>
  </si>
  <si>
    <t>IS490, SP10 &amp; SP30</t>
  </si>
  <si>
    <t>IS490 meter rental w/ SP10 &amp; SP30</t>
  </si>
  <si>
    <t>IS490, SP10 &amp; SP35</t>
  </si>
  <si>
    <t>IS490 meter retnal w/ SP10 &amp; SP35</t>
  </si>
  <si>
    <t>IS490, SP10, SP20 &amp; SP30</t>
  </si>
  <si>
    <t>IS490 meter rental w/ SP10, SP20 &amp; SP30</t>
  </si>
  <si>
    <t>IS490, SP10, SP20 &amp; SP35</t>
  </si>
  <si>
    <t>IS490 meter rental w/ SP10, SP30 &amp; SP35</t>
  </si>
  <si>
    <t>IS490I, SP10</t>
  </si>
  <si>
    <t>IS490 meter rental w/ SP10</t>
  </si>
  <si>
    <t>WJ220AIAI</t>
  </si>
  <si>
    <t>WJ220AI + SP20</t>
  </si>
  <si>
    <t>WJ220AI + Postal Expense Manager</t>
  </si>
  <si>
    <t>WJ220AI + SP30</t>
  </si>
  <si>
    <t>WJ220AI + eServices</t>
  </si>
  <si>
    <t>WJ220AI + SP20 + SP30</t>
  </si>
  <si>
    <t>WJ220AI + Postal Expense Manager + eServices</t>
  </si>
  <si>
    <t>WJ220AI + SP10</t>
  </si>
  <si>
    <t>WJ220AI + RCP</t>
  </si>
  <si>
    <t>WJ220AI + SP10 + SP20</t>
  </si>
  <si>
    <t>WJ220AI + RCP + Postal Expense Manager</t>
  </si>
  <si>
    <t>WJ220AI + SP10 + SP30</t>
  </si>
  <si>
    <t>WJ220AI + RCP + eServices</t>
  </si>
  <si>
    <t>WJ220AI + SP10  + SP20 +SP30</t>
  </si>
  <si>
    <t>WJ220AI + RCP + Postal Expense Manager + eServices</t>
  </si>
  <si>
    <t>WJ250AI + SP10</t>
  </si>
  <si>
    <t xml:space="preserve">WJ250AI  </t>
  </si>
  <si>
    <t>WJ250AI + SP20</t>
  </si>
  <si>
    <t>WJ250AI + Postal Expense Manager</t>
  </si>
  <si>
    <t>WJ250AI + SP30</t>
  </si>
  <si>
    <t>WJ250AI + eServices</t>
  </si>
  <si>
    <t>WJ250AI + SP20 + SP30</t>
  </si>
  <si>
    <t>WJ250AI + Postal Expense Manager + eServices</t>
  </si>
  <si>
    <t>WJ250AI + RCP</t>
  </si>
  <si>
    <t>WJ250AI + SP10 + SP20</t>
  </si>
  <si>
    <t>WJ250AI + RCP + Postal Expense Manager</t>
  </si>
  <si>
    <t>WJ250AI + SP10 + SP30</t>
  </si>
  <si>
    <t>WJ250AI + RCP + eServices</t>
  </si>
  <si>
    <t>WJ250AI + SP10 + SP20 + SP30</t>
  </si>
  <si>
    <t>WJ250AI + RCP + Postal Expense Manager + eServices</t>
  </si>
  <si>
    <t>WJ180AIAI</t>
  </si>
  <si>
    <t>WJ180AI</t>
  </si>
  <si>
    <t>WJ180AI + SP20</t>
  </si>
  <si>
    <t>WJ180AI + Postal Expense Manager</t>
  </si>
  <si>
    <t>WJ180AI + SP30</t>
  </si>
  <si>
    <t>WJ180AI + eServices</t>
  </si>
  <si>
    <t>WJ180AI + SP20 + SP30</t>
  </si>
  <si>
    <t>WJ180AI + Postal Expense Manager + eServices</t>
  </si>
  <si>
    <t>WJ180AI + SP10</t>
  </si>
  <si>
    <t>WJ180AI + RCP</t>
  </si>
  <si>
    <t>WJ180AI + SP10 + SP20</t>
  </si>
  <si>
    <t>WJ180AI + RCP + Postal Expense Manager</t>
  </si>
  <si>
    <t>WJ180AI + SP10 + SP30</t>
  </si>
  <si>
    <t>WJ180AI + RCP + eServices</t>
  </si>
  <si>
    <t>WJ180AI + SP10 + SP20 + SP30</t>
  </si>
  <si>
    <t>WJ180AI + RCP + Postal Expense Manager + eServices</t>
  </si>
  <si>
    <t>WJ60AI</t>
  </si>
  <si>
    <t>WJ90AI</t>
  </si>
  <si>
    <t>WJ110AI</t>
  </si>
  <si>
    <t>WJ150AIAI</t>
  </si>
  <si>
    <t xml:space="preserve">WJ150AI  </t>
  </si>
  <si>
    <t xml:space="preserve">WJ150AI + SP20  </t>
  </si>
  <si>
    <t>WJ150AI + Postal Expense Manager</t>
  </si>
  <si>
    <t>WJ150AI + SP30</t>
  </si>
  <si>
    <t>WJ150AI + eServices</t>
  </si>
  <si>
    <t>WJ150AI + SP20 + SP30</t>
  </si>
  <si>
    <t>WJ150AI + Postal Expense Manager + eServices</t>
  </si>
  <si>
    <t>WJ150AI + SP10</t>
  </si>
  <si>
    <t>WJ150AI + RCP</t>
  </si>
  <si>
    <t>WJ150AI + SP10 + SP20</t>
  </si>
  <si>
    <t>WJ150AI + RCP + Postal Expense Manager</t>
  </si>
  <si>
    <t>WJ150AI + SP10 + SP30</t>
  </si>
  <si>
    <t>WJ150AI + RCP + eServices</t>
  </si>
  <si>
    <t>WJ150AI + SP10 + SP20 + SP30</t>
  </si>
  <si>
    <t>WJ150AI + RCP + Postal Expense Manager + eServices</t>
  </si>
  <si>
    <t>IM430AI &amp; SP10 &amp; SP30</t>
  </si>
  <si>
    <t>IM420 meter rental w/ SP10 &amp; SP30</t>
  </si>
  <si>
    <t>IM430AI + SP10</t>
  </si>
  <si>
    <t>IM420 meter rental w/ SP10</t>
  </si>
  <si>
    <t>IM430AI, SP10 &amp; SP20</t>
  </si>
  <si>
    <t>IM420 meter rental w/ SP10 &amp; SP20</t>
  </si>
  <si>
    <t>IM430AI, SP10 &amp; SP35</t>
  </si>
  <si>
    <t>IM420 meter rental w/ SP10 &amp; SP35</t>
  </si>
  <si>
    <t>IM430AI, SP10, SP20 &amp; SP30</t>
  </si>
  <si>
    <t>IM420 meter rental w/ SP10, SP20 &amp; SP30</t>
  </si>
  <si>
    <t>IM430AI, SP10, SP20 &amp; SP35</t>
  </si>
  <si>
    <t>IM420 meter rental w/ SP10, SP20 &amp; SP35</t>
  </si>
  <si>
    <t>IM440AI &amp; SP10 &amp; SP30</t>
  </si>
  <si>
    <t>IM440 meter rental w/ SP10 &amp; SP30</t>
  </si>
  <si>
    <t>IM440AI + SP10</t>
  </si>
  <si>
    <t>IM440 meter rental w/ SP10</t>
  </si>
  <si>
    <t>IM440AI, SP10 &amp; SP20</t>
  </si>
  <si>
    <t>IM440 meter rental w/ SP10 &amp; SP20</t>
  </si>
  <si>
    <t>IM440AI, SP10 &amp; SP35</t>
  </si>
  <si>
    <t>IM440 meter rental w/ SP10 &amp; SP35</t>
  </si>
  <si>
    <t>IM440AI, SP10, SP20 &amp; SP30</t>
  </si>
  <si>
    <t>IM440 meter rental w/ SP10, SP20 &amp; SP30</t>
  </si>
  <si>
    <t>IM440AI, SP10, SP20 &amp; SP35</t>
  </si>
  <si>
    <t>IM440 meter rental w/ SP10, SP20 &amp; SP35</t>
  </si>
  <si>
    <t>IM460AI &amp; SP10 &amp; SP30</t>
  </si>
  <si>
    <t>IM460 meter rental w/ SP10 &amp; SP30</t>
  </si>
  <si>
    <t>IM460AI + SP10</t>
  </si>
  <si>
    <t>IM460 meter rental w/ SP10</t>
  </si>
  <si>
    <t>IM460AI, SP10 &amp; SP20</t>
  </si>
  <si>
    <t>IM460 meter rental w/ SP10 &amp; SP20</t>
  </si>
  <si>
    <t>IM460AI, SP10 &amp; SP35</t>
  </si>
  <si>
    <t>IM460 meter rental w/ SP10 &amp; SP35</t>
  </si>
  <si>
    <t>IM460AI, SP10, SP20 &amp; SP30</t>
  </si>
  <si>
    <t>IM460 meter rental w/ SP10, SP20 &amp; SP30</t>
  </si>
  <si>
    <t>IM460AI, SP10, SP20 &amp; SP35</t>
  </si>
  <si>
    <t>IM460 meter rental w/ SP10, SP20 &amp; SP35</t>
  </si>
  <si>
    <t>IM480AI &amp; SP10 &amp; SP30</t>
  </si>
  <si>
    <t>IM480 meter rental w/ SP10 &amp; SP30</t>
  </si>
  <si>
    <t>IM480AI + SP10</t>
  </si>
  <si>
    <t>IM480 meter rental w/ SP10</t>
  </si>
  <si>
    <t>IM480AI, SP10 &amp; SP20</t>
  </si>
  <si>
    <t>IM480 meter rental w/ SP10 &amp; SP20</t>
  </si>
  <si>
    <t>IM480AI, SP10 &amp; SP35</t>
  </si>
  <si>
    <t>IM480 meter rental w/ SP10 &amp; SP35</t>
  </si>
  <si>
    <t>IM480AI, SP10, SP20 &amp; SP30</t>
  </si>
  <si>
    <t>IM480 meter rental w/ SP10, SP20 &amp; SP30</t>
  </si>
  <si>
    <t>IM480AI, SP10, SP20 &amp; SP35</t>
  </si>
  <si>
    <t>IM480 meter rental w/ SP10, SP20 &amp; SP35</t>
  </si>
  <si>
    <t>IM490, SP10 &amp; SP20</t>
  </si>
  <si>
    <t>IM490 meter rental w/ SP10 &amp; SP20</t>
  </si>
  <si>
    <t>IM490, SP10 &amp; SP30</t>
  </si>
  <si>
    <t>IM490 meter rental w/ SP10 &amp; SP30</t>
  </si>
  <si>
    <t>IM490, SP10 &amp; SP35</t>
  </si>
  <si>
    <t>IM490 meter retnal w/ SP10 &amp; SP35</t>
  </si>
  <si>
    <t>IM490, SP10, SP20 &amp; SP30</t>
  </si>
  <si>
    <t>IM490 meter rental w/ SP10, SP20 &amp; SP30</t>
  </si>
  <si>
    <t>IM490, SP10, SP20 &amp; SP35</t>
  </si>
  <si>
    <t>IM490 meter rental w/ SP10, SP30 &amp; SP35</t>
  </si>
  <si>
    <t>IM490I, SP10</t>
  </si>
  <si>
    <t>IM490 meter rental w/ SP10</t>
  </si>
  <si>
    <t>IM330AI + SP10</t>
  </si>
  <si>
    <t xml:space="preserve">IM330 meter rental w/ SP10 </t>
  </si>
  <si>
    <t>IM330AI, SP10 &amp; SP20</t>
  </si>
  <si>
    <t>IM330 meter rental w/ SP10 &amp; SP20</t>
  </si>
  <si>
    <t>IM330AI, SP10 &amp; SP30</t>
  </si>
  <si>
    <t>IM330 meter rental w/ SP10 &amp; SP30</t>
  </si>
  <si>
    <t>IM330AI, SP10 &amp; SP35</t>
  </si>
  <si>
    <t>IM330 meter rental w/ SP10 &amp; SP35</t>
  </si>
  <si>
    <t>IM330AI, SP10, SP20 &amp; SP35</t>
  </si>
  <si>
    <t>IM330 meter rental w/ SP10, SP20 &amp; SP35</t>
  </si>
  <si>
    <t>IM330AI, SP10, SP20 &amp;SP30</t>
  </si>
  <si>
    <t>IM330 meter rental w/ SP10, SP20 &amp; SP30</t>
  </si>
  <si>
    <t>IM350AI + SP10</t>
  </si>
  <si>
    <t>IS350 meter rental w/ SP10</t>
  </si>
  <si>
    <t>IM350AI, SP10 &amp; SP20</t>
  </si>
  <si>
    <t>IS350 meter rental w/ SP10 &amp; SP20</t>
  </si>
  <si>
    <t>IM350AI, SP10 &amp; SP30</t>
  </si>
  <si>
    <t>IS350 meter rental w/ SP10 &amp; SP30</t>
  </si>
  <si>
    <t>IM350AI, SP10 &amp; SP35</t>
  </si>
  <si>
    <t>IS350 meter rental w/ SP10 &amp; SP35</t>
  </si>
  <si>
    <t>IM350AI, SP10, SP20 &amp; SP30</t>
  </si>
  <si>
    <t>IS350 meter rental w/ SP10, SP20 &amp; SP30</t>
  </si>
  <si>
    <t>IM350AI, SP10, SP20 &amp; SP35</t>
  </si>
  <si>
    <t>IS350 meter rental w/ SP10, SP20 &amp; SP35</t>
  </si>
  <si>
    <t>IS350AI + SP10</t>
  </si>
  <si>
    <t>IS350AI, SP10 &amp; SP20</t>
  </si>
  <si>
    <t>IS350AI, SP10 &amp; SP30</t>
  </si>
  <si>
    <t>IS350AI, SP10 &amp; SP35</t>
  </si>
  <si>
    <t>IS350AI, SP10, SP20 &amp; SP30</t>
  </si>
  <si>
    <t>IS350AI, SP10, SP20 &amp; SP35</t>
  </si>
  <si>
    <t>Maintenance Cost Formula for Legacy Equipment</t>
  </si>
  <si>
    <t>Year</t>
  </si>
  <si>
    <t>Base (POS) Price*</t>
  </si>
  <si>
    <t>Rate Modifier</t>
  </si>
  <si>
    <t>Contract Price</t>
  </si>
  <si>
    <t>*</t>
  </si>
  <si>
    <t xml:space="preserve">Base prices are based upon currently manufactured products only. </t>
  </si>
  <si>
    <t>Pricing on discontinued models is based on current replacement model or nearest specifed product</t>
  </si>
  <si>
    <t>AIMS Disaster Recovery PC (Computer &amp; Application Only)</t>
  </si>
  <si>
    <t>DSAIMSDISSTRCVRY</t>
  </si>
  <si>
    <t>AIMS Search Function</t>
  </si>
  <si>
    <t>DSAIMS500SEARCH</t>
  </si>
  <si>
    <t>Ink Printhead Cleaning Cards (IS330-IS490),                                            (IN Series 360/600/700/750) (12 per package)</t>
  </si>
  <si>
    <t>DT-ECERT384KAS</t>
  </si>
  <si>
    <t xml:space="preserve">WP4   </t>
  </si>
  <si>
    <t>ISWP10</t>
  </si>
  <si>
    <t>IS Series 10lb. Weigh Platform</t>
  </si>
  <si>
    <t>ISWP30</t>
  </si>
  <si>
    <t>IS Series 30lb. Weigh Platform</t>
  </si>
  <si>
    <t>ISWP70</t>
  </si>
  <si>
    <t>IS Series 70lb. Weigh Platform</t>
  </si>
  <si>
    <t>ISWP70UPG</t>
  </si>
  <si>
    <t>Upgrade 30lb Platform to 70lb Capacity</t>
  </si>
  <si>
    <t>IS350DW5</t>
  </si>
  <si>
    <t>IS-350 Differential Weighing (5 lb WP Only)</t>
  </si>
  <si>
    <t>IS-430 &amp; IS-440 5lb. Differential Weighing</t>
  </si>
  <si>
    <t>ISDW10</t>
  </si>
  <si>
    <t>IS 4/5/6 Series 10lb. Differential Weighing</t>
  </si>
  <si>
    <t>ISDW30</t>
  </si>
  <si>
    <t>IS 4/5/6 Series 30lb. Differential Weighing</t>
  </si>
  <si>
    <t>ISDW70</t>
  </si>
  <si>
    <t>IS 4/5/6 Series 70lb. Differential Weighing</t>
  </si>
  <si>
    <t>INWP5</t>
  </si>
  <si>
    <t>ISWP5DW</t>
  </si>
  <si>
    <t>USBWN-DVD-MUPD</t>
  </si>
  <si>
    <t>Bulk Mailer Monthly Update DVD Annual Subscription</t>
  </si>
  <si>
    <t>USBWN-DVD-OPTIN</t>
  </si>
  <si>
    <t>Bulk Mailer Bi-Monthly Update DVD Annual Subscription</t>
  </si>
  <si>
    <t>USBWN-DVD-SP</t>
  </si>
  <si>
    <t>Bulk Mailer Service Pack Update DVD Annual Subscription</t>
  </si>
  <si>
    <t>USBWN-DVD-MUPD-RE</t>
  </si>
  <si>
    <t>Bulk Mailer Monthly Update DVD Annual Subscription Renewal</t>
  </si>
  <si>
    <t>USBWN-DVD-OP-RE</t>
  </si>
  <si>
    <t>Bulk Mailer Bi-Monthly Update DVD Annual Subscription Renewal</t>
  </si>
  <si>
    <t>USBWN-DVD-SP-RE</t>
  </si>
  <si>
    <t>Bulk Mailer Service Pack Update DVD Annual Subscription Renewal</t>
  </si>
  <si>
    <t>SASON-DVD-MUPD</t>
  </si>
  <si>
    <t>Architect Office Monthly Update DVD</t>
  </si>
  <si>
    <t>SASON-DVD-OPTIN</t>
  </si>
  <si>
    <t>Architect Office Bi-Monthly Update DVD</t>
  </si>
  <si>
    <t>SASON-DVD-SP</t>
  </si>
  <si>
    <t>Architect Office Service Pack Update DVD</t>
  </si>
  <si>
    <t>ESSPS24N</t>
  </si>
  <si>
    <t>Includes system configuration, basic login, web based training</t>
  </si>
  <si>
    <t>ESSPS16N</t>
  </si>
  <si>
    <t>Training (per day, onsite)</t>
  </si>
  <si>
    <t>ESSPS17N</t>
  </si>
  <si>
    <t>Project Management - project planning, implementation plan, etc., required when solution includes more than 2 sites</t>
  </si>
  <si>
    <t>ESSPS23N</t>
  </si>
  <si>
    <t>Professional Services 1 Hour Block</t>
  </si>
  <si>
    <t>ESS Lite Package 4  Includes:  Maximum 6,000 transactions per year;   Base System License (includes basic system configuration, basic login, web-based training) with a pre-configured desktop shipping OR Basic mailroom module;  ½ day Training (enhanced Web based);  USPS Multi Site Site; USPS Annual Account charge part of package; up to three sites;  UPS, FedEx or DHL Multi Site (two carriers): Up to Three Sites: Up to three account numbers per carrier per location;  Up to two admins set up/trained (web-based);  Cost Center Allocation;  Up to 75 users;  Billing starts within 30 days of signed agreement;  Scale setup/interface (hardware not included in package) (one per location);  Printer setup/interface: thermal or laser/desktop (one per location);  36 service calls per year (web-based);  Manual Courier Set Up;  Carrier Insurance Set Up (PIP Insurance);  Enhanced Cost Center Allocation Functionality;  Up to 25 more users;  One additional scale or printer interface set up (one location);  $0.50 per transaction/overage.  MUST be ordered with the associated Configuration Fee (ESSLTECFGPK4)</t>
  </si>
  <si>
    <t xml:space="preserve">OMS-500 Enterprise Level 2 License  (25M clicks/pages per year) </t>
  </si>
  <si>
    <t xml:space="preserve">OMS-500 Enterprise Level 3 License  (50M clicks/pages per year) </t>
  </si>
  <si>
    <t>50001-UPGR-07</t>
  </si>
  <si>
    <t>OMS-500 Enterprise to Enterprise 2</t>
  </si>
  <si>
    <t>50001-UPGR-08</t>
  </si>
  <si>
    <t>OMS-500 Enterprise to Enterprise 3</t>
  </si>
  <si>
    <t>OMS-PS</t>
  </si>
  <si>
    <t>OMS Professional Services</t>
  </si>
  <si>
    <t>DSN‐CRE-25K</t>
  </si>
  <si>
    <t xml:space="preserve"> MC67 1 Slot Ethernet Cradle Kit</t>
  </si>
  <si>
    <t xml:space="preserve"> MC67 4 Slot Ethernet Cradle </t>
  </si>
  <si>
    <t xml:space="preserve"> MC67 1 Slot WIFI only Sync USB Cradle Kit (Charge only)</t>
  </si>
  <si>
    <t xml:space="preserve"> MC67 4 Slot WIFI only Sync USB Cradle (Charge only)</t>
  </si>
  <si>
    <t xml:space="preserve"> MC67 Rigid Holster</t>
  </si>
  <si>
    <t xml:space="preserve"> MC67 Snap on Mag Strip Reader </t>
  </si>
  <si>
    <t xml:space="preserve"> MC67 Softcase</t>
  </si>
  <si>
    <t xml:space="preserve"> MC67 Battery 2400 MAH</t>
  </si>
  <si>
    <t xml:space="preserve"> MC67 Battery 3600 MAH</t>
  </si>
  <si>
    <t>WTS LITE Subscription</t>
  </si>
  <si>
    <t>WTS LITE Handheld Subscription (Per Handheld)</t>
  </si>
  <si>
    <t xml:space="preserve"> MC67 1 Slot Ethernet Cradle Kit.  Sync handheld device and charge units</t>
  </si>
  <si>
    <t xml:space="preserve"> MC67 4 Slot Ethernet Cradle.  Sync handheld device and charge units.</t>
  </si>
  <si>
    <r>
      <t xml:space="preserve">Enable Endicia PC Postage Label Printing. </t>
    </r>
    <r>
      <rPr>
        <i/>
        <sz val="11"/>
        <color theme="1"/>
        <rFont val="Calibri"/>
        <family val="2"/>
        <scheme val="minor"/>
      </rPr>
      <t>(Requires Endicia.com subscription)</t>
    </r>
  </si>
  <si>
    <t>G2 Neopost NV Certified Forms Printing Option</t>
  </si>
  <si>
    <t>WTS-P Base Software Package: Includes 1 client license.  This means 1 person can be logged onto the WTS-P site at a time.  You can have as many username/password combinations as desired, but can only have 1 person logged on at a time.  You can up to 2 additional client licenses with WTS-P Base.  Max number of concurrent logins = 3.</t>
  </si>
  <si>
    <t xml:space="preserve">WTS-P Enterprise Software Package:  Includes 1 client license. This means 1 person can be logged onto the WTS-P at a time.  You can have as many username/password combinations as desired, but can only have 1 person logged on at a time.  You can add as many client licenses as required under the Enterprise version. </t>
  </si>
  <si>
    <t>WTS-P XE Software Package: Includes 1 client license.  This means 1 person can be logged onto the WTS-P site at a time.  You can have as many username /password combinations as desired, but can only have 1 person logged on at a time.  You can add up to 9 additional client licenses with WTS-P XE.  Max number of concurrent logins = 10.</t>
  </si>
  <si>
    <t>IN-610 Feature Activation- One time Fee</t>
  </si>
  <si>
    <t>IN-710 Feature Activation- One time Fee</t>
  </si>
  <si>
    <t>IN-760 Feature Activation- One time Fee</t>
  </si>
  <si>
    <t>Model IS330 Meter &amp; Base Combo with 5 lb WP + SP10</t>
  </si>
  <si>
    <t>Model IS330 Meter &amp; Base Combo with 2 lb WP + SP10</t>
  </si>
  <si>
    <t>Model IS330 Meter &amp; Base Combo with 5 lb WP + SP30</t>
  </si>
  <si>
    <t>Model IS330 Meter &amp; Base Combo with 2 lb WP + SP30</t>
  </si>
  <si>
    <t>IS330-P2 &amp; SP10</t>
  </si>
  <si>
    <t>IS330-P5 &amp; SP 10</t>
  </si>
  <si>
    <t>IS330-P5 &amp; Moistener &amp; SP10</t>
  </si>
  <si>
    <t>IS330-P2 &amp; SP30</t>
  </si>
  <si>
    <t>Model IS330 Meter &amp; Base Combo with 5 lb WP &amp; Moistener + SP10</t>
  </si>
  <si>
    <t>IS330-P5 &amp; SP30</t>
  </si>
  <si>
    <t>IS330-P5 &amp; Moistener &amp; SP30</t>
  </si>
  <si>
    <t>IS330-P2 &amp; SP20</t>
  </si>
  <si>
    <t>IS330-P5 &amp; SP 20</t>
  </si>
  <si>
    <t>IS330-P5 &amp; Moistener &amp; SP20</t>
  </si>
  <si>
    <t>Model IS330 Meter &amp; Base Combo with 2 lb WP + SP20</t>
  </si>
  <si>
    <t>Model IS330 Meter &amp; Base Combo with 5 lb WP + SP20</t>
  </si>
  <si>
    <t>Model IS330 Meter &amp; Base Combo with 5 lb WP &amp; Mois20ner + SP10</t>
  </si>
  <si>
    <t xml:space="preserve">IS-280 Base w/ 5lb Scale - LEASE ONLY </t>
  </si>
  <si>
    <t>DS75I Adj Right Side Exit - for use with postage meter interface</t>
  </si>
  <si>
    <t>DS75i MaxiFeeder Factory Fitted</t>
  </si>
  <si>
    <t xml:space="preserve">Additional License AIMS500 </t>
  </si>
  <si>
    <t>DSAIMS500ADDLLIC</t>
  </si>
  <si>
    <t xml:space="preserve">Additional License AIMS100 </t>
  </si>
  <si>
    <t>DSAIMS100ADDLLIC</t>
  </si>
  <si>
    <t xml:space="preserve">AIMS - 500 Includes Monitor, Keyboard Mouse and Scanner </t>
  </si>
  <si>
    <t>DSAIMS500</t>
  </si>
  <si>
    <t xml:space="preserve">AIMS - 100 Includes Monitor and Keyboard Mouse </t>
  </si>
  <si>
    <t>DSAIMS100</t>
  </si>
  <si>
    <t>DS-600i Tower Flex License (Must add OMR, BCR or Multi License Separate)</t>
  </si>
  <si>
    <t>DS600IFLEXLIC</t>
  </si>
  <si>
    <t>DS-600i Reading Insert Feeder with Furniture</t>
  </si>
  <si>
    <t>DS600IRDINSFDRFN</t>
  </si>
  <si>
    <t>IJ-15K IBI Meter</t>
  </si>
  <si>
    <t xml:space="preserve"> rental w/ SP10, SP20 &amp; SP35</t>
  </si>
  <si>
    <t>IN600HFAI &amp; SP10</t>
  </si>
  <si>
    <t>IN600AFAI &amp; SP10</t>
  </si>
  <si>
    <t>IN610AFAI &amp; SP10</t>
  </si>
  <si>
    <t>IN700AI &amp; SP10</t>
  </si>
  <si>
    <t>IN710AI &amp; SP10</t>
  </si>
  <si>
    <t>IN750AI &amp; SP10</t>
  </si>
  <si>
    <t>IN760AI &amp; SP10</t>
  </si>
  <si>
    <t>IS5000AI &amp; SP10</t>
  </si>
  <si>
    <t>IS6000AI &amp; SP10</t>
  </si>
  <si>
    <t>IN360AI &amp; SP10</t>
  </si>
  <si>
    <t>IN360AI + SP10 &amp; SP20</t>
  </si>
  <si>
    <t>IN600HFAI + SP10 &amp; SP20</t>
  </si>
  <si>
    <t>IN600AFAI + SP10 &amp; SP20</t>
  </si>
  <si>
    <t>IN610AFAI + SP10 &amp; SP20</t>
  </si>
  <si>
    <t>IN700AI + SP10 &amp; SP20</t>
  </si>
  <si>
    <t>IN710AI + SP10 &amp; SP20</t>
  </si>
  <si>
    <t>IN750AI + SP10 &amp; SP20</t>
  </si>
  <si>
    <t>IN760AI + SP10 &amp; SP20</t>
  </si>
  <si>
    <t>IS5000AI + SP10 &amp; SP20</t>
  </si>
  <si>
    <t>IS6000AI + SP10 &amp; SP20</t>
  </si>
  <si>
    <t>IN360AI + SP10 &amp; SP30</t>
  </si>
  <si>
    <t>IN600HFAI + SP10 &amp; SP30</t>
  </si>
  <si>
    <t>IN600AFAI + SP10 &amp; SP30</t>
  </si>
  <si>
    <t>IN610AFAI + SP10 &amp; SP30</t>
  </si>
  <si>
    <t>IN700AI + SP10 &amp; SP30</t>
  </si>
  <si>
    <t>IN710AI + SP10 &amp; SP30</t>
  </si>
  <si>
    <t>IN750AI + SP10 &amp; SP30</t>
  </si>
  <si>
    <t>IN760AI + SP10 &amp; SP30</t>
  </si>
  <si>
    <t>IS5000AI + SP10 &amp; SP30</t>
  </si>
  <si>
    <t>IS6000AI + SP10 &amp; SP30</t>
  </si>
  <si>
    <t>IN360AI + SP10 &amp; SP35</t>
  </si>
  <si>
    <t>IN600HFAI + SP10 &amp; SP35</t>
  </si>
  <si>
    <t>IN600AFAI + SP10 &amp; SP35</t>
  </si>
  <si>
    <t>IN610AFAI + SP10 &amp; SP35</t>
  </si>
  <si>
    <t>IN700AI + SP10 &amp; SP35</t>
  </si>
  <si>
    <t>IN710AI + SP10 &amp; SP35</t>
  </si>
  <si>
    <t>IN750AI + SP10 &amp; SP35</t>
  </si>
  <si>
    <t>IN760AI + SP10 &amp; SP35</t>
  </si>
  <si>
    <t>IS5000AI + SP10 &amp; SP35</t>
  </si>
  <si>
    <t>IS6000AI + SP10 &amp; SP35</t>
  </si>
  <si>
    <t>IN360AI + SP10, SP20 &amp; SP30</t>
  </si>
  <si>
    <t xml:space="preserve">IN600AF+ SP10, SP20 &amp; SP30AI </t>
  </si>
  <si>
    <t>IN600HFAI+ SP10, SP20 &amp; SP30</t>
  </si>
  <si>
    <t>IN610AFAI + SP10, SP20 &amp; SP30</t>
  </si>
  <si>
    <t>IN700AI + SP10, SP20 &amp; SP30</t>
  </si>
  <si>
    <t>IN710AI + SP10, SP20 &amp; SP30</t>
  </si>
  <si>
    <t>IN750AI + SP10, SP20 &amp; SP30</t>
  </si>
  <si>
    <t>IN760AI + SP10, SP20 &amp; SP30</t>
  </si>
  <si>
    <t>IS5000AI + SP10, SP20 &amp; SP30</t>
  </si>
  <si>
    <t>IS6000AI + SP10, SP20 &amp; SP30</t>
  </si>
  <si>
    <t>IN360AI + SP10, SP20 &amp; SP35</t>
  </si>
  <si>
    <t>IN600HFAI + SP10, SP20 &amp; SP35</t>
  </si>
  <si>
    <t>IN600AFAI + SP10, SP20 &amp; SP35</t>
  </si>
  <si>
    <t>IN610AFAI + SP10, SP20 &amp; SP35</t>
  </si>
  <si>
    <t>IN700AI + SP10, SP20 &amp; SP35</t>
  </si>
  <si>
    <t>IN710AI + SP10, SP20 &amp; SP35</t>
  </si>
  <si>
    <t>IN750AI + SP10, SP20 &amp; SP35</t>
  </si>
  <si>
    <t>IN760AI + SP10, SP20 &amp; SP35</t>
  </si>
  <si>
    <t>IS5000AI + SP10, SP20 &amp; SP35</t>
  </si>
  <si>
    <t>IS6000AI + SP10, SP20 &amp; SP35</t>
  </si>
  <si>
    <t>4 lb. Integrated Weigh Platform (For IJ-25 only)</t>
  </si>
  <si>
    <t>Letter Folders</t>
  </si>
  <si>
    <t>EP70GUIDES</t>
  </si>
  <si>
    <t>NeoShip Installation Guide/User Guide</t>
  </si>
  <si>
    <t>Neopost will offer Promotional Meter pricing on all NASPO orders.</t>
  </si>
  <si>
    <t>It includes tab is for Pricing Maintenance for all legacy equipment no longer on the contract.</t>
  </si>
  <si>
    <t>It includes tab for pricing Meter Rental for all legacy equipment on longer on the contract.</t>
  </si>
  <si>
    <t>It includes tab for Neopost USA Lease rates.</t>
  </si>
  <si>
    <t>FMV</t>
  </si>
  <si>
    <t>FMV - Fair Market Value</t>
  </si>
  <si>
    <t>Neopost USA Lease Rates</t>
  </si>
  <si>
    <t>LTOP</t>
  </si>
  <si>
    <t xml:space="preserve">MSRP </t>
  </si>
  <si>
    <t>ERR Feature and Activation Kit Required with ISSP35 * for IS-280</t>
  </si>
  <si>
    <t>IS280ERR</t>
  </si>
  <si>
    <t>IN3ERR</t>
  </si>
  <si>
    <t>IN600HERR</t>
  </si>
  <si>
    <t>ERR Feature and Activation Kit Required with ISSP35  IN600(HF)</t>
  </si>
  <si>
    <t>ERR Feature and Activation Kit Required with ISSP35  for IN360</t>
  </si>
  <si>
    <t xml:space="preserve">IS5000ERR </t>
  </si>
  <si>
    <t xml:space="preserve">IS6000ERR </t>
  </si>
  <si>
    <t xml:space="preserve">IN600AERR </t>
  </si>
  <si>
    <t xml:space="preserve">IN610ERR </t>
  </si>
  <si>
    <t xml:space="preserve">IN700ERR </t>
  </si>
  <si>
    <t xml:space="preserve">IN710ERR </t>
  </si>
  <si>
    <t xml:space="preserve">IN750ERR </t>
  </si>
  <si>
    <t xml:space="preserve">IN760ERR </t>
  </si>
  <si>
    <t>ERR Feature and Activation Kit Required with ISSP35 for IS6000</t>
  </si>
  <si>
    <t>ERR Feature and Activation Kit Required with ISSP35  for IN600(AF)</t>
  </si>
  <si>
    <t>ERR Feature and Activation Kit Required with ISSP35 for IN610</t>
  </si>
  <si>
    <t>ERR Feature and Activation Kit Required with ISSP35 for IN700</t>
  </si>
  <si>
    <t>ERR Feature and Activation Kit Required with ISSP35 for IN710</t>
  </si>
  <si>
    <t>ERR Feature and Activation Kit Required with ISSP35 for IN750</t>
  </si>
  <si>
    <t>ERR Feature and Activation Kit Required with ISSP35 for IN760</t>
  </si>
  <si>
    <t>IS3ERR</t>
  </si>
  <si>
    <t>ERR Feature and Activation Kit Required with ISSP35  for IS330</t>
  </si>
  <si>
    <t>ERR Feature and Activation Kit Required with ISSP35 for IS5000</t>
  </si>
  <si>
    <t xml:space="preserve">ESS Lite Package 2 Includes:  Maximum 4,000 transactions per year;  Base System License (includes basic system configuration, basic login, web-based training) with a pre-configured desktop shipping module;  USPS Multi Site Site; USPS Annual Account charge part of package, up to three sites;  UPS, FedEx OR DHL Multi Site (one carrier only): Up to Three Sites; one account number per location with carrier;  Cost Center Allocation;  Up to 50 users;  Single admin setup/training;  Desktop/laser printer interface setup: one per site;  Billing starts within 30 days of signed agreement;  24 web-based service calls per year;  $0.65 per transaction/overage.  MUST be ordered with the associated Configuration Fee (ESSLTECFGPKG2)  
</t>
  </si>
  <si>
    <t>ESS Lite Package 3 Includes:  Maximum 5,000 transactions per year;  Base System License (includes basic system configuration, basic login, web-based training) with a pre-configured desktop shipping or Basic mailroom module;  ½ day Training (enhanced Web based);  USPS Multi Site Site; USPS Annual Account charge part of package; up to three sites;  UPS, FedEx or DHL Multi Site (two carriers): Up to Three Sites: Up to three account numbers per carrier per location;  Up to two admins set up/trained (web-based);  Cost Center Allocation;  Up to 75 users 
 Billing starts within 30 days of signed agreement;  Scale setup/interface (hardware not included in package) (one per location);  Printer setup/interface: thermal or laser/desktop (one per location);  36 service calls per year (web-based);  $0.55 per transaction/overage.  MUST be ordered with associated Configuration Fee (ESSLTECFGPK3)</t>
  </si>
  <si>
    <t xml:space="preserve">ADDITIONAL HI CAP TROLLEY -For G4 Only </t>
  </si>
  <si>
    <t>Customer Equipment Care Kit Incl. 1 ea Roller Care, Dust-A-Way, Cover Cleaner; 6 gloves; 20 cloths.  MM and F/I (except IJ-25/35/45, IJ-40/50/60, SI-60)</t>
  </si>
  <si>
    <t>Double Labels - Self-adhesive, 1000 sheets, 2 labels / sheet.  IJ-65, IJ-70, IJ-75, IJ-80, IJ-85, IJ-90, IJ-105, IJ-110 and IJ-15K</t>
  </si>
  <si>
    <t>Red Address Printer Ink for: AS-700, AS-710, AS-830, AS-930, AS-960, AS-990, AS-73, AS-223, AS-225, AS-226, AS-268 and SA-50/60</t>
  </si>
  <si>
    <t>Green Address Printer Ink for: AS-700, AS-710, AS-830, AS-930, AS-960, AS-990, AS-73, AS-223, AS-225, AS-226, AS-268 and SA-50/60</t>
  </si>
  <si>
    <t>Blue Address Printer Ink for:    AS-700, AS-710, AS-830, AS-930, AS-960, AS-990, AS-73, AS-223, AS-225, AS-226, AS-268 and SA-50/60</t>
  </si>
  <si>
    <t>Versatile Black Address Printer Ink for: AS-700, AS-710, AS-830, AS-930, AS-960, AS-990, AS-73, AS-223, AS-225, AS-226, AS-268 and SA-50/60</t>
  </si>
  <si>
    <t>Dye-Based Black Address Printer Ink for:  AS-700, AS-710, AS-830, AS-930, AS-960, AS-990, AS-73, AS-223, AS-225, AS-226, AS-268 and SA-50/60</t>
  </si>
  <si>
    <t>Certified Mail Labels, 100 per pack. IS-330, IS-350, IS-420, IS-430, IS-440, IS-460, IS-480, IS-490, IJ-70-80-90-110, IN Series 360/600/700/750</t>
  </si>
  <si>
    <t>e-Delivery Confirmation Label, 100 per pack. IS-330, IS-350, IS-420, IS-430, IS-440, IS-460, IS-480, IS-490, IJ-70-80-90-110, IN Series 360/600/700/750</t>
  </si>
  <si>
    <t>e-Signature Confirmation Label, 100 per pack. IS-330, IS-350, IS-420, IS-430, IS-440, IS-460, IS-480, IS-490, IJ-70-80-90-110, IN Series 360/600/700/750</t>
  </si>
  <si>
    <t>Postage Meter Sheets - 75 Sheets, 2 Labels/Sheet IJ-25, IS-330, IS-350, IN-360</t>
  </si>
  <si>
    <t>First year warranty included on equipment.</t>
  </si>
  <si>
    <t>LTOP - Lease to Own Program</t>
  </si>
  <si>
    <t>50001-PRMHFM</t>
  </si>
  <si>
    <t>Printer and Hot Folder Management (enable Printers Output and Hot folders per remote site)</t>
  </si>
  <si>
    <t>WTSMC67NCAM-N</t>
  </si>
  <si>
    <t>WTS-P Base to WTS-P XE software upgrade</t>
  </si>
  <si>
    <t>WTS-P Base to WTS-P Enterprise software upgrade</t>
  </si>
  <si>
    <t xml:space="preserve">WTS-P XE to WTS-P Enterprise software upgrade </t>
  </si>
  <si>
    <t>IDSXEUPG-N</t>
  </si>
  <si>
    <t>IDSBENTPUPG-N</t>
  </si>
  <si>
    <t>IDSXEUPGENT-N</t>
  </si>
  <si>
    <t>NeoShip 10lb scale with USB Connection (for use with NeoShip PLUS and ADVANCED only)</t>
  </si>
  <si>
    <t>NeoShip 30lb scale with USB Connection (for use with NeoShip PLUS and ADVANCED only)</t>
  </si>
  <si>
    <t>NeoShip 70lb scale with USB Connection (for use with NeoShip PLUS and ADVANCED only)</t>
  </si>
  <si>
    <t>e-Validate NCOA Credits &lt; 20,000</t>
  </si>
  <si>
    <t>e-Validate NCOA Credits &lt; 50,000</t>
  </si>
  <si>
    <t>e-Validate NCOA Credits &lt; 100,000</t>
  </si>
  <si>
    <t>e-Validate NCOA Credits &lt; 250,000</t>
  </si>
  <si>
    <t>e-Validate NCOA Credits &lt;  500,000</t>
  </si>
  <si>
    <t>e-Validate NCOA Credits &lt; 1,000,000</t>
  </si>
  <si>
    <t>e-Validate NCOA Credits &lt; 2,000,000</t>
  </si>
  <si>
    <t>e-Validate Data Service Credits -10,000 Credit Pack</t>
  </si>
  <si>
    <t>e-Validate Data Service Credits - 50,000 Credit Pack</t>
  </si>
  <si>
    <t>e-Validate Data Service Credits - 250,000 Credit Pack</t>
  </si>
  <si>
    <t>PL-DECAL</t>
  </si>
  <si>
    <t>Parcel Locker Decal Unit - need quote for decal and install to purchase</t>
  </si>
  <si>
    <t>WTSPC-N</t>
  </si>
  <si>
    <t>Small Media &amp; Envelope Inkjet Printer with 1.5" Print Height - 6,000 #10's/hr</t>
  </si>
  <si>
    <t>Heavy Duty Friction Feeder for AS-980/AS-3640/TA30/TA30C General Purpose</t>
  </si>
  <si>
    <t>Heavy Duty Friction Feeder w/Acceleration Table for AS-3640 /TA30C General Purpose</t>
  </si>
  <si>
    <t>Tabletop Riser Stand for AS-FDR12</t>
  </si>
  <si>
    <t>Adjustable Floor Stand for ASFDRSS Production Feeder or AS-FDR12</t>
  </si>
  <si>
    <t>700-Watt Infrared Inkjet Dryer (for AS-CSD3 Only)</t>
  </si>
  <si>
    <t>1 HCDF Tower, Accumulate &amp; Divert, Conveyor,  Furniture and AIMS On Board</t>
  </si>
  <si>
    <t>2 StationTower, 1 Feeder + HCDF, Accumulate &amp; Divert, Conveyor, Furniture and AIMS On Board</t>
  </si>
  <si>
    <t>3 StationTower, Accumulate &amp; Divert, Conveyor, Furniture and AIMS On Board</t>
  </si>
  <si>
    <t>Productivity Package Increased Accumulator and System Speed</t>
  </si>
  <si>
    <t>Feeder Folder with Furniture</t>
  </si>
  <si>
    <t>Feeder Folder with CIS Face Up Read and Furniture</t>
  </si>
  <si>
    <t>Feeder Folder with CIS Face Down Read and Furniture</t>
  </si>
  <si>
    <t xml:space="preserve">BRE Insert Feeder with Furniture </t>
  </si>
  <si>
    <t xml:space="preserve">BRE Insert Feeder with CIS Reading Hardware &amp; Furniture </t>
  </si>
  <si>
    <t>Double BRE Insert Feeder with Furniture</t>
  </si>
  <si>
    <t>Tower Daily Mail - If no Accumulator is Ordered</t>
  </si>
  <si>
    <t>Multi License</t>
  </si>
  <si>
    <t>Insert/BRE Fdr - 1 Track OMR License</t>
  </si>
  <si>
    <t>Insert/BRE Fdr - 2 Track OMR License</t>
  </si>
  <si>
    <t>Insert/BRE Fdr - 1D BCR License</t>
  </si>
  <si>
    <t>Insert/BRE Fdr - 2D Datamatrix License</t>
  </si>
  <si>
    <t>Insert/BRE Fdr - Multi-Read License</t>
  </si>
  <si>
    <t>Feeder Folder - Multi-Read License</t>
  </si>
  <si>
    <t>Custom Flex Code - Must Include 1D or 2D BCR License</t>
  </si>
  <si>
    <t>CIS for Fdr Folder Face Down Field Fitted</t>
  </si>
  <si>
    <t>End Module Cover</t>
  </si>
  <si>
    <t>Daily Mail for Feeder Folder w/o CIS</t>
  </si>
  <si>
    <t>Insert &amp; Frank for IJ Bases</t>
  </si>
  <si>
    <t xml:space="preserve">Insert &amp; Frank IS Base and MMF </t>
  </si>
  <si>
    <t>Insert &amp; Frank IS Base + MMF + Dynamic Scale</t>
  </si>
  <si>
    <t>FM DS Conveyor Upgrade Kit for IS</t>
  </si>
  <si>
    <t>FM Conveyor Upgrade Kit for IJ</t>
  </si>
  <si>
    <t xml:space="preserve">Furniture for IJ Conveyor </t>
  </si>
  <si>
    <t>Furniture Envelope Output Conveyor (Low)</t>
  </si>
  <si>
    <t>Furniture Envelope Output Conveyor</t>
  </si>
  <si>
    <t>Furniture 720 mm</t>
  </si>
  <si>
    <t>Furniture 408 mm</t>
  </si>
  <si>
    <t>AIMS BCR Monitor Mount</t>
  </si>
  <si>
    <t xml:space="preserve">Inserter Base with High Capacity Versatile Feeder + Cover, Conveyor, Furniture and AIMS On Board  </t>
  </si>
  <si>
    <t xml:space="preserve">Inserter Base and Tower with 1x 1000 Sheet Feeder,  Accum/Divert, Conveyor, Furniture and AIMS On Board </t>
  </si>
  <si>
    <t xml:space="preserve">Inserter Base and Tower with 2x 1000 Sheet Feeders,  Accum/Divert, Conveyor, Furniture and AIMS On Board </t>
  </si>
  <si>
    <t xml:space="preserve">Inserter Base and Tower with 2x 500 Sheet Feeders,  Accum/Divert, Conveyor, Furniture and AIMS On Board </t>
  </si>
  <si>
    <t xml:space="preserve">Inserter Base and Tower, 1x 1000 Sheet Feeder on the Bottom and 2x 500 Sheet Feeders on the Top (500+500+1000), Accum/Divert, Conveyor, Furniture and AIMS On Board </t>
  </si>
  <si>
    <t xml:space="preserve">Inserter Base and Tower with 4x 500 sheet Feeders (500+500+500+500), Accum/Divert, Conveyor, Furniture and AIMS On Board </t>
  </si>
  <si>
    <t>Tower CIS Face Up, Bottom Scanner</t>
  </si>
  <si>
    <t>Tower CIS Face Down, Bottom Scanner</t>
  </si>
  <si>
    <t>Double CIS Face Down Top Scanner, Face Up Bottom Scanner</t>
  </si>
  <si>
    <t>Double CIS Face Up Top Scanner, Face Down Bottom Scanner</t>
  </si>
  <si>
    <t>Insert Feeder End Cover</t>
  </si>
  <si>
    <t>Insert Feeder + Furniture</t>
  </si>
  <si>
    <t xml:space="preserve">Insert Feeder with Top Reading Hardware, Furniture. Must Order Reading License </t>
  </si>
  <si>
    <t>Tower OMR 1T License</t>
  </si>
  <si>
    <t>Tower OMR 2T License</t>
  </si>
  <si>
    <t>Tower BCR 1D License</t>
  </si>
  <si>
    <t>Tower 2D DataMatrix</t>
  </si>
  <si>
    <t>Custom Flex License</t>
  </si>
  <si>
    <t>Insert Feeder MULTI License</t>
  </si>
  <si>
    <t>Insert Feeder 1T OMR License</t>
  </si>
  <si>
    <t>Insert Feeder 2T OMR</t>
  </si>
  <si>
    <t>Insert Feeder 1D BCR</t>
  </si>
  <si>
    <t>Insert Feeder 2D DataMatrix</t>
  </si>
  <si>
    <t>Envelope Sorter Diverter</t>
  </si>
  <si>
    <t>Catch Tray</t>
  </si>
  <si>
    <t>Sorter Catch Tray</t>
  </si>
  <si>
    <t>Postage Meter Interface to IS-5000/6000</t>
  </si>
  <si>
    <t>IS Series Postage Meter Interface Dynamic Scale</t>
  </si>
  <si>
    <t>Dynamic Envelope Printer with Furniture</t>
  </si>
  <si>
    <t>Furniture 900mm</t>
  </si>
  <si>
    <t>Furniture 408mm</t>
  </si>
  <si>
    <t>Diverter Sorter Furniture</t>
  </si>
  <si>
    <t>Non Reading Transport - MUST be included if no Reading CIS is ordered</t>
  </si>
  <si>
    <t>OMS-200 Core License, Set-Up &amp; Training for DS-35</t>
  </si>
  <si>
    <t>OMS-200 Core License, Set-Up &amp; Training for DS-63 / DS-65</t>
  </si>
  <si>
    <t>OMS-200 Core License, Set-Up &amp; Training for DS-75i</t>
  </si>
  <si>
    <t>NEOSHIPSCALE-10</t>
  </si>
  <si>
    <t>NEOSHIPSCALE-30</t>
  </si>
  <si>
    <t>NEOSHIPSCALE-70</t>
  </si>
  <si>
    <t>EVALIDATE-5K</t>
  </si>
  <si>
    <t>EVALIDATE-15K</t>
  </si>
  <si>
    <t>EVALIDATE-20K</t>
  </si>
  <si>
    <t>EVALIDATE-80K</t>
  </si>
  <si>
    <t>EVALIDATE-250K</t>
  </si>
  <si>
    <t>EVCR-NCOA-20K</t>
  </si>
  <si>
    <t>EVCR-NCOA-50K</t>
  </si>
  <si>
    <t>EVCR-NCOA-100K</t>
  </si>
  <si>
    <t>EVCR-NCOA-250K</t>
  </si>
  <si>
    <t>EVCR-NCOA-500K</t>
  </si>
  <si>
    <t>EVCR-NCOA-1M</t>
  </si>
  <si>
    <t>EVCR-NCOA-2M</t>
  </si>
  <si>
    <t>EVCR-DS-10K</t>
  </si>
  <si>
    <t>EVCR-DS-50K</t>
  </si>
  <si>
    <t>EVCR-DS-250K</t>
  </si>
  <si>
    <t>DS180I1ST</t>
  </si>
  <si>
    <t>DS180I2STHCDF</t>
  </si>
  <si>
    <t>DS180I3ST</t>
  </si>
  <si>
    <t>DS180IPRODPACK</t>
  </si>
  <si>
    <t>DS180IFFWFURN</t>
  </si>
  <si>
    <t>DS18FFCISFUFURN</t>
  </si>
  <si>
    <t>DS18FFCISFDFURN</t>
  </si>
  <si>
    <t>DS18BREFURN</t>
  </si>
  <si>
    <t>DS18BRECISFURN</t>
  </si>
  <si>
    <t>DS18DBREFURN</t>
  </si>
  <si>
    <t>DS180IDAYMAIL</t>
  </si>
  <si>
    <t>DS180ICISFUT</t>
  </si>
  <si>
    <t>DS180ICISFDT</t>
  </si>
  <si>
    <t>DS180ICISFUB</t>
  </si>
  <si>
    <t>DS180ICISFDB</t>
  </si>
  <si>
    <t>DS180ICISFUTFDB</t>
  </si>
  <si>
    <t>DS180ICISFDTFUB</t>
  </si>
  <si>
    <t>DS180IOMR1TTWR</t>
  </si>
  <si>
    <t>DS180IOMR2TTWR</t>
  </si>
  <si>
    <t>DS180IBCR1DTWR</t>
  </si>
  <si>
    <t>DS180ITWR2D</t>
  </si>
  <si>
    <t>DS180IMULTLIC</t>
  </si>
  <si>
    <t>DS180IBRE1TOMRLIC</t>
  </si>
  <si>
    <t>DS180IBRE2TOMRLIC</t>
  </si>
  <si>
    <t>DS180IBRE1DBCRLIC</t>
  </si>
  <si>
    <t>DS180IBRE2DBCRLIC</t>
  </si>
  <si>
    <t>DS180IIBREMULTLIC</t>
  </si>
  <si>
    <t>DS18FFD1TOMRLIC</t>
  </si>
  <si>
    <t>DS18FFD2TOMRLIC</t>
  </si>
  <si>
    <t>DS18FFD1DBCRLIC</t>
  </si>
  <si>
    <t>DS18FFD2DBCRLIC</t>
  </si>
  <si>
    <t>DS180IFLEX</t>
  </si>
  <si>
    <t>DS180ITFCISFU</t>
  </si>
  <si>
    <t>DS180ITFCISFD</t>
  </si>
  <si>
    <t>DS180I2CISFUFF</t>
  </si>
  <si>
    <t>DS180I2CISFDFF</t>
  </si>
  <si>
    <t>DS180IFFCISFD</t>
  </si>
  <si>
    <t>DS180IFFCISFU</t>
  </si>
  <si>
    <t>DS180ICONVEYOR</t>
  </si>
  <si>
    <t>DS180ICTRAY</t>
  </si>
  <si>
    <t>DS180IEOPSRT</t>
  </si>
  <si>
    <t>DS180IOPCTCH</t>
  </si>
  <si>
    <t>DS180IOPSRTFURN</t>
  </si>
  <si>
    <t>DS180ISMLENVKIT</t>
  </si>
  <si>
    <t>DS180IENDCOVER</t>
  </si>
  <si>
    <t>DS180IFFDLYMAIL</t>
  </si>
  <si>
    <t>DS180IIJPMI</t>
  </si>
  <si>
    <t>DS180IISPMI</t>
  </si>
  <si>
    <t>DS180IISPMIDS</t>
  </si>
  <si>
    <t>DS180ISCUPG</t>
  </si>
  <si>
    <t>DS180ILINFFAC</t>
  </si>
  <si>
    <t>DS180IFMCUPGD</t>
  </si>
  <si>
    <t>DS180IDSUPIJ</t>
  </si>
  <si>
    <t>DS180IFISC</t>
  </si>
  <si>
    <t>DS180IFIJC</t>
  </si>
  <si>
    <t>DS180IEOCF</t>
  </si>
  <si>
    <t>DS180IENCONFURN</t>
  </si>
  <si>
    <t>DS180IBASEFURN</t>
  </si>
  <si>
    <t>DS180IMODFURN</t>
  </si>
  <si>
    <t>DS180IBCRMKIT</t>
  </si>
  <si>
    <t>DS200IST1HCVF</t>
  </si>
  <si>
    <t>DS200IST1HICAP</t>
  </si>
  <si>
    <t>DS200IST2HICAP</t>
  </si>
  <si>
    <t>DS200IST2</t>
  </si>
  <si>
    <t>DS200IST3HICAPBOT</t>
  </si>
  <si>
    <t>DS200IST4</t>
  </si>
  <si>
    <t>DS200INOREADSYS</t>
  </si>
  <si>
    <t>DS200ITFLDCISFUL</t>
  </si>
  <si>
    <t>DS200ITFLDCISFDL</t>
  </si>
  <si>
    <t>DS200ITWINSCFDFU</t>
  </si>
  <si>
    <t>DS200ITWINSCFUFD</t>
  </si>
  <si>
    <t>DS200IFDRCVR</t>
  </si>
  <si>
    <t>DS200IHCVFFURN</t>
  </si>
  <si>
    <t>DS200IRHCVFFURN</t>
  </si>
  <si>
    <t>DS200IOMR1TTWR</t>
  </si>
  <si>
    <t>DS200IOMR2TTWR</t>
  </si>
  <si>
    <t>DS200IBCR1DTWR</t>
  </si>
  <si>
    <t>DS200ITWR2D</t>
  </si>
  <si>
    <t>DS200IFLEXLIC</t>
  </si>
  <si>
    <t>DS200IMULTLIC</t>
  </si>
  <si>
    <t>DS200IIFDRMLIC</t>
  </si>
  <si>
    <t>DS200IIFDROMRL</t>
  </si>
  <si>
    <t>DS200IIFDR2TOMRL</t>
  </si>
  <si>
    <t>DS200IIFDRBCRL</t>
  </si>
  <si>
    <t>DS200IIFDR2DBCL</t>
  </si>
  <si>
    <t>DS200ISORTDIVRT</t>
  </si>
  <si>
    <t>DS200ICTRAY</t>
  </si>
  <si>
    <t>DS200ISRTTRAY</t>
  </si>
  <si>
    <t>DS200IISPMI</t>
  </si>
  <si>
    <t>DS200IIJ15KPMI</t>
  </si>
  <si>
    <t>DS200IISDYNPMI</t>
  </si>
  <si>
    <t>DS200IDEPRNTR</t>
  </si>
  <si>
    <t>DS200IPRNTFRNK</t>
  </si>
  <si>
    <t>DS200IFURNLG</t>
  </si>
  <si>
    <t>DS200IFURNSM</t>
  </si>
  <si>
    <t>DS200ISORTFURN</t>
  </si>
  <si>
    <t>DS200IBCRMKIT</t>
  </si>
  <si>
    <t>OMS200-LT-35</t>
  </si>
  <si>
    <t>OMS200-LT-65</t>
  </si>
  <si>
    <t>OMS200-LT-75</t>
  </si>
  <si>
    <t>OMS200-LT-85</t>
  </si>
  <si>
    <t>OMS200-LT-90</t>
  </si>
  <si>
    <t>OMS200-LT-160</t>
  </si>
  <si>
    <t>OMS200-LT-200-600</t>
  </si>
  <si>
    <t>ICP2500</t>
  </si>
  <si>
    <t>SmartProtect Plus 15 Amp for IS-480/490, IN700/750 &amp; IS-5000/5500/6000 bases and DS75i, DS-85, DS90i &amp; DS-160/160HP inserters</t>
  </si>
  <si>
    <t>IN Series 600/700/750 base 10lb. Differential Weighing</t>
  </si>
  <si>
    <t>IN Series 600/700/750 base  30lb. Differential Weighing</t>
  </si>
  <si>
    <t>IN Series 600/700/750 base 70lb. Differential Weighing</t>
  </si>
  <si>
    <t>IN Series 360/600/700/750 base 10lb. Weigh Platform</t>
  </si>
  <si>
    <t>IN Series 360/600/700/750 base 30lb. Weigh Platform</t>
  </si>
  <si>
    <t>IN Series 360/600/700/750 base 70lb. Weigh Platform</t>
  </si>
  <si>
    <t>Ink Printhead Cleaning Cards (IM330-IM490), (IN Series 360/600/700/750) (12 per package)</t>
  </si>
  <si>
    <t>NASPO ValuePoint Contract # ADSPO16_169901</t>
  </si>
  <si>
    <t>Monthly Software Subscription</t>
  </si>
  <si>
    <t>NASPO Monthly  Subscription Price</t>
  </si>
  <si>
    <t>Annual Software Subscription</t>
  </si>
  <si>
    <t>NASPO Annual Subscription Price</t>
  </si>
  <si>
    <t>MT1N250</t>
  </si>
  <si>
    <t xml:space="preserve">250 Pack Meter Tapes - Single Labels, IS-420/430/440/460/480/490, IN Series 600/700/750 </t>
  </si>
  <si>
    <t>MT1N1000</t>
  </si>
  <si>
    <t xml:space="preserve">1000 Pack Meter Tapes - Single Labels, IS-5000 and      IS-6000 </t>
  </si>
  <si>
    <t>MT2N300</t>
  </si>
  <si>
    <t xml:space="preserve">300 Pack Meter Tapes - Double Labels, IS-420/430/440/460/480/490, IN Series 600/700/750 </t>
  </si>
  <si>
    <t>MT2N1000</t>
  </si>
  <si>
    <t>MTLN250</t>
  </si>
  <si>
    <t>MT1H250</t>
  </si>
  <si>
    <t xml:space="preserve">250 Pack Meter Tapes - Single Labels, IM420/430/440/460/480/490,IH Series 600/700/750 </t>
  </si>
  <si>
    <t>MT1H1000</t>
  </si>
  <si>
    <t xml:space="preserve">1000 Pack Meter Tapes - Single Labels, IM5000 and IM6000 </t>
  </si>
  <si>
    <t>MT2H300</t>
  </si>
  <si>
    <t xml:space="preserve">300 Pack Meter Tapes - Double Labels, IM420/430/440/460/480/490,IH Series 600/700/750 </t>
  </si>
  <si>
    <t>MT2H1000</t>
  </si>
  <si>
    <t>1000 Pack Meter Tapes - Double Labels, IM5000 and IM6000</t>
  </si>
  <si>
    <t>MTLH250</t>
  </si>
  <si>
    <t xml:space="preserve">250 Pack Meter Tapes - Single Long Labels,                                               IM420/430/440/460/480/490, IH Series 600/700/750, IM5000 and IM6000 </t>
  </si>
  <si>
    <t>7465563-11</t>
  </si>
  <si>
    <t>HP Fast Dry Ink C6195A for use in all Monochrome Address printers that use HP45A inkjet cartridges</t>
  </si>
  <si>
    <t>WTSDSSUB-N</t>
  </si>
  <si>
    <t>WTS Dedicated Server Single Site Subscription</t>
  </si>
  <si>
    <t>WTSPKGASSETSUB-N</t>
  </si>
  <si>
    <t>WTS PKG and Asset Tracking Combined Subscription</t>
  </si>
  <si>
    <t xml:space="preserve">WTSLOCKSUB-N </t>
  </si>
  <si>
    <t>WTS Parcel Locker Integration Subscription.**Must also purchase PWTSLOCKSET-N for Initial Setup. Customer has to have Parcel Lockers to purchase this item.</t>
  </si>
  <si>
    <t>WTSMBLASSET-N</t>
  </si>
  <si>
    <t>WTS-SSOSUB</t>
  </si>
  <si>
    <t>WTS SSO Subscription Add On (need to also order pro service WTS-SSOSETUP)</t>
  </si>
  <si>
    <t>WTS-SSOSETUP</t>
  </si>
  <si>
    <t>WTSTC-WALLCHAR</t>
  </si>
  <si>
    <t>WTS TC51/56 Power Supply/wall charger</t>
  </si>
  <si>
    <t>WTSCOMPINST-N</t>
  </si>
  <si>
    <t>NUSA Hardware Install</t>
  </si>
  <si>
    <t>WTSTC-STYLUS3PK</t>
  </si>
  <si>
    <t>WTS TC51/56 Stylus 3 pack</t>
  </si>
  <si>
    <t>WTSTC-5156CABLE</t>
  </si>
  <si>
    <t>WTS TC51/56 Charging Cable - this does not include the power supply.  The power supply is sold separately (WTSTC-WALLCHARGER).</t>
  </si>
  <si>
    <t>WTSTC-5156BOOT</t>
  </si>
  <si>
    <t>WTS TC51/56 Protective Boot</t>
  </si>
  <si>
    <t>WTSTC-5156HOL</t>
  </si>
  <si>
    <t xml:space="preserve">WTS TC51/56 Soft Holster </t>
  </si>
  <si>
    <t>WTSTC-5156BATT</t>
  </si>
  <si>
    <t>WTS TC51/56  4300 mAh Battery</t>
  </si>
  <si>
    <t>WTS-CRDNETADAP</t>
  </si>
  <si>
    <t>WTS TC51/56 Ethernet Adapter for Single USB Cradle (Needed to make single cradle sync handhelds via ethernet)</t>
  </si>
  <si>
    <t>PWCDI-N</t>
  </si>
  <si>
    <t>Custom Integration Per Hour (3rd Party)</t>
  </si>
  <si>
    <t>WTSTC-CRADLE</t>
  </si>
  <si>
    <t>WTS TC51/56 Single USB Cradle</t>
  </si>
  <si>
    <t>PWTSLOCKSET-N</t>
  </si>
  <si>
    <t>WTS Parcel Locker Integration Setup. Have to purchase with WTSLOCKSUB-N for full integration. One time setup fee. Customer needs to have Parcel Lockers.</t>
  </si>
  <si>
    <t>WTSTC-5SLOTCRAD</t>
  </si>
  <si>
    <t>WTS TC51/56 5-Port Charging Cradle.  The Cradle charges scanners with or without protective boot. Wi-Fi and Ethernet. Note: Does not fit TC55 handhelds.</t>
  </si>
  <si>
    <t>WTSTC51</t>
  </si>
  <si>
    <t>WTSTC51KIT</t>
  </si>
  <si>
    <t>WTSTC56KIT</t>
  </si>
  <si>
    <t>WTSTC56</t>
  </si>
  <si>
    <t>WTS-UX1129</t>
  </si>
  <si>
    <t>Zebra High Capacity Printer ZT410</t>
  </si>
  <si>
    <t>WTS Asset Mobile License (Per Handheld). Have to have Asset to order this part number.</t>
  </si>
  <si>
    <t>DT-ECERT96KAS</t>
  </si>
  <si>
    <t>e-Certify Subscription - Level 10 (up to 96,000 e-Certs per year).</t>
  </si>
  <si>
    <t>ECERTIFY-PRN-USB</t>
  </si>
  <si>
    <t>Brother TD-4000 Label Printer (USB Only)</t>
  </si>
  <si>
    <t>ECERTIFY-PRN-LAN</t>
  </si>
  <si>
    <t>Brother TD-4100N Label Printer (USB/Serial/LAN)</t>
  </si>
  <si>
    <t>WTS-E62115</t>
  </si>
  <si>
    <t>Zebra High Capacity Printer ZT410 Labels case, 8 rolls, 2.25 x 2.5 for WTS</t>
  </si>
  <si>
    <t>WTS-YX1415</t>
  </si>
  <si>
    <t>Zebra High Capacity Printer ZT410 Labels case, 4 rolls, 4.0 x 4.0 for WTS</t>
  </si>
  <si>
    <t>WTS-G44787</t>
  </si>
  <si>
    <t>Zebra High Capacity Printer ZT410 Labels case, 4 rolls, 4.0 x 6.0 for WTS</t>
  </si>
  <si>
    <t xml:space="preserve">e-Preference Training &amp; e-Adoption Services </t>
  </si>
  <si>
    <t>e-Preference Annual Subscription (Up to 5,000 communications/month)</t>
  </si>
  <si>
    <t>e-Preference Annual Subscription (Up to 10,000 communications/month)</t>
  </si>
  <si>
    <t>e-Preference Annual Subscription (Up to 25,000 communications/month)</t>
  </si>
  <si>
    <t>e-Preference Annual Subscription (Up to 50,000 communications/month)</t>
  </si>
  <si>
    <t>e-Preference Annual Subscription (Up to 100,000 communications/month)</t>
  </si>
  <si>
    <t>e-Preference Annual Subscription (Up to 250,000 communications/month)</t>
  </si>
  <si>
    <t>e-Preference Annual Subscription (Up to 500,000 communications/month)</t>
  </si>
  <si>
    <t>ConnectSuite e-Preference</t>
  </si>
  <si>
    <t>EPREFERENCE-CONFIG</t>
  </si>
  <si>
    <t>EPREFERENCE-60K</t>
  </si>
  <si>
    <t>EPREFERENCE-120K</t>
  </si>
  <si>
    <t>EPREFERENCE-300K</t>
  </si>
  <si>
    <t>EPREFERENCE-600K</t>
  </si>
  <si>
    <t>EPREFERENCE-1.2M</t>
  </si>
  <si>
    <t>EPREFERENCE-3M</t>
  </si>
  <si>
    <t>EPREFERENCE-6M</t>
  </si>
  <si>
    <t>OMS-500 Cloud</t>
  </si>
  <si>
    <t>OMS-500 Cloud Additional Remote Site</t>
  </si>
  <si>
    <t>OMS-500 Cloud Additional Tenant</t>
  </si>
  <si>
    <t>OMS Per Diem Professional Services</t>
  </si>
  <si>
    <t>OMS-USPS-ASST</t>
  </si>
  <si>
    <t>OMS USPS Implementation</t>
  </si>
  <si>
    <t>500CM-ST</t>
  </si>
  <si>
    <t>500CM-OF</t>
  </si>
  <si>
    <t>500CM-PR</t>
  </si>
  <si>
    <t>500CM-ENT</t>
  </si>
  <si>
    <t>500CL-ARS</t>
  </si>
  <si>
    <t>500CL-AT</t>
  </si>
  <si>
    <t>OMS-PS-PERDIEM</t>
  </si>
  <si>
    <t>OMS-500 On-Prem</t>
  </si>
  <si>
    <t>50001-COR-ENT-TEST</t>
  </si>
  <si>
    <t>OMS-500 Enterprise - Test License (Annual Fee)</t>
  </si>
  <si>
    <t>50001-COR-ENT-UAT</t>
  </si>
  <si>
    <t>OMS-500 Enterprise - UAT &amp; Test License Package (Annual Fee)</t>
  </si>
  <si>
    <t>50001-COR-PRO-TEST</t>
  </si>
  <si>
    <t>OMS-500 Professional - Test License (Annual Fee)</t>
  </si>
  <si>
    <t>50001-COR-PRO-UAT</t>
  </si>
  <si>
    <t>OMS-500 Professional - UAT &amp; Test License Package (Annual Fee)</t>
  </si>
  <si>
    <t>50001-MIM</t>
  </si>
  <si>
    <t>Mailmerge for CSV</t>
  </si>
  <si>
    <t>ICPDSA</t>
  </si>
  <si>
    <t xml:space="preserve">Smart Phone Adapter for IN-360/600/700/750, IS-5000/5500/6000, IS-330/350 and IS-420/430/440/460/480/490 </t>
  </si>
  <si>
    <t>OMS 500 Cloud CASS &amp; Presort Web Services (1-5K mailpieces/month)</t>
  </si>
  <si>
    <t>OMS 500 Cloud CASS &amp; Presort Web Services - RENEWAL (1-5K mailpieces/month)</t>
  </si>
  <si>
    <t>OMS 500 Cloud CASS &amp; Presort Web Services (6-10K mailpieces/month)</t>
  </si>
  <si>
    <t>OMS 500 Cloud CASS &amp; Presort Web Services - RENEWAL (6-10K mailpieces/month)</t>
  </si>
  <si>
    <t>OMS 500 Cloud CASS &amp; Presort Web Services (11-20K mailpieces/month)</t>
  </si>
  <si>
    <t>OMS 500 Cloud CASS &amp; Presort Web Services - RENEWAL (11-20K mailpieces/month)</t>
  </si>
  <si>
    <t>OMS 500 Cloud CASS &amp; Presort Web Services (21-40K mailpieces/month)</t>
  </si>
  <si>
    <t>OMS 500 Cloud CASS &amp; Presort Web Services - RENEWAL (21-40K mailpieces/month)</t>
  </si>
  <si>
    <t>OMS 500 Cloud CASS &amp; Presort Web Services (61-100K mailpieces/month)</t>
  </si>
  <si>
    <t>OMS 500 Cloud CASS &amp; Presort Web Services - RENEWAL (61-100K mailpieces/month)</t>
  </si>
  <si>
    <t>OMS 500 Cloud CASS &amp; Presort Web Services (101-200K mailpieces/month)</t>
  </si>
  <si>
    <t>OMS 500 Cloud CASS &amp; Presort Web Services - RENEWAL (101-200K mailpieces/month)</t>
  </si>
  <si>
    <t>OMS 500 Cloud CASS &amp; Presort Web Services (201-350K mailpieces/month)</t>
  </si>
  <si>
    <t>OMS 500 Cloud CASS &amp; Presort Web Services - RENEWAL (201-350K mailpieces/month)</t>
  </si>
  <si>
    <t>USAOMSN-5K-WS</t>
  </si>
  <si>
    <t>USAOMSN-5K-WS-RE</t>
  </si>
  <si>
    <t>USAOMSN-10K-WS</t>
  </si>
  <si>
    <t>USAOMSN-10K-WS-RE</t>
  </si>
  <si>
    <t>USAOMSN-20K-WS</t>
  </si>
  <si>
    <t>USAOMSN-20K-WS-RE</t>
  </si>
  <si>
    <t>USAOMSN-40K-WS</t>
  </si>
  <si>
    <t>USAOMSN-40K-WS-RE</t>
  </si>
  <si>
    <t>USAOMSN-60K-WS</t>
  </si>
  <si>
    <t>USAOMSN-60K-WS-RE</t>
  </si>
  <si>
    <t>USAOMSN-100K-WS</t>
  </si>
  <si>
    <t>USAOMSN-100K-WS-RE</t>
  </si>
  <si>
    <t>USAOMSN-200K-WS</t>
  </si>
  <si>
    <t>USAOMSN-200K-WS-RE</t>
  </si>
  <si>
    <t>USAOMSN-350K-WS</t>
  </si>
  <si>
    <t>USAOMSN-350K-WS-RE</t>
  </si>
  <si>
    <t>ConnectSuite e-Validate</t>
  </si>
  <si>
    <t>PL-IN-ANCHOR-N</t>
  </si>
  <si>
    <t>Indoor PL Safety Stud Anchor- Need to Purchase One for Every 2 Indoor Columns (if odd number of columns purchase one extra)</t>
  </si>
  <si>
    <t>PL-IN-FMA-N</t>
  </si>
  <si>
    <t>Indoor Floor Mounting Angle- Need to Purchase One for Every 2 Indoor Columns (if odd number of columns purchase one extra)</t>
  </si>
  <si>
    <t>IDS-CRDNETADAP</t>
  </si>
  <si>
    <t>WTS-P TC51/56 Ethernet Adapter for Single USB Cradle (Needed to make single cradle sync handhelds via ethernet)</t>
  </si>
  <si>
    <t>IDSTC51</t>
  </si>
  <si>
    <t>IDSTC-5156BATT</t>
  </si>
  <si>
    <t>WTS-P TC51/56  4300 mAh Battery</t>
  </si>
  <si>
    <t>IDSTC-5156BOOT</t>
  </si>
  <si>
    <t>WTS-P TC51/56 Protective Boot</t>
  </si>
  <si>
    <t>IDSTC-5156CABLE</t>
  </si>
  <si>
    <t>WTS-P TC51/56 Charging Cable - this does not include the power supply.  The power supply is sold separately (IDSTC-WALLCHAR).</t>
  </si>
  <si>
    <t>IDSTC-5156HOL</t>
  </si>
  <si>
    <t xml:space="preserve">WTS-P TC51/56 Soft Holster </t>
  </si>
  <si>
    <t>IDSTC51KIT</t>
  </si>
  <si>
    <t>IDSTC56</t>
  </si>
  <si>
    <t>IDSTC56KIT</t>
  </si>
  <si>
    <t>IDSTC-5SLOTCRAD</t>
  </si>
  <si>
    <t>WTS-P TC51/56 5-Port Charging Cradle.  The Cradle charges scanners with or without protective boot. Wi-Fi and Ethernet. Note: Does not fit TC55 handhelds.</t>
  </si>
  <si>
    <t>IDSTC-CRADLE</t>
  </si>
  <si>
    <t>WTS-P TC51/56 Single USB Cradle</t>
  </si>
  <si>
    <t>IDSTC-STYLUS3PK</t>
  </si>
  <si>
    <t>WTS-P TC51/56 Stylus 3 pack</t>
  </si>
  <si>
    <t>IDSTC-WALLCHAR</t>
  </si>
  <si>
    <t>WTS-P TC51/56 Power Supply/wall charger</t>
  </si>
  <si>
    <t>LWTS-CRDNETADAP</t>
  </si>
  <si>
    <t>WTS Lite TC51/56 Ethernet Adapter for Single USB Cradle (Needed to make single cradle sync handhelds via ethernet)</t>
  </si>
  <si>
    <t>LWTSTC51</t>
  </si>
  <si>
    <t>LWTSTC-5156BATT</t>
  </si>
  <si>
    <t>WTS Lite TC51/56  4300 mAh Battery</t>
  </si>
  <si>
    <t>LWTSTC-5156BOOT</t>
  </si>
  <si>
    <t>WTS Lite TC51/56 Protective Boot</t>
  </si>
  <si>
    <t>LWTSTC-5156CABLE</t>
  </si>
  <si>
    <t>WTS Lite TC51/56 Charging Cable - this does not include the power supply.  The power supply is sold separately (LWTSTC-WALLCHAR).</t>
  </si>
  <si>
    <t>LWTSTC-5156HOL</t>
  </si>
  <si>
    <t xml:space="preserve">WTS Lite TC51/56 Soft Holster </t>
  </si>
  <si>
    <t>LWTSTC51KIT</t>
  </si>
  <si>
    <t>LWTSTC56</t>
  </si>
  <si>
    <t>LWTSTC56KIT</t>
  </si>
  <si>
    <t>LWTSTC-5SLOTCRAD</t>
  </si>
  <si>
    <t>WTS Lite TC51/56 5-Port Charging Cradle.  The Cradle charges scanners with or without protective boot. Wi-Fi and Ethernet. Note: Does not fit TC55 handhelds.</t>
  </si>
  <si>
    <t>LWTSTC-CRADLE</t>
  </si>
  <si>
    <t>WTS Lite TC51/56 Single USB Cradle</t>
  </si>
  <si>
    <t>LWTSTC-STYLUS3PK</t>
  </si>
  <si>
    <t>WTS Lite TC51/56 Stylus 3 pack</t>
  </si>
  <si>
    <t>LWTSTC-WALLCHAR</t>
  </si>
  <si>
    <t>WTS Lite TC51/56 Power Supply/wall charger</t>
  </si>
  <si>
    <t>IS280AI + SP10 &amp; SP20</t>
  </si>
  <si>
    <t>IS280AI + SP10 &amp; SP20 &amp; SP30</t>
  </si>
  <si>
    <t>IS280AI + SP10 &amp; SP20 &amp; SP35</t>
  </si>
  <si>
    <t>IS280AI + SP10 &amp; SP20 &amp; SP30 &amp; SP35</t>
  </si>
  <si>
    <t>IS280AI + SP10 &amp; SP20 - LEASE ONLY</t>
  </si>
  <si>
    <t>IS280AI + SP10 &amp; SP20 &amp; SP30 - LEASE ONLY</t>
  </si>
  <si>
    <t>IS280AI + SP10 &amp; SP20 &amp; SP35 - LEASE ONLY</t>
  </si>
  <si>
    <t>IS280AI + SP10 &amp; SP20 &amp; SP30 &amp; SP35 - LEASE ONLY</t>
  </si>
  <si>
    <t>NEOSHIPLABELS-B</t>
  </si>
  <si>
    <t>MSPL004807</t>
  </si>
  <si>
    <t>NeoShip Thermal Label Printer Stand</t>
  </si>
  <si>
    <t xml:space="preserve">250 Pack Meter Tapes - Single Long Labels, IS-420/430/440/460/480/490, IN Series 600/700/750, IS-5000/6000 </t>
  </si>
  <si>
    <t>1000 Pack Meter Tapes - Double Labels, IS-5000 and IS-6000</t>
  </si>
  <si>
    <t>CELLKIT</t>
  </si>
  <si>
    <t>Wireless Cell Router and SIM.  One router is required per mailing system.                                     (IN-360/600HF/600AF/700/750)</t>
  </si>
  <si>
    <t>Cell Kit 3G/4G Service</t>
  </si>
  <si>
    <t>3G/4G Cell serivce for IN360, IN600, IN700 and IN750 only</t>
  </si>
  <si>
    <t>ESP01N</t>
  </si>
  <si>
    <t>Power Line Conditioner</t>
  </si>
  <si>
    <t>DS75IMFFIELD</t>
  </si>
  <si>
    <t>Tower Folder CIS Face Down Bottom Position</t>
  </si>
  <si>
    <t>Tower Folder CIS Face Down Top Position</t>
  </si>
  <si>
    <t>Tower Folder CIS Face Up Bottom Position</t>
  </si>
  <si>
    <t>Tower Folder CIS Face Up Top Position</t>
  </si>
  <si>
    <t>Tower Folder Double CIS Face Up Top Face Down Bottom</t>
  </si>
  <si>
    <t>Tower Folder Double CIS Face Down Top Face Up Bottom</t>
  </si>
  <si>
    <t>DS180ISPAREKIT</t>
  </si>
  <si>
    <t>Spare Parts Accessory Kit for DS-180i</t>
  </si>
  <si>
    <t>DSAIMSCABINET</t>
  </si>
  <si>
    <t>AIMS Computer Cabinet</t>
  </si>
  <si>
    <t>DS-200i Dynamic Envelope Printer with FlexMail, Furniture and Interface for IS-5000/6000 with Dynamic Scale (MM &amp; Dynamic Scale not Included)</t>
  </si>
  <si>
    <t>DS200SRTCVUPGRDKIT</t>
  </si>
  <si>
    <t>Sorter Conveyor Upgrade Kit (Must be ordered with all Sorter Conveyor Options)</t>
  </si>
  <si>
    <t>DS200PMICVUPGRDKIT</t>
  </si>
  <si>
    <t>PMI Conveyor Upgrade Kit (Must be ordered with all PMI Modules)</t>
  </si>
  <si>
    <t>DS200ISPAREKIT</t>
  </si>
  <si>
    <t>Spare Parts Accessory Kit for DS-200i</t>
  </si>
  <si>
    <t>DS600IDEP</t>
  </si>
  <si>
    <t>DS600ISPAREKIT</t>
  </si>
  <si>
    <t>Spare Parts Accessory Kit for DS-600i</t>
  </si>
  <si>
    <t>TA-30-DS-STAMP</t>
  </si>
  <si>
    <t>TA-30 Stamp Kit for DS-1200 Inserter</t>
  </si>
  <si>
    <t>Quadient Data Quality Solutions</t>
  </si>
  <si>
    <t>Data Service Credits (25,000 block)</t>
  </si>
  <si>
    <t>Move Update Credits &lt;5,000,000</t>
  </si>
  <si>
    <t>Move Update Credits &gt;50,000,000</t>
  </si>
  <si>
    <t>Move Update Credits &lt;50,000,000</t>
  </si>
  <si>
    <t>Move Update Credits &lt;100,000</t>
  </si>
  <si>
    <t>Move Update Credits &lt;10,000,000</t>
  </si>
  <si>
    <t>Move Update Credits &lt;1,000,000</t>
  </si>
  <si>
    <t>Move Update Credits &lt;250,000</t>
  </si>
  <si>
    <t>Move Update Credits &lt;3,000,000</t>
  </si>
  <si>
    <t>Move Update Credits &lt;500,000</t>
  </si>
  <si>
    <t>Move Update Credits &lt;50,000</t>
  </si>
  <si>
    <t>Quadient Architect (United States)</t>
  </si>
  <si>
    <t>Quadient Architect (United States) Renewal</t>
  </si>
  <si>
    <t>Quadient Architect Additional User 101 - 200</t>
  </si>
  <si>
    <t>Quadient Architect Additional User Renewal 101 - 200</t>
  </si>
  <si>
    <t>Quadient Architect Additional User 201 - 300</t>
  </si>
  <si>
    <t>Quadient Architect Additional User Renewal 201 - 300</t>
  </si>
  <si>
    <t>Quadient Architect Additional User 1 - 25</t>
  </si>
  <si>
    <t>Quadient Architect Additional User Renewal 1 - 25</t>
  </si>
  <si>
    <t>Quadient Architect Additional User 26 - 50</t>
  </si>
  <si>
    <t>Quadient Architect Additional User Renewal 26 - 50</t>
  </si>
  <si>
    <t>Quadient Architect Additional User 301+</t>
  </si>
  <si>
    <t>Quadient Architect Additional User Renewal 301+</t>
  </si>
  <si>
    <t>Quadient Architect Additional User 51 - 100</t>
  </si>
  <si>
    <t>Quadient Architect Additional User Renewal 51 - 100</t>
  </si>
  <si>
    <t>Quadient Architect Firm Bundles</t>
  </si>
  <si>
    <t>Quadient Architect Firm Bundles Renewal</t>
  </si>
  <si>
    <t>Quadient Architect Geocode</t>
  </si>
  <si>
    <t>Quadient Architect Geocode Renewal</t>
  </si>
  <si>
    <t>Quadient Architect MOVE Agent Contract</t>
  </si>
  <si>
    <t>Quadient Architect MOVE Agent Contract Renewal</t>
  </si>
  <si>
    <t>Quadient Architect Support (250 min)</t>
  </si>
  <si>
    <t>Quadient Architect Support (250 min) Renewal</t>
  </si>
  <si>
    <t>Quadient Architect RDI</t>
  </si>
  <si>
    <t>Quadient Architect RDI Renewal</t>
  </si>
  <si>
    <t>Quadient Architect Web-Enabled Address Correction Additional Company Web Site</t>
  </si>
  <si>
    <t>Quadient Architect Web-Enabled Address Correction Additional Company Web Site Renewal</t>
  </si>
  <si>
    <t>Quadient Architect Web-Enabled Address Correction &lt;100K hits/mo</t>
  </si>
  <si>
    <t>Quadient Architect Web-Enabled Address Correction Renewal &lt;100k hits/mo</t>
  </si>
  <si>
    <t>Quadient Architect Web-Enabled Address Correction &lt;10K hits/mo</t>
  </si>
  <si>
    <t>Quadient Architect Web-Enabled Address Correction Renewal &lt;10k hits/mo</t>
  </si>
  <si>
    <t>Quadient Architect Web-Enabled Address Correction &lt;50K hits/mo</t>
  </si>
  <si>
    <t>Quadient Architect Web-Enabled Address Correction Renewal &lt;50k hits/mo</t>
  </si>
  <si>
    <t>Quadient Architect Web-Enabled Address Correction Unlimited hits/mo</t>
  </si>
  <si>
    <t>Quadient Architect Web-Enabled Address Correction Renewal Unlimited hits/mo</t>
  </si>
  <si>
    <t>Quadient Professional Services or Training per Hour</t>
  </si>
  <si>
    <t>Quadient Professional Services or Training per Hour Level 2</t>
  </si>
  <si>
    <t>Quadient Professional Services or Training per Hour Level 3</t>
  </si>
  <si>
    <t>Quadient Architect-OMS</t>
  </si>
  <si>
    <t xml:space="preserve">IS280AI + SP10 </t>
  </si>
  <si>
    <t>IS280AI + SP10  - LEASE ONLY</t>
  </si>
  <si>
    <t>Architect OMS plug-in Mixed Weigh Option</t>
  </si>
  <si>
    <t>Architect OMS plug-in Mixed Weigh Option RENEWAL</t>
  </si>
  <si>
    <t>Architect OMS plug-in Monthly Update Option</t>
  </si>
  <si>
    <t>Architect OMS plug-in Monthly Update Option RENEWAL</t>
  </si>
  <si>
    <t>Architect OMS plug-in Palletization Add-on</t>
  </si>
  <si>
    <t>Architect OMS plug-in Palletization Add-on RENEWAL</t>
  </si>
  <si>
    <t>Architect OMS plug-in Package Services</t>
  </si>
  <si>
    <t>Architect OMS plug-in Package Services RENEWAL</t>
  </si>
  <si>
    <t>ES-450</t>
  </si>
  <si>
    <t>Envelope Sealing Machine</t>
  </si>
  <si>
    <t>PL-WBCS-N</t>
  </si>
  <si>
    <t>Parcel Locker Zebra LI4278 Wireless Barcode Scanner</t>
  </si>
  <si>
    <t>PL-RUGGED-WBCS-N</t>
  </si>
  <si>
    <t>Parcel Locker Zebra DS3678 Rugged Wireless Barcode Scanner</t>
  </si>
  <si>
    <t>WTS-P PC Workstation with Mouse &amp; Keyboard 32bit Win 7</t>
  </si>
  <si>
    <t>HP600 4G 64B Desktop PC WIN10</t>
  </si>
  <si>
    <t>IDSDESKPCWIN10</t>
  </si>
  <si>
    <t>HP800 ALL-IN-ONE Touch 23in 4GB WIN10</t>
  </si>
  <si>
    <t>HP400 ALL-IN-ONE Touch 20in 4GB WIN10</t>
  </si>
  <si>
    <t>IDSAIOPC23WIN10</t>
  </si>
  <si>
    <t>IDSAIOPC20WIN10</t>
  </si>
  <si>
    <t>WTS-P All-In-One Non Touch PC w wireless mouse keyboard 64bit Win 7</t>
  </si>
  <si>
    <t>IDSBASETKWIN10</t>
  </si>
  <si>
    <t>IDSBASETKAIO10</t>
  </si>
  <si>
    <t>IDSXETKWIN10</t>
  </si>
  <si>
    <t>IDSXETKAIO10</t>
  </si>
  <si>
    <t>WTS-P Base Turn Key w 64 bit all-in-one PC: Includes all-in-one 64bit Win 7 Non Touch PC, wireless keyboard and mouse, WTS-P Base software and 1 license</t>
  </si>
  <si>
    <t>WTS-P Zebra TC51 Scanner with Camera  This product requires a power supply and a mobile software license.  Don't forget to add in the REQUIRED mobile software license (IDSMBSLIC-N) Three options are available for power.  Option #1 power supply (IDSTC-WALLCHAR) Option #2: single cradle USB (IDSTC-CRADLE) Option #3: 5-port charging cradle (IDSTC-5SLOTCRAD) .  NOTE: The USB charging cable will not work with Laptops/Desktop computers.</t>
  </si>
  <si>
    <t>WTS-P Zebra TC56 Scanner with Camera .  This product requires a power supply and a mobile software license.  Don't forget to add in the REQUIRED mobile software license (IDSMBSLIC-N)  Three options are available for power.  Option #1 power supply (IDSTC-WALLCHARGER) Option #2: single cradle USB (IDSTC-CRADLE) Option #3: 5-port charging cradle (IDSTC-5SLOTCRADLE) .  NOTE: The USB charging cable will not work with Laptops/Desktop computers.</t>
  </si>
  <si>
    <t>WTSPOSUB</t>
  </si>
  <si>
    <t>WTS PO Processing Subscription (Standalone)</t>
  </si>
  <si>
    <t>WTS Mobile Software Subscription (Per Handheld) (1-4 purchased)</t>
  </si>
  <si>
    <t>WTSMBL2-N</t>
  </si>
  <si>
    <t>WTS Mobile Software Subscription (Per Handheld)(5-9 purchased)</t>
  </si>
  <si>
    <t>WTSMBL3-N</t>
  </si>
  <si>
    <t>WTS Mobile Software Subscription (Per Handheld)(10+ purchased)</t>
  </si>
  <si>
    <t>WTS PC Workstation with Mouse &amp; Keyboard 32bit Win 7</t>
  </si>
  <si>
    <t xml:space="preserve">Base Portal Pickup Request Module </t>
  </si>
  <si>
    <t>WTS SSO Setup (SAML and Shibboleth)</t>
  </si>
  <si>
    <t>WTS-HHSETTRAIN-1</t>
  </si>
  <si>
    <t>WTS HH Setup and Training (1-4 handhelds total) Per HH</t>
  </si>
  <si>
    <t>WTS-HHSETTRAIN-2</t>
  </si>
  <si>
    <t>WTS HH Setup and Training (5-9 handhelds total) Per HH</t>
  </si>
  <si>
    <t>WTS-HHSETTRAIN-3</t>
  </si>
  <si>
    <t>WTS HH Setup and Training (10+ handhelds total) Per HH</t>
  </si>
  <si>
    <t>WTS-USPSSETUP</t>
  </si>
  <si>
    <t>WTS USPS LastMile Option and Setup</t>
  </si>
  <si>
    <t>WTSDESKPCWIN10</t>
  </si>
  <si>
    <t>WTSAIO23PCWIN10</t>
  </si>
  <si>
    <t>HP800 All-In-OneTouch PC 23in 4G 64GB WIN10</t>
  </si>
  <si>
    <t>WTSPOSTP</t>
  </si>
  <si>
    <t>WTS PO Processing System Setup</t>
  </si>
  <si>
    <t>WTSPOTRN</t>
  </si>
  <si>
    <t>WTS PO Processing System Training</t>
  </si>
  <si>
    <t>SP27 NEOSTATS CONSOLIDATED IN750/760</t>
  </si>
  <si>
    <t>SP27 NEOSTATS CONSOLIDATED IN600/610/700/710</t>
  </si>
  <si>
    <t>IS5000/6000 SP27</t>
  </si>
  <si>
    <t>IN750/760 SP27</t>
  </si>
  <si>
    <t>IN360 SP27</t>
  </si>
  <si>
    <t>IN600/610/700/710 SP27</t>
  </si>
  <si>
    <t>ECERTIFY-LABEL</t>
  </si>
  <si>
    <t>50001-COR-ENT-L</t>
  </si>
  <si>
    <t>50001-COR-ENT-2-L</t>
  </si>
  <si>
    <t>50001-COR-ENT-3-L</t>
  </si>
  <si>
    <t>50001-COR-PRO-L</t>
  </si>
  <si>
    <t>Additional input format (PostScript) with Contributor</t>
  </si>
  <si>
    <t>Additional Input Format (CSV &amp; XML)</t>
  </si>
  <si>
    <t>50001-PSCTB</t>
  </si>
  <si>
    <t>50001-XMLCSV</t>
  </si>
  <si>
    <t>50001-CSUITE-SO</t>
  </si>
  <si>
    <t>Neotouch Connector</t>
  </si>
  <si>
    <t>Secondary Barcode</t>
  </si>
  <si>
    <t>OMS-500 Standard - Test License (Annual Fee)</t>
  </si>
  <si>
    <t>OMS-500 Office - Test License (Annual Fee)</t>
  </si>
  <si>
    <t>OMS-500 Standard - UAT &amp; Test License Package (Annual Fee)</t>
  </si>
  <si>
    <t>OMS-500 Office - UAT &amp; Test License Package (Annual Fee)</t>
  </si>
  <si>
    <t>50001-ESK</t>
  </si>
  <si>
    <t>50001-ADDBARCODE</t>
  </si>
  <si>
    <t>50001-CSUITE-PE</t>
  </si>
  <si>
    <t>50001-COR-STA-TEST</t>
  </si>
  <si>
    <t>50001-COR-OFF-TEST</t>
  </si>
  <si>
    <t>50001-COR-STA-UAT</t>
  </si>
  <si>
    <t>50001-COR-OFF-UAT</t>
  </si>
  <si>
    <t>OMS-500 Standard to Office</t>
  </si>
  <si>
    <t>Quadient OMS-500 Plug-In</t>
  </si>
  <si>
    <t>OMS 500 Cloud CASS &amp; Presort Web Services (41-60K mailpieces/month)</t>
  </si>
  <si>
    <t>OMS 500 Cloud CASS &amp; Presort Web Services - RENEWAL (41-60K mailpieces/month)</t>
  </si>
  <si>
    <t>Quadient Architect Stand-Alone</t>
  </si>
  <si>
    <t>Bulk Mailer &amp; Address Software</t>
  </si>
  <si>
    <t>e-Validate Stand-Alone Package (includes CASS &amp; 100,000 NCOA credits)</t>
  </si>
  <si>
    <t>EVALIDATE-100K</t>
  </si>
  <si>
    <t>IN610FURNITURE</t>
  </si>
  <si>
    <t>60" table for the IN610WP10 / IN610WP30 RunMyMail packages.  Table comes with one pre-drilled 5/8" hole that can accommodate the deskmount package  (INRMMDESKMOUNT)</t>
  </si>
  <si>
    <t>SP27 NEOSTATS CONSOLIDATED IN360</t>
  </si>
  <si>
    <t>SP27 NEOSTATS CONSOLIDATED IS5000/6000</t>
  </si>
  <si>
    <t>OMS-500 Cloud Mini 1 Subscription (12,000 clicks/pages per year)</t>
  </si>
  <si>
    <t>OMS-500 Cloud Mini 2 Subscription (24,000 clicks/pages per year)</t>
  </si>
  <si>
    <t>OMS-500 Cloud Mini 3 Subscription (120,000 clicks/pages per year)</t>
  </si>
  <si>
    <t>OMS-500 Cloud Mini 4 Subscription (240,000 clicks/pages per year)</t>
  </si>
  <si>
    <t>500CL-M1</t>
  </si>
  <si>
    <t>500CL-M2</t>
  </si>
  <si>
    <t>500CL-M3</t>
  </si>
  <si>
    <t>500CL-M4</t>
  </si>
  <si>
    <t>OMS-500 Cloud Standard Subscription (600K clicks/pages per year)</t>
  </si>
  <si>
    <t xml:space="preserve">OMS-500 Cloud Office Subscription (1.2M clicks/pages per year) </t>
  </si>
  <si>
    <t xml:space="preserve">OMS-500 Cloud Pro Subscription (5M clicks/pages per year) </t>
  </si>
  <si>
    <t xml:space="preserve">OMS-500 Cloud Enterprise Subscription  (10M clicks/pages per year) </t>
  </si>
  <si>
    <t>Base Package of Software
Included are the following components of the base package; please refer to the reference documents on MyNeopost for a full description of several of the component items: 
1. ProShip Server License (Production Server) 
2. ProShip Server License (Test/development server) 
3. ProShip Velocity License (maximum 5 shipping stations; please refer to reference documents on MyNeopost for description) 
4. ProShip Reporting License (maximum five concurrent users; please refer to reference documents on MyNeopost for description).  
Carriers Included: FedEx (Maximum 3 FedEx accounts); UPS (Maximum 3 UPS accounts); USPS (Maximum 3 USPS accounts) 
Number of locations.stations/shipments: 
 Maximum 3 shipping locations
 Maximum 5 shipping stations total
 Maximum 100 shipments/day total</t>
  </si>
  <si>
    <t>ProShip Package Professional Services; MUST be ordered with Base Package PROSHIPPKG1-N and PROSHIPPK1SMA-N 
Engineering Included (please see reference document for explanations of these services): 
 Standard Carrier Commissioning, Server System Configuration, Workstation Configuration, 
Standard Carrier-Based Business Rules and Script Development
 Kick Off Meeting and Project Management
 Systems and User Training (Train the Trainer methodology deployed)
 Customer / User Standard Documentation
 Test Room and Break Fix (support / enhancement sessions)
 Set up and Configuration of Customer Workflow Business Rules
 System Interface for Host – TBD
 Set up and Configure ProShip Office Reports (includes 2 reports)
 Total Professional Services time spent on the above deliverables not to exceed 15 days</t>
  </si>
  <si>
    <t>WTS Zebra TC51 Scanner with Camera.  Scanner has Ethernet and Wi-Fi capability. This product requires a power supply and a mobile software subscription.  Three options are available for power.  Option #1 power supply (WTSTC-WALLCHAR) Option #2: single cradle USB (WTSTC-CRADLE) Option #3: 5-port charging cradle (WTSTC-5SLOTCRAD) .  NOTE: The USB charging cable will not work with Laptops/Desktop computers. Don't forget to add in the REQUIRED mobile software subscription (WTSMBL-N)</t>
  </si>
  <si>
    <t xml:space="preserve">WTS Zebra Verizon TC55 Scanner with Camera. Scanner has Ethernet,Wi-Fi, and cellular (CDMA and GSM) capabilities.This product requires a power supply and a mobile software subscription.  Three options are available for power. Option #1 power supply (WTSTC-WALLCHAR) Option #2: single cradle USB (WTSTC-CRADLE) Option #3: 5-port charging cradle (WTSTC-5SLOTCRAD) . NOTE: The USB charging cable will not work with Laptops/Desktop computers. Don't forget to add in the REQUIRED mobile software subscription (WTSMBL-N) </t>
  </si>
  <si>
    <t>WTS Lite Zebra TC51 Scanner with Camera.  Scanner has Ethernet and Wi-Fi capability. This product requires a power supply and a mobile software subscription.  Three options are available for power.  Option #1 power supply (LWTSTC-WALLCHAR) Option #2: single cradle USB (LWTSTC-CRADLE) Option #3: 5-port charging cradle (LWTSTC-5SLOTCRAD) .  NOTE: The USB charging cable will not work with Laptops/Desktop computers. Don't forget to add in the REQUIRED mobile software subscription (LWTSHHSUB-N)</t>
  </si>
  <si>
    <t>Brother 4x6 Shipping Labels: Roll contains 200 labels.  For use with NeoShip Thermal Label Printers (NEOSHIPRLD-USB and NEOSHIPRLD-USB-LAN ONLY).  These labels do not support previous generation printer (NEOSHIPRLD-N).</t>
  </si>
  <si>
    <t>WTS MC67 Delivery Scanner: Includes scanner requires WTSMBL-N Mobile Software License.</t>
  </si>
  <si>
    <t>WTS MC67 No Camera GSM Delivery Scanner: Includes scanner requires IDSMBSLIC-N Mobile Software License.</t>
  </si>
  <si>
    <t>WTS Lite Zebra TC51 Scanner Bundle: Includes WTS Zebra TC51 Scanner with camera, power supply, styluses, charging cable and protective boot.  Package REQUIRES WTS Mobile Software Subscription (LWTSHHSUB-N). Mobile Software Subscription SOLD SEPARATELY.</t>
  </si>
  <si>
    <t xml:space="preserve">WTS Lite Zebra Verizon TC56 Scanner with Camera. Scanner has Ethernet,Wi-Fi, and cellular (CDMA and GSM) capabilities.This product requires a power supply and a mobile software subscription.  Three options are available for power. Option #1 power supply (LWTSTC-WALLCHAR) Option #2: single cradle USB (LWTSTC-CRADLE) Option #3: 5-port charging cradle (LWTSTC-5SLOTCRAD) . NOTE: The USB charging cable will not work with Laptops/Desktop computers. Don't forget to add in the REQUIRED mobile software subscription (LWTSHHSUB-N) </t>
  </si>
  <si>
    <t>WTS Lite Zebra TC56 Cellular Scanner Bundle: Includes WTS Zebra TC56 Cellular Scanner with camera, power supply, stylus, charging cable and protective boot.  Package REQUIRES WTS Mobile Software Subscription (LWTSHHSUB-N). Mobile Software Subscription SOLD SEPARATELY.</t>
  </si>
  <si>
    <t>IS Series 350 Refurbished Base w/5lb Integrated Weighing Platform and Moistener.</t>
  </si>
  <si>
    <t>IS Series 420 Remanufactured Base w/Feed Deck, Moistener, Catch Tray and ISWP5.</t>
  </si>
  <si>
    <t>IS Series 420 Remanufactured Base w/Feed Deck, Moistener, Catch Tray and ISWP10.</t>
  </si>
  <si>
    <t>IS Series 440 Remanufactured Base w/Autofeeder, Feed Deck, Sealer, Catch Tray and ISWP5.</t>
  </si>
  <si>
    <t>IS Series 440 Remanufactured Base w/Autofeeder, Feed Deck, Sealer, Catch Tray and ISWP10.</t>
  </si>
  <si>
    <t>IS Series 460 Remanufactured Base w/Mixed Size Feeder, Sealer, Drop Tray and ISWP10.</t>
  </si>
  <si>
    <t>IS Series 460 Remanufactured Base w/Mixed Size Feeder, Sealer, Drop Tray and ISWP30.</t>
  </si>
  <si>
    <t>IS Series 460 Remanufactured Base w/Mixed Size Feeder, Sealer, Drop Tray, ISWP30 &amp; ISDS4RM.</t>
  </si>
  <si>
    <t xml:space="preserve">IS Series 480 Remanufactured Base w/Mixed Size Feeder, Sealer, Drop Tray, ISWP10. </t>
  </si>
  <si>
    <t xml:space="preserve">IS Series 480 Remanufactured Base w/Mixed Size Feeder, Sealer, Drop Tray, ISWP30. </t>
  </si>
  <si>
    <t>IS Series 480 Remanufactured Base w/Mixed Size Feeder, Sealer, Drop Tray, ISWP30 &amp; ISDS4RM.</t>
  </si>
  <si>
    <t>IS420AI &amp; SP10 &amp; SP30</t>
  </si>
  <si>
    <t>IS420AI + SP10</t>
  </si>
  <si>
    <t>IS420AI, SP10 &amp; SP20</t>
  </si>
  <si>
    <t>IS420AI, SP10 &amp; SP35</t>
  </si>
  <si>
    <t>IS420AI, SP10, SP20 &amp; SP30</t>
  </si>
  <si>
    <t>IS420AI, SP10, SP20 &amp; SP35</t>
  </si>
  <si>
    <t>IDSMC67NCAM-N</t>
  </si>
  <si>
    <t>DS180I2CISFUFF, 2nd CIS Scanner Face Up Field Fitted, 36 MO Lease</t>
  </si>
  <si>
    <t>NSADVTRAIN</t>
  </si>
  <si>
    <t>NeoShip Advanced Training and Install</t>
  </si>
  <si>
    <t>OMR, 1D &amp; 2D BCR, OCR Multi License</t>
  </si>
  <si>
    <t>3 Station Expert: 3 Auto Fdr + CIS Scanner + Multi License and OMS-500 Trial</t>
  </si>
  <si>
    <t>3 Station Special: 2 Auto + Special Fdr  + CIS Scanner + Multi License and OMS-500 Trial</t>
  </si>
  <si>
    <t>2 Station Expert: 1 Auto HCDF + 1 Auto Fdr + CIS Scanner + Multi License and OMS-500 Trial</t>
  </si>
  <si>
    <t>2 Station Special: 1 Auto HCDF + 1 Special Fdr + CIS Scanner + Multi License and OMS-500 Trial</t>
  </si>
  <si>
    <t>2 Station Maxi Special: 1 Auto HCDF + 1 Maxi Feeder Special + CIS Scanner + Multi License and OMS-500 Trial</t>
  </si>
  <si>
    <t>2 Station Expert: 2 Auto Fdrs, CIS Scanner, Multi License and OMS-500 Trial</t>
  </si>
  <si>
    <t xml:space="preserve">2 Station Special: 1 Auto &amp; 1 Special Fdrs, CIS Scanner, Multi License and OMS-500 Trial  </t>
  </si>
  <si>
    <t>3 Station Expert: 2 Auto Fdrs + 1 HCDF, CIS Scanner, Multi License and OMS-500 Trial</t>
  </si>
  <si>
    <t>3 Station Special: 2 Special Feeders + 1 HCDF, CIS Scanner,  Multi License and OMS-500 Trial</t>
  </si>
  <si>
    <t xml:space="preserve">4 Station Expert: 4 Auto Fdrs, CIS Scanner, Multi License and OMS-500 Trial </t>
  </si>
  <si>
    <t>4 Station Special: 2 Auto &amp; 2 Special Fdrs, CIS Scanner, Multi License and OMS-500 Trial</t>
  </si>
  <si>
    <t>5 Station Expert: 4 Auto Fdrs + 1 HCDF, CIS Scanner, Multi License and OMS-500 Trial</t>
  </si>
  <si>
    <t>5 Station Special: 2 Auto &amp; 2 Special Fdrs + 1 HCDF, CIS Scanner, Multi License and OMS-500 Trial</t>
  </si>
  <si>
    <t xml:space="preserve">6 Station Expert: 6 Auto Fdrs, CIS Scanner, Multi License and OMS-500 Trial </t>
  </si>
  <si>
    <t>6 Station Special: 4 Auto &amp; 2 Special Fdrs, CIS Scanner, Multi License and OMS-500 Trial</t>
  </si>
  <si>
    <t xml:space="preserve">2 Station Expert: 2 Auto Fdrs, CIS Scanner, Multi License and OMS-500 Trial </t>
  </si>
  <si>
    <t>3 Station Special: 2 Special Feeders + 1 HCDF, CIS Scanner, Multi License and OMS-500 Trial</t>
  </si>
  <si>
    <t xml:space="preserve">5 Station Expert: 4 Auto Fdrs + 1 HCDF, CIS Scanner, Multi License and OMS-500 Trial </t>
  </si>
  <si>
    <t xml:space="preserve">6 Station Special: 4 Auto &amp; 2 Special Fdrs, CIS Scanner, Multi License and OMS-500 Trial </t>
  </si>
  <si>
    <t>DS75I-INTE3</t>
  </si>
  <si>
    <t>DS75I-INTS3</t>
  </si>
  <si>
    <t>DS75I-INTE2HC</t>
  </si>
  <si>
    <t>DS75I-INTS2HC</t>
  </si>
  <si>
    <t>DS75I-INTS2HCMX</t>
  </si>
  <si>
    <t>DS85MULTLIC</t>
  </si>
  <si>
    <t>DS75IMULTLIC</t>
  </si>
  <si>
    <t>Quadient Data Service Credits (25,000 block)</t>
  </si>
  <si>
    <t>EasyTrack Customer Branding</t>
  </si>
  <si>
    <t>USN-REBRAND-EZT</t>
  </si>
  <si>
    <t>Solution Architect Consulting Services</t>
  </si>
  <si>
    <t>OMS-AR</t>
  </si>
  <si>
    <t>Postage Meter Sheets - 75 Sheets, 2 Labels/Sheet  IJ-25, IS-280, IS-330, IS-350, IN-360</t>
  </si>
  <si>
    <t>4-Sided Labels 50 sheets, 4 labels/sheet IJ-25 &amp; IS-280</t>
  </si>
  <si>
    <t>IS5500ASHDPMPC</t>
  </si>
  <si>
    <t>IS5500CSHDMCS</t>
  </si>
  <si>
    <t>IS5500ASHDMCSPC</t>
  </si>
  <si>
    <t>IN360SH-P5</t>
  </si>
  <si>
    <t>IN600HFSH</t>
  </si>
  <si>
    <t>IN600AFSH</t>
  </si>
  <si>
    <t>IN700SH</t>
  </si>
  <si>
    <t>IN750SH</t>
  </si>
  <si>
    <t>IS5000ASHPC</t>
  </si>
  <si>
    <t>IS5000BSHPC</t>
  </si>
  <si>
    <t>IS5000CSHPC</t>
  </si>
  <si>
    <t>IS6000ASHPC</t>
  </si>
  <si>
    <t>IS6000BSHPC</t>
  </si>
  <si>
    <t>IS6000CSHPC</t>
  </si>
  <si>
    <t>IS5000ASH</t>
  </si>
  <si>
    <t>IS5000BSH</t>
  </si>
  <si>
    <t>IS5000CSH</t>
  </si>
  <si>
    <t>IS6000ASH</t>
  </si>
  <si>
    <t>IS6000BSH</t>
  </si>
  <si>
    <t>IS6000CSH</t>
  </si>
  <si>
    <t>IN610SHWP10</t>
  </si>
  <si>
    <t>IN610SHWP30</t>
  </si>
  <si>
    <t>IN610SHWP70</t>
  </si>
  <si>
    <t>IN710SHWP10</t>
  </si>
  <si>
    <t>IN710SHWP30DWP</t>
  </si>
  <si>
    <t>IN710SHWP70</t>
  </si>
  <si>
    <t>IN710SHWP70DWP</t>
  </si>
  <si>
    <t>IN760SHWP10</t>
  </si>
  <si>
    <t>IN760SHWP30DWP</t>
  </si>
  <si>
    <t>IN760SHWP70</t>
  </si>
  <si>
    <t>IS5500ASHPM</t>
  </si>
  <si>
    <t>IS5500ASHDPM</t>
  </si>
  <si>
    <t>IS5500BSHPM</t>
  </si>
  <si>
    <t>IS5500BSHDPM</t>
  </si>
  <si>
    <t>IS5500CSHPM</t>
  </si>
  <si>
    <t>IS5500CSHDPM</t>
  </si>
  <si>
    <t>IS5500ASHMCS</t>
  </si>
  <si>
    <t>IS5500ASHDMCS</t>
  </si>
  <si>
    <t>IS5500BSHMCS</t>
  </si>
  <si>
    <t>IS5500BSHDMCS</t>
  </si>
  <si>
    <t>IS5500CSHMCS</t>
  </si>
  <si>
    <t>IS280BSHWP5</t>
  </si>
  <si>
    <t>e-Validate Package for IS-280 (includes CASS, 5,000 NCOA credits)</t>
  </si>
  <si>
    <t>e-Validate Package for IN-360 &amp; IS-350 (includes CASS, 15,000 NCOA credits)</t>
  </si>
  <si>
    <t>e-Validate Package for IN-600HF / IN-600AF / IN-610AF &amp; IS-420 / IS-440 (includes CASS, 20,000 NCOA credits)</t>
  </si>
  <si>
    <t>e-Validate Package for IN-700/710/750/760 &amp; (includes CASS, 80,000 NCOA credits)</t>
  </si>
  <si>
    <t>e-Validate Package for IS-5000/6000 (includes CASS, 250,000 NCOA credits)</t>
  </si>
  <si>
    <t>SPARE PARTS KIT for DS-1200</t>
  </si>
  <si>
    <t>DS1200PARTKIT</t>
  </si>
  <si>
    <t xml:space="preserve">Manual Paper Cutter, cuts stacks up to 3.15" H, LED cutting line, hardened steel guillotine blade &amp; lever activated blade arm, various safety features </t>
  </si>
  <si>
    <t>Semi-Automatic Electric Cutter, electronic two-button operation, cuts stacks up to 1.77" H, LED cutting line, various safety features</t>
  </si>
  <si>
    <t>DS10M Replacement Blade</t>
  </si>
  <si>
    <t>DS20S Replacement Blade</t>
  </si>
  <si>
    <t>DS10M Cutting Sticks</t>
  </si>
  <si>
    <t>DS20S Cutting Sticks</t>
  </si>
  <si>
    <t>DS10MCTTR</t>
  </si>
  <si>
    <t>DS20SCTTR</t>
  </si>
  <si>
    <t>DS10MBLADE</t>
  </si>
  <si>
    <t>DS20SBLADE</t>
  </si>
  <si>
    <t>DS10MCUTSTICKS</t>
  </si>
  <si>
    <t>DS20SCUTSTICKS</t>
  </si>
  <si>
    <t>ConnectSuite e-Delivery</t>
  </si>
  <si>
    <t>e-Delivery Annual Subscription (Up to 5000 communications/month)</t>
  </si>
  <si>
    <t>e-Delivery Annual Subscription (Up to 10,000 communications/month)</t>
  </si>
  <si>
    <t>e-Delivery Annual Subscription (Up to 25,000 communications/month)</t>
  </si>
  <si>
    <t>e-Delivery Annual Subscription (Up to 50,000 communications/month)</t>
  </si>
  <si>
    <t>e-Delivery Annual Subscription (Up to 100,000 communications/month)</t>
  </si>
  <si>
    <t>e-Delivery Annual Subscription (Up to 250,000 communications/month)</t>
  </si>
  <si>
    <t>e-Delivery Annual Subscription (Up to 500,000 communications/month)</t>
  </si>
  <si>
    <t>e-Delivery Training &amp; e-Adoption Services</t>
  </si>
  <si>
    <t>EDELIVERY-TA</t>
  </si>
  <si>
    <t>e-Credit Pack - Up to 7000 eMails</t>
  </si>
  <si>
    <t>e-Credit Pack - Up to 15,000 eMails</t>
  </si>
  <si>
    <t>e-Credit Pack - Up to 25,000 eMails</t>
  </si>
  <si>
    <t>e-Credit Pack - Up to 50,000 eMails</t>
  </si>
  <si>
    <t>e-Credit Pack - Up to 75,000 eMails</t>
  </si>
  <si>
    <t>e-Credit Pack - Up to 100,000 eMails</t>
  </si>
  <si>
    <t>e-Credit Pack - Up to 150,000 eMails</t>
  </si>
  <si>
    <t>e-Credit Pack – Up to 250,000 eMails</t>
  </si>
  <si>
    <t>e-Credit Pack - Up to 500,000 eMails</t>
  </si>
  <si>
    <t>e-Credit Pack - Up to 1,000,000 eMails</t>
  </si>
  <si>
    <t>e-Payment Module</t>
  </si>
  <si>
    <t>ConnectSuite Core</t>
  </si>
  <si>
    <t>KT-PYGTCN</t>
  </si>
  <si>
    <t>KT-CSC</t>
  </si>
  <si>
    <t>CIS - Factory fitted</t>
  </si>
  <si>
    <t>CIS - Field fitted</t>
  </si>
  <si>
    <t>OMR1 Track License</t>
  </si>
  <si>
    <t>OMR/BCR Flex License (1)</t>
  </si>
  <si>
    <t>OMR/BCR Flex License (per each additional)</t>
  </si>
  <si>
    <t>Feeder 2 Pack Expert</t>
  </si>
  <si>
    <t>Feeder 2 Pack Special</t>
  </si>
  <si>
    <t>MaxiFeeder Factory Fitted</t>
  </si>
  <si>
    <t>MaxiFeeder Field Installed</t>
  </si>
  <si>
    <t>Left Catch Tray</t>
  </si>
  <si>
    <t>Right Catch Tray</t>
  </si>
  <si>
    <t>Left Exit Field Fit</t>
  </si>
  <si>
    <t>Right Exit Field Fit</t>
  </si>
  <si>
    <t>HCDF Field Fitted</t>
  </si>
  <si>
    <t>AIMS - 1000 Integration to competitive applications.  MUST include three day Onsite Support (DS1XASSIT3). (Beta- contact BDM for details).</t>
  </si>
  <si>
    <t xml:space="preserve">AIMS Late Divert - Extract identified mailpieces from JAF file </t>
  </si>
  <si>
    <t>AIMS Bulk Hand Scan - Complete multiple hand scans at once</t>
  </si>
  <si>
    <t>AIMS Import Partially Processed File</t>
  </si>
  <si>
    <t xml:space="preserve">AIMS Departmental/Sub Job Reporting </t>
  </si>
  <si>
    <t>AIMS MultiSite Master License</t>
  </si>
  <si>
    <t>AIMS Response &amp; Return Mail Recording</t>
  </si>
  <si>
    <t>DS600i IJ Series Interface</t>
  </si>
  <si>
    <t>2 Station, 2xHCDF, CIS Scanner, Reading Face Down from Top scanner and Face Up from Bottom scanner</t>
  </si>
  <si>
    <t>2 Station, 2xHCDF, CIS Scanner, Reading Face Up from Top scanner and Face Down from Bottom scanner</t>
  </si>
  <si>
    <t>3 Station 2x500 Sheet Feeder, HCDF, CIS Scanner, Reading Face Down from Top scanner and Face Up from Bottom scanner</t>
  </si>
  <si>
    <t>3 Station 2x500 Sheet Feeder, HCDF, CIS Scanner, Reading Face Up from Top scanner and Face Down from Bottom scanner</t>
  </si>
  <si>
    <t>4 Station 4x500 Sheet Feeder, CIS Scanner, Reading Face Down from Top scanner and Face Up from Bottom scanner</t>
  </si>
  <si>
    <t>4 Station 4x500 Sheet Feeder, CIS Scanner, Reading Face Up from Top scanner and Face Down from Bottom scanner</t>
  </si>
  <si>
    <t>AIMS500 Office for DS75i, DS85i &amp; DS95i - Closed Loop Mail Piece Verification Only.  Requires version of OMS-500 to create JAF, JRF &amp; JCF.</t>
  </si>
  <si>
    <t>DS85ICISFACT</t>
  </si>
  <si>
    <t>DS85ICISFIELD</t>
  </si>
  <si>
    <t>DS85IOMRLIC</t>
  </si>
  <si>
    <t>DS85I1D2D</t>
  </si>
  <si>
    <t>DS85IOCR</t>
  </si>
  <si>
    <t>DS85IMULTLIC</t>
  </si>
  <si>
    <t>DS85IFLEX</t>
  </si>
  <si>
    <t>DS85IFLEXP8</t>
  </si>
  <si>
    <t>DS85IFDR2PEX</t>
  </si>
  <si>
    <t>DS85IFDR2PSP</t>
  </si>
  <si>
    <t>DSAIMS500OFFC</t>
  </si>
  <si>
    <t>DS95IMFFACL</t>
  </si>
  <si>
    <t>DS95IMFFLDL</t>
  </si>
  <si>
    <t>DS95ILHCTRAY</t>
  </si>
  <si>
    <t>DS95IRHCTRAY</t>
  </si>
  <si>
    <t>DS95ILHEXIT</t>
  </si>
  <si>
    <t>DS95IRHEXIT</t>
  </si>
  <si>
    <t>DS95ISTRAYS</t>
  </si>
  <si>
    <t>DS95ISTRAYE</t>
  </si>
  <si>
    <t>DS95IHCDF</t>
  </si>
  <si>
    <t>DS95ICISFACT</t>
  </si>
  <si>
    <t>DS95ICISFIELD</t>
  </si>
  <si>
    <t>DS95IOMRLIC</t>
  </si>
  <si>
    <t>DS95I1D2D</t>
  </si>
  <si>
    <t>DS95IOCR</t>
  </si>
  <si>
    <t>DS95IMULTLIC</t>
  </si>
  <si>
    <t>DS95IFLEX</t>
  </si>
  <si>
    <t>DS95IFLEXP8</t>
  </si>
  <si>
    <t>DS95IFDR2PEX</t>
  </si>
  <si>
    <t>DS95IFDR2PSP</t>
  </si>
  <si>
    <t>DSAIMS1000ADF</t>
  </si>
  <si>
    <t>DSAIMSDRPC-ONLY</t>
  </si>
  <si>
    <t>DSAIMSLATEDIV</t>
  </si>
  <si>
    <t>DSAIMSBULKBYHAND</t>
  </si>
  <si>
    <t>DSAIMSPARTIALJOB</t>
  </si>
  <si>
    <t>DSAIMSSUBJOBRPT</t>
  </si>
  <si>
    <t>DSAIMSMULTSITE</t>
  </si>
  <si>
    <t>DSAIMSRESPRTN</t>
  </si>
  <si>
    <t>DS600IIJFRK</t>
  </si>
  <si>
    <t>DS85IMFFACL</t>
  </si>
  <si>
    <t>DS85IMFFLDL</t>
  </si>
  <si>
    <t>DS85ILHCTRAY</t>
  </si>
  <si>
    <t>DS85IRHCTRAY</t>
  </si>
  <si>
    <t>DS85ILHEXIT</t>
  </si>
  <si>
    <t>DS85IRHEXIT</t>
  </si>
  <si>
    <t>DS85ISTRAYS</t>
  </si>
  <si>
    <t>DS85ISTRAYE</t>
  </si>
  <si>
    <t>DS85IHCDF</t>
  </si>
  <si>
    <t>IS-5000 210 LPM Base, Mixed Mail Feeder with Wireways, Medium 5.7" Control Panel, LAN Kit &amp; Line Conditioner, IS56DWM PKG Dynamic Weighing Module,  SLPM-N EMS Postal Manager Base Software , EMSPC64W10 64 Bit PC (PC, Mouse, Keyboard), TLPS15-30-N 30# Scale, TLRMDISPLAY-N Display kit, SLTSCRN-N Touch Screen, DLLCDARM-N Mounting Arm,  EMSADC-N Address Verification, G2AD01-N Address Verification Activation, G2IMDWP-N EMS Dynamic Weighing Activation.</t>
  </si>
  <si>
    <t>IS-5000 260 LPM Base, Mixed Mail Feeder with Wireways, Medium 5.7" Control Panel, LAN Kit &amp; Line Conditioner, IS56DWM PKG Dynamic Weighing Module,  SLPM-N EMS Postal Manager Base Software, EMSPC64W10 64 Bit PC (PC, Mouse, Keyboard),   TLPS15-30-N 30# Scale, TLRMDISPLAY-N Display kit, SLTSCRN-N Touch Screen, DLLCDARM-N Mounting Arm,  EMSADC-N Address Verification, G2AD01-N Address Verification Activation, G2IMDWP-N EMS Dynamic Weighing Activation.</t>
  </si>
  <si>
    <t>IS-5000 300 LPM Base, Mixed Mail Feeder with Wireways, Medium 5.7" Control Panel, LAN Kit &amp; Line Conditioner, SLPM-N EMS Postal Manager Base Software , EMSPC64W10 64 Bit PC (PC, Mouse, Keyboard), TLPS15-30-N 30# Scale, TLRMDISPLAY-N Display kit, SLTSCRN-N Touch Screen, DLLCDARM-N Mounting Arm,  EMSADC-N Address Verification, G2AD01-N Address Verification Activation.</t>
  </si>
  <si>
    <t>IS-5000 300 LPM Base, Mixed Mail Feeder with Wireways, Medium 5.7" Control Panel, LAN Kit &amp; Line Conditioner, IM56DWM PKG Dynamic Weighing Module,  SLPM-N EMS Postal Manager Base Software , EMSPC64W10 64 Bit PC (PC, Mouse, Keyboard), TLPS15-30-N 30# Scale,   TLRMDIMPLAY-N Display kit, SLTSCRN-N Touch Screen, DLLCDARM-N Mounting Arm,  EMSADC-N Address Verification, G2AD01-N Address Verification Activation, G2IMDWP-N EMS Dynamic Weighing Activation.</t>
  </si>
  <si>
    <t>IS-5000 210 LPM Base, Mixed Mail Feeder with Wireways, Medium 5.7" Control Panel, LAN Kit &amp; Line Conditioner, IM56DWM PKG Dynamic Weighing Module,  SLMC-N EMS MCS Multi Carrier Base Software , EMSPC64W10 64 Bit PC (PC, Mouse, Keyboard), TLPS3L-70-N 70# Scale, TLRMDISPLAY-N Display kit, SLTSCRN-N Touch Screen, DLLCDARM-N Mounting Arm,  SLGX420PTR-N Label printer, EMSADC-N Address Verification, G2AD01-N Address Verification Activation, G2IMDWP-N EMS Dynamic Weighing Activation.</t>
  </si>
  <si>
    <t>IS-5000 260 LPM Base, Mixed Mail Feeder with Wireways, Medium 5.7" Control Panel, LAN Kit &amp; Line Conditioner, SLMC-N EMS MCS Multi Carrier Base Software, EMSPC64W10 64 bit PC (PC, Mouse, Keyboard), TLPS3L-70-N 70# Scale, TLRMDISPLAY-N Display Kit, SLTSCRN-N Touch Screen, DLLCDARM-N Mounting Arm, SLGX420PTR-N Label printer, EMSADC-N Address Verification, G2AD01-N Address Verification Activation.</t>
  </si>
  <si>
    <t>IS-5000 260 LPM Base, Mixed Mail Feeder with Wireways, Medium 5.7" Control Panel, LAN Kit &amp; Line Conditioner, IS56DWM PKG Dynamic Weighing Module,  SLMC-N EMS MCS Multi Carrier Base Software , EMSPC64W10 64 Bit PC (PC, Mouse, Keyboard), TLPS3L-70-N 70# Scale, TLRMDISPLAY-N Display kit, SLTSCRN-N Touch Screen, DLLCDARM-N Mounting Arm, SLGX420PTR-N Label printer, EMSADC-N Address Verification, G2AD01-N Address Verification Activation, G2IMDWP-N EMS Dynamic Weighing Activation.</t>
  </si>
  <si>
    <t>IS-5000 300 LPM Base, Mixed Mail Feeder with Wireways, Medium 5.7" Control Panel, LAN Kit &amp; Line Conditioner , SLMC-N EMS MCS Multi Carrier Base Software, EMSPC64W10 64 bit PC (PC, Mouse, Keyboard), TLPS3L-70-N 70# Scale, TLRMDISPLAY-N Display Kit, SLTSCRN-N Touch Screen, DLLCDARM-N Mounting Arm, SLGX420PTR-N Label printer, EMSADC-N Address Verification, G2AD01-N Address Verification Activation.</t>
  </si>
  <si>
    <t>IS-5000 300 LPM Base, Mixed Mail Feeder with Wireways, Medium 5.7" Control Panel, LAN Kit &amp; Line Conditioner, IS56DWM PKG Dynamic Weighing Module,  SLMC-N EMS MCS Multi Carrier Base Software, EMSPC64W10 64 Bit PC (PC, Mouse, Keyboard), TLPS3L-70-N 70# Scale, TLRMDISPLAY-N Display kit, SLTSCRN-N Touch Screen, DLLCDARM-N Mounting Arm, SLGX420PTR-N Label printer, EMSADC-N Address Verification, G2AD01-N Address Verification Activation, G2IMDWP-N EMS Dynamic Weighing Activation.</t>
  </si>
  <si>
    <t>IS-5000 210 LPM Base, PostCard Version Mixed Mail Feeder with Wireways, Medium 5.7" Control Panel, LAN Kit &amp; Line Conditioner, IS56DWM PKG Dynamic Weighing Module,  SLPM-N EMS Postal Manager Base Software , EMSPC64W10 64 Bit PC (PC, Mouse, Keyboard), TLPS15-30-N 30# Scale, TLRMDISPLAY-N Display kit, SLTSCRN-N Touch Screen, DLLCDARM-N Mounting Arm,  EMSADC-N Address Verification, G2AD01-N Address Verification Activation, G2IMDWP-N EMS Dynamic Weighing Activation.</t>
  </si>
  <si>
    <t>IS-5000 210 LPM Base, PostCard Version Mixed Mail Feeder with Wireways, Medium 5.7" Control Panel, LAN Kit &amp; Line Conditioner, IM56DWM PKG Dynamic Weighing Module,  SLMC-N EMS MCS Multi Carrier Base Software , EMSPC64W10 64 Bit PC (PC, Mouse, Keyboard), TLPS3L-70-N 70# Scale, TLRMDISPLAY-N Display kit, SLTSCRN-N Touch Screen, DLLCDARM-N Mounting Arm,  SLGX420PTR-N Label printer, EMSADC-N Address Verification, G2AD01-N Address Verification Activation, G2IMDWP-N EMS Dynamic Weighing Activation.</t>
  </si>
  <si>
    <t>HP600 4G 64B No Touch PC WIN10</t>
  </si>
  <si>
    <t>HP400 Touch 20in PC 4GB WIN10</t>
  </si>
  <si>
    <t>HP800 Touch 23in PC 4GB WIN10</t>
  </si>
  <si>
    <t>EMSPC64W10</t>
  </si>
  <si>
    <t>EMSPCTSW10</t>
  </si>
  <si>
    <t>EMS23PCTSW10</t>
  </si>
  <si>
    <t>DS1200 G4i 8K BASE + DBLE TRACK UNIT, AIMS OnBoard</t>
  </si>
  <si>
    <t>DS1200 G4i 10K BASE +DBLE TRACK UNIT, AIMS OnBoard</t>
  </si>
  <si>
    <t>DS1200 G4i 12K BASE +DBLE TRACK UNIT, AIMS OnBoard</t>
  </si>
  <si>
    <t>DS12G4IBASE8K</t>
  </si>
  <si>
    <t>DS12G4IBASE10K</t>
  </si>
  <si>
    <t>DS12G4IBASE12K</t>
  </si>
  <si>
    <t>AIMS MultiJob Mode for DS1200 G4i (Beta - contact BDM for detail)</t>
  </si>
  <si>
    <t>DSAIMSMULTIJOB</t>
  </si>
  <si>
    <t>MACH-5-SP</t>
  </si>
  <si>
    <t>MACH 5 Digital Color Inkjet Printer w/Memjet Technology</t>
  </si>
  <si>
    <t>MACH-5S-SP</t>
  </si>
  <si>
    <t>MACH 5 with 3-foot Conveyor Stacker w/Drop Tray</t>
  </si>
  <si>
    <t>MACH-5ST-SP</t>
  </si>
  <si>
    <t>MACH 5 System with 3-foot Conveyor and Adjustable Height 68-inch Console Table</t>
  </si>
  <si>
    <t>MACH-5SMC-SP</t>
  </si>
  <si>
    <t>MACH 5 System with 3-foot Conveyor and mColor Software</t>
  </si>
  <si>
    <t>MACH-5SMCPT-SP</t>
  </si>
  <si>
    <t>MACH 5 Turnkey System with mColor on Pre-loaded PC, 3-foot Conveyor and Adjustable Height 68-inch Console Table</t>
  </si>
  <si>
    <t>MACH 6</t>
  </si>
  <si>
    <t>MACH 6 Thick Media Digital Color Inkjet Printer w/Memjet Technology</t>
  </si>
  <si>
    <t>MACH 6S</t>
  </si>
  <si>
    <t>MACH 6 with 3-foot Conveyor Stacker w/Drop Tray</t>
  </si>
  <si>
    <t>MACH 6ST</t>
  </si>
  <si>
    <t>MACH 6 System with 3-foot Conveyor and Adjustable Height 68-inch Console Table</t>
  </si>
  <si>
    <t>MACH 6SMC</t>
  </si>
  <si>
    <t>MACH 6 System with 3-foot Conveyor and mColor Software</t>
  </si>
  <si>
    <t>MACH 6STMCPC</t>
  </si>
  <si>
    <t>MACH 6 Turnkey System with mColor on Pre-loaded PC, 3-foot Conveyor and Adjustable Height 68-inch Console Table</t>
  </si>
  <si>
    <t>OMS-200 Core License, Set-Up &amp; Training for DS-85 and DS-85i</t>
  </si>
  <si>
    <t>OMS-200 Core License, Set-Up &amp; Training for DS-90i and DS-95i</t>
  </si>
  <si>
    <t>OMS-200 Core License, Set-Up &amp; Training for DS-160 / DS-160HP and DS-180i</t>
  </si>
  <si>
    <t>50001-AIMS-03-HFM</t>
  </si>
  <si>
    <t>ConnectSuite e-Certify Thermal Labels - 4" x 2.5", 750 labels per roll</t>
  </si>
  <si>
    <t>IS350RSHF5</t>
  </si>
  <si>
    <t>IS420RSHMWP5</t>
  </si>
  <si>
    <t>IS420RSHMWP10</t>
  </si>
  <si>
    <t>IS440RSHMWP5</t>
  </si>
  <si>
    <t>IS440RSHMWP10</t>
  </si>
  <si>
    <t>IS460RSHMWP10</t>
  </si>
  <si>
    <t>IS460RSHMWP30</t>
  </si>
  <si>
    <t>IS460RSHMWP30DS</t>
  </si>
  <si>
    <t>IS480RSHMWP10</t>
  </si>
  <si>
    <t>IS480RSHMWP30</t>
  </si>
  <si>
    <t>IS480RSHMWP30DS</t>
  </si>
  <si>
    <t>DS95I-INTE2</t>
  </si>
  <si>
    <t>DS95I-INTE3HCF</t>
  </si>
  <si>
    <t>DS95I-INTE4</t>
  </si>
  <si>
    <t>DS95I-INTE5HCF</t>
  </si>
  <si>
    <t>DS95I-INTE6</t>
  </si>
  <si>
    <t>DS95I-INTS2</t>
  </si>
  <si>
    <t>DS95I-INTS3HCF</t>
  </si>
  <si>
    <t>DS95I-INTS4</t>
  </si>
  <si>
    <t>DS95I-INTS5HCF</t>
  </si>
  <si>
    <t>DS95I-INTS6</t>
  </si>
  <si>
    <t>* Credit packs on e-Delilvery cannot be included on lease. Purchase only.</t>
  </si>
  <si>
    <t>VF VersaFeeder</t>
  </si>
  <si>
    <t>DS95IVF</t>
  </si>
  <si>
    <t>OMS-200 Core License, Set-Up &amp; Training for DS-200 / DS-200i / DS-600i /  DS1200 G4 and DS1200 G4i</t>
  </si>
  <si>
    <t>AIMS Connector w/Remote Site for DS180i, DS200i, DS600i and DS1200 G4</t>
  </si>
  <si>
    <t>AIMS w/Remote Site for DS75i, DS85i and DS95i</t>
  </si>
  <si>
    <t>ConnectSuite e-Certify Thermal Labels - 4" x 4", 445 labels per roll</t>
  </si>
  <si>
    <t>DS85I-INTE2</t>
  </si>
  <si>
    <t>DS85I-INTE3HCF</t>
  </si>
  <si>
    <t>DS85I-INTE4</t>
  </si>
  <si>
    <t>DS85I-INTE5HCF</t>
  </si>
  <si>
    <t>DS85I-INTE6</t>
  </si>
  <si>
    <t>DS85I-INTS2</t>
  </si>
  <si>
    <t>DS85I-INTS3HCF</t>
  </si>
  <si>
    <t>DS85I-INTS4</t>
  </si>
  <si>
    <t>DS85I-INTS5HCF</t>
  </si>
  <si>
    <t>DS85I-INTS6</t>
  </si>
  <si>
    <t>CAB3024</t>
  </si>
  <si>
    <t>Custom Cabinet 30w x 24d x 24-36h</t>
  </si>
  <si>
    <t>IS489KEYBOARD</t>
  </si>
  <si>
    <t>Keyboard and custom steel stand for use with IS-480 and IS-490 Mailing Systems</t>
  </si>
  <si>
    <t>ISDU200</t>
  </si>
  <si>
    <t>IS-460 Upgrade to 200 Departments</t>
  </si>
  <si>
    <t>ISWP5</t>
  </si>
  <si>
    <t xml:space="preserve">IS-430/440 5lb. Weigh Platform </t>
  </si>
  <si>
    <t>PL-OUT-KEYS-N</t>
  </si>
  <si>
    <t>Outdoor PL key set-Qty 2- Need to Purchase One per Outdoor Control Unit</t>
  </si>
  <si>
    <t>M7PRN</t>
  </si>
  <si>
    <t>M7PRN-LP</t>
  </si>
  <si>
    <t>*KT-EDELCN1.2MAS</t>
  </si>
  <si>
    <t>*KT-EDELCN120KAS</t>
  </si>
  <si>
    <t>*KT-EDELCN300KAS</t>
  </si>
  <si>
    <t>*KT-EDELCN3MAS</t>
  </si>
  <si>
    <t>*KT-EDELCN600KAS</t>
  </si>
  <si>
    <t>*KT-EDELCN60KAS</t>
  </si>
  <si>
    <t>*KT-EDELCN6MAS</t>
  </si>
  <si>
    <t>*KT-EDELCP100K</t>
  </si>
  <si>
    <t>*KT-EDELCP150K</t>
  </si>
  <si>
    <t>*KT-EDELCP15K</t>
  </si>
  <si>
    <t>*KT-EDELCP1M</t>
  </si>
  <si>
    <t>*KT-EDELCP250K</t>
  </si>
  <si>
    <t>*KT-EDELCP25K</t>
  </si>
  <si>
    <t>*KT-EDELCP500K</t>
  </si>
  <si>
    <t>*KT-EDELCP50K</t>
  </si>
  <si>
    <t>*KT-EDELCP75K</t>
  </si>
  <si>
    <t>*KT-EDELCP7K</t>
  </si>
  <si>
    <t>PROFESSIONAL UNITA</t>
  </si>
  <si>
    <t>PROFESSIONAL UNITB</t>
  </si>
  <si>
    <t>PROFESSIONAL UNITC</t>
  </si>
  <si>
    <t>NeoShip Brother Thermal Label Printer (includes starter roll of labels). Works with NeoShip BASIC, PLUS and ADVANCED solutions.  Available on all IS/IN mailing systems that include NeoShip.  Prints 300DPI and uses a USB connection.</t>
  </si>
  <si>
    <t>IDSENTTKAIO10</t>
  </si>
  <si>
    <t>Quadient Architect Mail.dat Add-on</t>
  </si>
  <si>
    <t>Quadient Architect Mail.dat Add-on Renewal</t>
  </si>
  <si>
    <t>USAN-MDAT</t>
  </si>
  <si>
    <t>USAN-MDAT-RE</t>
  </si>
  <si>
    <t>OMS-500 Enterprise 2 - UAT &amp; Test License Package (Annual Fee)</t>
  </si>
  <si>
    <t>OMS-500 Enterprise 3 - UAT &amp; Test License Package (Annual Fee)</t>
  </si>
  <si>
    <t>50001-COR-ENT2-UAT</t>
  </si>
  <si>
    <t>50001-COR-ENT3-UAT</t>
  </si>
  <si>
    <r>
      <t>Connector for ConnectSuite for OMS-500 PRO &amp; ENTERPRISE (</t>
    </r>
    <r>
      <rPr>
        <i/>
        <sz val="11"/>
        <color theme="1"/>
        <rFont val="Calibri"/>
        <family val="2"/>
        <scheme val="minor"/>
      </rPr>
      <t>e-Certify &amp; e-Preference plug-in not included</t>
    </r>
    <r>
      <rPr>
        <sz val="11"/>
        <color theme="1"/>
        <rFont val="Calibri"/>
        <family val="2"/>
        <scheme val="minor"/>
      </rPr>
      <t xml:space="preserve">) </t>
    </r>
  </si>
  <si>
    <r>
      <t>Connector for ConnectSuite for OMS-500 STANDARD &amp; OFFICE (</t>
    </r>
    <r>
      <rPr>
        <i/>
        <sz val="11"/>
        <color theme="1"/>
        <rFont val="Calibri"/>
        <family val="2"/>
        <scheme val="minor"/>
      </rPr>
      <t>e-Certify &amp; e-Preference plug-in not included</t>
    </r>
    <r>
      <rPr>
        <sz val="11"/>
        <color theme="1"/>
        <rFont val="Calibri"/>
        <family val="2"/>
        <scheme val="minor"/>
      </rPr>
      <t xml:space="preserve">) </t>
    </r>
  </si>
  <si>
    <r>
      <t>Satori Connector for Address Cleansing &amp; Presort for OMS-500 STANDARD &amp; OFFICE (</t>
    </r>
    <r>
      <rPr>
        <i/>
        <sz val="11"/>
        <color theme="1"/>
        <rFont val="Calibri"/>
        <family val="2"/>
        <scheme val="minor"/>
      </rPr>
      <t>Satori plug-in not included</t>
    </r>
    <r>
      <rPr>
        <sz val="11"/>
        <color theme="1"/>
        <rFont val="Calibri"/>
        <family val="2"/>
        <scheme val="minor"/>
      </rPr>
      <t xml:space="preserve">) </t>
    </r>
  </si>
  <si>
    <r>
      <t xml:space="preserve">e-Certify Subscription - Level 11 (up to 128,000 e-Certs </t>
    </r>
    <r>
      <rPr>
        <sz val="11"/>
        <color theme="1"/>
        <rFont val="Calibri"/>
        <family val="2"/>
        <scheme val="minor"/>
      </rPr>
      <t>per year).</t>
    </r>
  </si>
  <si>
    <r>
      <t xml:space="preserve">e-Certify Subscription - Level 6 (up to 12,000 e-Certs </t>
    </r>
    <r>
      <rPr>
        <sz val="11"/>
        <color theme="1"/>
        <rFont val="Calibri"/>
        <family val="2"/>
        <scheme val="minor"/>
      </rPr>
      <t>per year).</t>
    </r>
  </si>
  <si>
    <r>
      <t xml:space="preserve">e-Certify Subscription - Level 7 (up to 16,000 e-Certs </t>
    </r>
    <r>
      <rPr>
        <sz val="11"/>
        <color theme="1"/>
        <rFont val="Calibri"/>
        <family val="2"/>
        <scheme val="minor"/>
      </rPr>
      <t>per year).</t>
    </r>
  </si>
  <si>
    <r>
      <t xml:space="preserve">e-Certify Subscription - Level 2 (up to 1,000 e-Certs </t>
    </r>
    <r>
      <rPr>
        <sz val="11"/>
        <color theme="1"/>
        <rFont val="Calibri"/>
        <family val="2"/>
        <scheme val="minor"/>
      </rPr>
      <t>per year).</t>
    </r>
  </si>
  <si>
    <r>
      <t xml:space="preserve">e-Certify Subscription - Level 12 (up to 256,000 e-Certs </t>
    </r>
    <r>
      <rPr>
        <sz val="11"/>
        <color theme="1"/>
        <rFont val="Calibri"/>
        <family val="2"/>
        <scheme val="minor"/>
      </rPr>
      <t>per year).</t>
    </r>
  </si>
  <si>
    <r>
      <t xml:space="preserve">e-Certify Subscription - Level 3 (up to 2,000 e-Certs </t>
    </r>
    <r>
      <rPr>
        <sz val="11"/>
        <color theme="1"/>
        <rFont val="Calibri"/>
        <family val="2"/>
        <scheme val="minor"/>
      </rPr>
      <t>per year).</t>
    </r>
  </si>
  <si>
    <r>
      <t xml:space="preserve">e-Certify Subscription - Level 8 (up to 32,000 e-Certs </t>
    </r>
    <r>
      <rPr>
        <sz val="11"/>
        <color theme="1"/>
        <rFont val="Calibri"/>
        <family val="2"/>
        <scheme val="minor"/>
      </rPr>
      <t xml:space="preserve">per year). </t>
    </r>
  </si>
  <si>
    <r>
      <t xml:space="preserve">e-Certify Subscription - Level 13 (up to 384,000 e-Certs </t>
    </r>
    <r>
      <rPr>
        <sz val="11"/>
        <color theme="1"/>
        <rFont val="Calibri"/>
        <family val="2"/>
        <scheme val="minor"/>
      </rPr>
      <t>per year).</t>
    </r>
  </si>
  <si>
    <r>
      <t xml:space="preserve">e-Certify Subscription - Level 4 (up to 4,000 e-Certs </t>
    </r>
    <r>
      <rPr>
        <sz val="11"/>
        <color theme="1"/>
        <rFont val="Calibri"/>
        <family val="2"/>
        <scheme val="minor"/>
      </rPr>
      <t>per year).</t>
    </r>
  </si>
  <si>
    <r>
      <t xml:space="preserve">e-Certify Subscription - Level 1 (up to 500 e-Certs </t>
    </r>
    <r>
      <rPr>
        <sz val="11"/>
        <color theme="1"/>
        <rFont val="Calibri"/>
        <family val="2"/>
        <scheme val="minor"/>
      </rPr>
      <t>per year).</t>
    </r>
  </si>
  <si>
    <r>
      <t xml:space="preserve">e-Certify Subscription - Level 14 (up to 512,000 e-Certs </t>
    </r>
    <r>
      <rPr>
        <sz val="11"/>
        <color theme="1"/>
        <rFont val="Calibri"/>
        <family val="2"/>
        <scheme val="minor"/>
      </rPr>
      <t>per year).</t>
    </r>
  </si>
  <si>
    <t>e-Certify Subscription - Level 9 (up to 64,000 e-Certs per year).</t>
  </si>
  <si>
    <t>e-Certify Subscription - Level 5 (up to 8,000 e-Certs per year).</t>
  </si>
  <si>
    <r>
      <rPr>
        <i/>
        <sz val="11"/>
        <rFont val="Calibri"/>
        <family val="2"/>
        <scheme val="minor"/>
      </rPr>
      <t>Add-On</t>
    </r>
    <r>
      <rPr>
        <sz val="11"/>
        <rFont val="Calibri"/>
        <family val="2"/>
        <scheme val="minor"/>
      </rPr>
      <t>: Additional Volume SOFTWARE. MUST be ordered with base package (PROSHIPPKG1-N), SMA (PROSHIPPK1SMA-N) and Add On part SMA (PROSHIPPK1AVS-N)</t>
    </r>
  </si>
  <si>
    <r>
      <rPr>
        <i/>
        <sz val="11"/>
        <rFont val="Calibri"/>
        <family val="2"/>
        <scheme val="minor"/>
      </rPr>
      <t>Add-On:</t>
    </r>
    <r>
      <rPr>
        <sz val="11"/>
        <rFont val="Calibri"/>
        <family val="2"/>
        <scheme val="minor"/>
      </rPr>
      <t xml:space="preserve"> Generic Carrier Processing-Rated (Includes One Rated Generic Carrier) SOFTWARE.  MUST be ordered with base package PROSHIPPKG1-N, professional services (PROSHIPPKPS-N), SMA (PROSHIPPK1SMA-N) and Add On part SMA (PROSHIPPK1GCS-N) </t>
    </r>
  </si>
  <si>
    <r>
      <rPr>
        <i/>
        <sz val="11"/>
        <rFont val="Calibri"/>
        <family val="2"/>
        <scheme val="minor"/>
      </rPr>
      <t xml:space="preserve">Add-On: </t>
    </r>
    <r>
      <rPr>
        <sz val="11"/>
        <rFont val="Calibri"/>
        <family val="2"/>
        <scheme val="minor"/>
      </rPr>
      <t>Generic Carrier Processing-Unrated (Includes One Unrated Generic Carrier and Standard BOL) SOFTWARE. MUST be ordered with base package PROSHIPPKG1-N, base package PROSHIPPKG1-N, SMA (PROSHIPPK1SMA-N) and Add On part SMA (PROSHIPPK1GUS-N)</t>
    </r>
  </si>
  <si>
    <r>
      <rPr>
        <i/>
        <sz val="11"/>
        <rFont val="Calibri"/>
        <family val="2"/>
        <scheme val="minor"/>
      </rPr>
      <t>Add-On:</t>
    </r>
    <r>
      <rPr>
        <sz val="11"/>
        <rFont val="Calibri"/>
        <family val="2"/>
        <scheme val="minor"/>
      </rPr>
      <t xml:space="preserve"> Hazmat Processing (UPS or FedEx ONLY) SOFTWARE.  MUST be ordered with base package PROSHIPPKG1-N, base package PROSHIPPKG1-N, SMA (PROSHIPPK1SMA-N) and Add On part SMA (PROSHIPPK1HZS-N)</t>
    </r>
  </si>
  <si>
    <r>
      <rPr>
        <i/>
        <sz val="11"/>
        <rFont val="Calibri"/>
        <family val="2"/>
        <scheme val="minor"/>
      </rPr>
      <t>Add-On:</t>
    </r>
    <r>
      <rPr>
        <sz val="11"/>
        <rFont val="Calibri"/>
        <family val="2"/>
        <scheme val="minor"/>
      </rPr>
      <t xml:space="preserve"> LTL Processing-Rated Carriers (Includes One Rated LTL carrier and ProShip Standard Bill of Lading (BOL).  MUST be ordered with base package PROSHIPPKG1-N, base package PROSHIPPKG1-N, SMA (PROSHIPPK1SMA-N) and Add On part SMA (PROSHIPPK1LRS-N)</t>
    </r>
  </si>
  <si>
    <r>
      <rPr>
        <i/>
        <sz val="11"/>
        <rFont val="Calibri"/>
        <family val="2"/>
        <scheme val="minor"/>
      </rPr>
      <t>Add-On:</t>
    </r>
    <r>
      <rPr>
        <sz val="11"/>
        <rFont val="Calibri"/>
        <family val="2"/>
        <scheme val="minor"/>
      </rPr>
      <t xml:space="preserve"> LTL Processing-UNRATED Carrier (Includes One Unrated LTL carrier and ProShip Standard Bill of Lading (BOL) SOFTWARE.  MUST be ordered with base package PROSHIPPKG1-N, base package PROSHIPPKG1-N, SMA (PROSHIPPK1SMA-N) and Add On part SMA (PROSHIPPK1LUS-N)</t>
    </r>
  </si>
  <si>
    <r>
      <rPr>
        <i/>
        <sz val="11"/>
        <rFont val="Calibri"/>
        <family val="2"/>
        <scheme val="minor"/>
      </rPr>
      <t>Add-On:</t>
    </r>
    <r>
      <rPr>
        <sz val="11"/>
        <rFont val="Calibri"/>
        <family val="2"/>
        <scheme val="minor"/>
      </rPr>
      <t xml:space="preserve"> Desktop Shipping SOFTWARE; Maximum 5 concurrent users.  MUST be ordered with base package (PROSHIPPKG1-N),  Professional Services (PROSHIPPKPS-N), and SMA (PROSHIPPK1SMA-N) AND ProShip Desktop Shipping SMA (PROSHIPPKG1DSS-N)</t>
    </r>
  </si>
  <si>
    <r>
      <rPr>
        <i/>
        <sz val="11"/>
        <rFont val="Calibri"/>
        <family val="2"/>
        <scheme val="minor"/>
      </rPr>
      <t>Add-On</t>
    </r>
    <r>
      <rPr>
        <sz val="11"/>
        <rFont val="Calibri"/>
        <family val="2"/>
        <scheme val="minor"/>
      </rPr>
      <t>: International Shipment Processing (limited to Canada and Mexico; if other markets are desired, must engage Sales Engineer for pricing) SOFTWARE.  MUST be ordered with base package PROSHIPPKG1-N and SMA (PROSHIPPK1SMA-N) and Add On part SMA (PROSHIPPK1INS-N)</t>
    </r>
  </si>
  <si>
    <r>
      <rPr>
        <b/>
        <sz val="11"/>
        <color theme="1"/>
        <rFont val="Calibri"/>
        <family val="2"/>
        <scheme val="minor"/>
      </rPr>
      <t xml:space="preserve">* REQUIRES an SOW and APPROVAL of the RBDM Tim Smith *                                                              </t>
    </r>
    <r>
      <rPr>
        <sz val="11"/>
        <color theme="1"/>
        <rFont val="Calibri"/>
        <family val="2"/>
        <scheme val="minor"/>
      </rPr>
      <t>Requires consultation and collaboration to define the overall requirements. Development of SOW with customer approval and sign-off required prior to commencement of work. 
- Pre-sales consulting services and quote will be required.
- Must order the correct number of units per SOW.</t>
    </r>
  </si>
  <si>
    <r>
      <t>WTS Zebra TC51 Scanner Bundle:</t>
    </r>
    <r>
      <rPr>
        <sz val="11"/>
        <color theme="1"/>
        <rFont val="Calibri"/>
        <family val="2"/>
        <scheme val="minor"/>
      </rPr>
      <t xml:space="preserve"> Includes WTS Zebra TC51 Scanner with camera, power supply, styluses, charging cable, and protective boot.  Package REQUIRES WTS Mobile Software Subscription (WTSMBL-N). Mobile Software Subscription SOLD SEPARATELY.</t>
    </r>
  </si>
  <si>
    <r>
      <t>WTS Zebra TC56 Cellular Scanner Bundle:</t>
    </r>
    <r>
      <rPr>
        <sz val="11"/>
        <color theme="1"/>
        <rFont val="Calibri"/>
        <family val="2"/>
        <scheme val="minor"/>
      </rPr>
      <t xml:space="preserve"> Includes WTS Zebra TC56 Cellular Scanner with camera, power supply, stylus,charging cable, and protective boot.  Package REQUIRES WTS Mobile Software Subscription (WTSMBL-N). Mobile Software Subscription SOLD SEPARATELY.</t>
    </r>
  </si>
  <si>
    <r>
      <rPr>
        <sz val="11"/>
        <color theme="1"/>
        <rFont val="Calibri"/>
        <family val="2"/>
        <scheme val="minor"/>
      </rPr>
      <t>WTS-P Additional Client/Location Licence: Used to increase number of concurrent logins for WTS-P Base/ XE / Enterprise solutions. Base supports up to 2 additional license; XE supports up to 9 additional licenses; Unlimited = unlimited</t>
    </r>
  </si>
  <si>
    <r>
      <rPr>
        <sz val="11"/>
        <color theme="1"/>
        <rFont val="Calibri"/>
        <family val="2"/>
        <scheme val="minor"/>
      </rPr>
      <t>WTS-P Base Turnkey &amp; 64bit All-In-One PC Win 10:Includes All-In-One Win 10 Touch Computer; keyboard; mouse; WTS-P Base software and 1 license</t>
    </r>
  </si>
  <si>
    <r>
      <rPr>
        <sz val="11"/>
        <color theme="1"/>
        <rFont val="Calibri"/>
        <family val="2"/>
        <scheme val="minor"/>
      </rPr>
      <t>WTS-P Base Turn Key w 64 Bit PC &amp; Monitor: Includes PC; keyboard; mouse; WTS-P Base software and 1 license</t>
    </r>
  </si>
  <si>
    <r>
      <rPr>
        <sz val="11"/>
        <color theme="1"/>
        <rFont val="Calibri"/>
        <family val="2"/>
        <scheme val="minor"/>
      </rPr>
      <t>WTS-P Base Turnkey &amp; 64bit Desktop PC Win 10:Includes PC: keyboard; mouse; monitor; WTS-P Base software and 1 license</t>
    </r>
  </si>
  <si>
    <r>
      <t>Create Status Indicators:</t>
    </r>
    <r>
      <rPr>
        <sz val="11"/>
        <color theme="1"/>
        <rFont val="Calibri"/>
        <family val="2"/>
        <scheme val="minor"/>
      </rPr>
      <t xml:space="preserve">  Optional on WTS-P BASE system only.  Standard on XE and Enterprise systems.</t>
    </r>
  </si>
  <si>
    <r>
      <t>Custom Label Generation Enabled:</t>
    </r>
    <r>
      <rPr>
        <sz val="11"/>
        <color theme="1"/>
        <rFont val="Calibri"/>
        <family val="2"/>
        <scheme val="minor"/>
      </rPr>
      <t xml:space="preserve">  Optional on XE systems only.  NOT Available on WTS-P base.  Part of the standard feature set on WTS-P Enterprise systems.</t>
    </r>
  </si>
  <si>
    <r>
      <t>WTS-P Encrypted DB:</t>
    </r>
    <r>
      <rPr>
        <sz val="11"/>
        <color theme="1"/>
        <rFont val="Calibri"/>
        <family val="2"/>
        <scheme val="minor"/>
      </rPr>
      <t xml:space="preserve"> Option on XE and Enterprise.  Not available on Base WTS-P systems.</t>
    </r>
  </si>
  <si>
    <r>
      <t>WTS-P Auto Import:</t>
    </r>
    <r>
      <rPr>
        <sz val="11"/>
        <color theme="1"/>
        <rFont val="Calibri"/>
        <family val="2"/>
        <scheme val="minor"/>
      </rPr>
      <t xml:space="preserve"> Option on WTS-P Base, XE and Enterprise systems.  </t>
    </r>
  </si>
  <si>
    <r>
      <t>WTS-P Email / Text Option:</t>
    </r>
    <r>
      <rPr>
        <sz val="11"/>
        <color theme="1"/>
        <rFont val="Calibri"/>
        <family val="2"/>
        <scheme val="minor"/>
      </rPr>
      <t xml:space="preserve"> Optional on Base.  Standard on XE and Enterprise models. Allows the customer to configure their email server so that email / text messages can be sent to recipients, senders or other people when a package changes statuses.</t>
    </r>
  </si>
  <si>
    <r>
      <rPr>
        <sz val="11"/>
        <color theme="1"/>
        <rFont val="Calibri"/>
        <family val="2"/>
        <scheme val="minor"/>
      </rPr>
      <t>WTS-P Enterprise Turn Key w 64 bit All-In-One WIN 10 PC: Includes all-in-one 64bit Win 10 Touch PC, wireless keyboard and mouse, WTS-P Enterprise software and 1 license</t>
    </r>
  </si>
  <si>
    <r>
      <t>WTS-P Hand Held Receiving:</t>
    </r>
    <r>
      <rPr>
        <sz val="11"/>
        <color theme="1"/>
        <rFont val="Calibri"/>
        <family val="2"/>
        <scheme val="minor"/>
      </rPr>
      <t xml:space="preserve">  Optional on WTS-P BASE systems.  Part of the standard feature set for XE and Enterprise systems.</t>
    </r>
  </si>
  <si>
    <r>
      <t>WTS-P Mobile Software License:</t>
    </r>
    <r>
      <rPr>
        <sz val="11"/>
        <color theme="1"/>
        <rFont val="Calibri"/>
        <family val="2"/>
        <scheme val="minor"/>
      </rPr>
      <t>  Mandatory on ALL handheld devices whether customer supplies their own or purchased from Neopost USA.  One license per device is required.</t>
    </r>
  </si>
  <si>
    <r>
      <rPr>
        <sz val="11"/>
        <color theme="1"/>
        <rFont val="Calibri"/>
        <family val="2"/>
        <scheme val="minor"/>
      </rPr>
      <t>WTS-P MC67 Delivery Scanner: Includes scanner requires IDSMBSLIC-N Mobile Software License.</t>
    </r>
  </si>
  <si>
    <r>
      <rPr>
        <sz val="11"/>
        <color theme="1"/>
        <rFont val="Calibri"/>
        <family val="2"/>
        <scheme val="minor"/>
      </rPr>
      <t>WTS-P MC67 No Camera GSM Delivery Scanner: Includes scanner requires IDSMBSLIC-N Mobile Software License.</t>
    </r>
  </si>
  <si>
    <r>
      <t>WTS-P XE Multiple Data Base Option:</t>
    </r>
    <r>
      <rPr>
        <sz val="11"/>
        <color theme="1"/>
        <rFont val="Calibri"/>
        <family val="2"/>
        <scheme val="minor"/>
      </rPr>
      <t xml:space="preserve">  Optional only on Enterprise.  Not Avaialble on WTS-P BASE or XE models.</t>
    </r>
  </si>
  <si>
    <r>
      <t>WTS-P Pickup Request:</t>
    </r>
    <r>
      <rPr>
        <sz val="11"/>
        <color theme="1"/>
        <rFont val="Calibri"/>
        <family val="2"/>
        <scheme val="minor"/>
      </rPr>
      <t xml:space="preserve"> Requires Portal View option. Available on XE and Enterprise systems. Not available on WTS-P BASE Systems.</t>
    </r>
  </si>
  <si>
    <r>
      <t>WTS-P Portal View:</t>
    </r>
    <r>
      <rPr>
        <sz val="11"/>
        <color theme="1"/>
        <rFont val="Calibri"/>
        <family val="2"/>
        <scheme val="minor"/>
      </rPr>
      <t xml:space="preserve"> Option on XE and Enterprise.  Not Available on Base WTS-P systems.</t>
    </r>
  </si>
  <si>
    <r>
      <t>Routing Option:</t>
    </r>
    <r>
      <rPr>
        <sz val="11"/>
        <color theme="1"/>
        <rFont val="Calibri"/>
        <family val="2"/>
        <scheme val="minor"/>
      </rPr>
      <t xml:space="preserve"> Optional on base and XE models.  Standard on Enterprise.</t>
    </r>
  </si>
  <si>
    <r>
      <t>WTS-P TC51 Scanner Bundle:</t>
    </r>
    <r>
      <rPr>
        <sz val="11"/>
        <color theme="1"/>
        <rFont val="Calibri"/>
        <family val="2"/>
        <scheme val="minor"/>
      </rPr>
      <t xml:space="preserve"> Includes WTS -P Zebra TC51 Scanner with camera, power supply, styluses, charging cable and protective boot. Wi-Fi and Ethernet Capable.  THIS PACKAGE INCLUDES THE REQUIRED MOBILE SOFTWARE LICENSE (IDSMBSLIC-N).  </t>
    </r>
  </si>
  <si>
    <r>
      <t>WTS-P TC56 Scanner Bundle:</t>
    </r>
    <r>
      <rPr>
        <sz val="11"/>
        <color theme="1"/>
        <rFont val="Calibri"/>
        <family val="2"/>
        <scheme val="minor"/>
      </rPr>
      <t xml:space="preserve"> Includes WTS -P Zebra TC56 Scanner with camera, power supply, styluses, charging cable, and protective boot. Wi-Fi, ethernet and Cellular (CDMA and GSM) Capable.  THIS PACKAGE INCLUDES THE REQUIRED MOBILE SOFTWARE LICENSE (IDSMBSLIC-N). </t>
    </r>
  </si>
  <si>
    <r>
      <rPr>
        <sz val="11"/>
        <color theme="1"/>
        <rFont val="Calibri"/>
        <family val="2"/>
        <scheme val="minor"/>
      </rPr>
      <t>WTS-P XE Turnkey &amp; 64bit All-In-One PC Win 10: Includes All-In-One Win 10 Touch Computer; keyboard; mouse; WTS-P XE software and 1 license</t>
    </r>
  </si>
  <si>
    <r>
      <rPr>
        <sz val="11"/>
        <color theme="1"/>
        <rFont val="Calibri"/>
        <family val="2"/>
        <scheme val="minor"/>
      </rPr>
      <t>WTS-P XE Turn Key w 64 bit all-in-one PC: Includes all-in-one 64bit Win 7 Non Touch PC, wireless keyboard and mouse, WTS-P XE software and 1 license</t>
    </r>
  </si>
  <si>
    <r>
      <rPr>
        <sz val="11"/>
        <color theme="1"/>
        <rFont val="Calibri"/>
        <family val="2"/>
        <scheme val="minor"/>
      </rPr>
      <t>WTS-P XE Turn Key w 32 Bit PC &amp; Monitor: Includes PC, keyboard, mouse, 19" monitor, WTS-P XE software and 1 license</t>
    </r>
  </si>
  <si>
    <r>
      <rPr>
        <sz val="11"/>
        <color theme="1"/>
        <rFont val="Calibri"/>
        <family val="2"/>
        <scheme val="minor"/>
      </rPr>
      <t>WTS-P XE Turnkey &amp; 64bit Desktop PC Win 10:Includes Win10 64bit PC; keyboard; mouse; monitor; WTS-P XE software and 1 license</t>
    </r>
  </si>
  <si>
    <t>1 Station Expert:  1 Auto Feeder  + CIS Scanner + Multi License and OMS-500 Trial</t>
  </si>
  <si>
    <t>2 Station Expert: 1 Auto  + 1 BRE Fdr + CIS Scanner + Multi License and OMS-500 Trial</t>
  </si>
  <si>
    <t>2 Station Expert:  2 Auto Fdr + CIS Scanner + Multi License and OMS-500 Trial</t>
  </si>
  <si>
    <t>DS64i MaxiFeeder Field Installed</t>
  </si>
  <si>
    <t>DS64i (1) Spec Short Feed Tray</t>
  </si>
  <si>
    <t>DS64i (1) Exprt Short Feed Tray</t>
  </si>
  <si>
    <t xml:space="preserve">DS64i Adj Left Side Exit </t>
  </si>
  <si>
    <t>DS64i Adj Right Side Exit - for use with postage meter interface</t>
  </si>
  <si>
    <t>DS64i Catch Tray</t>
  </si>
  <si>
    <t>CIS - Factory Fitted</t>
  </si>
  <si>
    <t>CIS - Field Fitted</t>
  </si>
  <si>
    <t>DS64i OMR/BCR Job FLEX</t>
  </si>
  <si>
    <t>DS64i OMR&amp;BCR Add'L CustomCode</t>
  </si>
  <si>
    <t>DS64i OMR Advanced License</t>
  </si>
  <si>
    <t>DS64i BCR 1D Advanced License</t>
  </si>
  <si>
    <t>DS64i BCR 2D Advanced License</t>
  </si>
  <si>
    <t>DS64i OCR License</t>
  </si>
  <si>
    <t>DS64i Multi License</t>
  </si>
  <si>
    <t>DS64i Performance Package</t>
  </si>
  <si>
    <t>Omation 306 Envelopener with High Speed Inkjet Printer</t>
  </si>
  <si>
    <t>Omation 306S Envelopener with Sorter, High Speed InkJet Printer and Conveyor</t>
  </si>
  <si>
    <t>Omation 306S Envelopener with Sorter, High Speed InkJet Printer and Sort Bin</t>
  </si>
  <si>
    <t>Omation 306S Envelopener with Sorter and Conveyor</t>
  </si>
  <si>
    <t>Omation 306S Envelopener with Sorter and Sort Bin</t>
  </si>
  <si>
    <t>Omation 306S Envelopener with Sorter, High Speed InkJet Printer, Conveyor and Batcher</t>
  </si>
  <si>
    <t>Omation 306S Envelopener with Sorter, High Speed InkJet Printer, Sort Bin and Batcher</t>
  </si>
  <si>
    <t>OMS-500 Cloud Pro Test and UAT Subscription (1M clicks/page per year)</t>
  </si>
  <si>
    <t>Digital Delivery Portal</t>
  </si>
  <si>
    <t>Document Delivery Portal 1 Subscription (2 GB storage)</t>
  </si>
  <si>
    <t>Document Delivery Portal 2 Subscription (5 GB storage)</t>
  </si>
  <si>
    <t>Document Delivery Portal 3 Subscription (7 GB storage)</t>
  </si>
  <si>
    <t>Document Delivery Portal 4 Subscription (14 GB storage)</t>
  </si>
  <si>
    <t>Document Delivery Portal 5 Subscription (21 GB storage)</t>
  </si>
  <si>
    <t>Document Delivery Portal 6 Subscription (28 GB storage)</t>
  </si>
  <si>
    <t>Document Delivery Portal 7 Subscription (35 GB storage)</t>
  </si>
  <si>
    <t>Document Delivery Portal 8 Subscription (70 GB storage)</t>
  </si>
  <si>
    <t>NSRLD-USB</t>
  </si>
  <si>
    <t>NSRLD-USB-LAN</t>
  </si>
  <si>
    <t>DS64I-INT1SE</t>
  </si>
  <si>
    <t>DS64I-INT1EBRE</t>
  </si>
  <si>
    <t>DS64I-INT2SE</t>
  </si>
  <si>
    <t>DS64I-INT3SE</t>
  </si>
  <si>
    <t>DS64I-INT3SS</t>
  </si>
  <si>
    <t>DS64IMFFLDL</t>
  </si>
  <si>
    <t>DS64ISFTRAYS</t>
  </si>
  <si>
    <t>DS64ISFTRAYE</t>
  </si>
  <si>
    <t>DS64ISELHF</t>
  </si>
  <si>
    <t>DS64ISERHF</t>
  </si>
  <si>
    <t>DS64ICT</t>
  </si>
  <si>
    <t>DS64ICISFACT</t>
  </si>
  <si>
    <t>DS64ICISFIELD</t>
  </si>
  <si>
    <t>DS64IOMRBCRFLEX</t>
  </si>
  <si>
    <t>DS64IADDLCUSTCOD</t>
  </si>
  <si>
    <t>DS64IOMRLIC</t>
  </si>
  <si>
    <t>DS64I1DBCRLIC</t>
  </si>
  <si>
    <t>DS64I2DBCRLIC</t>
  </si>
  <si>
    <t>DS64IOCRLIC</t>
  </si>
  <si>
    <t>DS64IMULTLIC</t>
  </si>
  <si>
    <t>DS64IPERF</t>
  </si>
  <si>
    <t>IM-306B</t>
  </si>
  <si>
    <t>IM-306BINKJET</t>
  </si>
  <si>
    <t>IM-306SIJSTCONV</t>
  </si>
  <si>
    <t>IM-306SIJSORTBIN</t>
  </si>
  <si>
    <t>IM-306SSORTCONV</t>
  </si>
  <si>
    <t>IM-306SSORTBIN</t>
  </si>
  <si>
    <t>IM-306SIJSTCONVBAT</t>
  </si>
  <si>
    <t>IM-306SIJSORTBNBAT</t>
  </si>
  <si>
    <t>500CM-PRO-TESTUAT</t>
  </si>
  <si>
    <t>OMSCL-1</t>
  </si>
  <si>
    <t>OMSCL-2</t>
  </si>
  <si>
    <t>OMSCL-3</t>
  </si>
  <si>
    <t>OMSCL-4</t>
  </si>
  <si>
    <t>OMSCL-5</t>
  </si>
  <si>
    <t>OMSCL-6</t>
  </si>
  <si>
    <t>OMSCL-7</t>
  </si>
  <si>
    <t>OMSCL-8</t>
  </si>
  <si>
    <t>NSRLDLABELS-B</t>
  </si>
  <si>
    <r>
      <t xml:space="preserve">Brother 4x6 Shipping Labels: Roll contains 180 labels.  For use with NeoShip Thermal Label Printers (NSRLD-USB and NSRLD-USB-LAN) ONLY.  These labels </t>
    </r>
    <r>
      <rPr>
        <b/>
        <sz val="11"/>
        <rFont val="Calibri"/>
        <family val="2"/>
        <scheme val="minor"/>
      </rPr>
      <t xml:space="preserve">do not support </t>
    </r>
    <r>
      <rPr>
        <sz val="11"/>
        <rFont val="Calibri"/>
        <family val="2"/>
        <scheme val="minor"/>
      </rPr>
      <t xml:space="preserve">previous generation printers. </t>
    </r>
  </si>
  <si>
    <r>
      <t xml:space="preserve">NeoShip Brother </t>
    </r>
    <r>
      <rPr>
        <b/>
        <sz val="11"/>
        <rFont val="Calibri"/>
        <family val="2"/>
        <scheme val="minor"/>
      </rPr>
      <t>Networked</t>
    </r>
    <r>
      <rPr>
        <sz val="11"/>
        <rFont val="Calibri"/>
        <family val="2"/>
        <scheme val="minor"/>
      </rPr>
      <t xml:space="preserve"> Thermal Label Printer (includes starter roll of labels).  Works with NeoShip BASIC, PLUS and ADVANCED solutions.  Available on all IS/IN mailing systems that include NeoShip.  Prints 300DPI and uses a USB connection.  </t>
    </r>
    <r>
      <rPr>
        <b/>
        <sz val="11"/>
        <rFont val="Calibri"/>
        <family val="2"/>
        <scheme val="minor"/>
      </rPr>
      <t xml:space="preserve">Supports MULTIPLE USERS </t>
    </r>
    <r>
      <rPr>
        <sz val="11"/>
        <rFont val="Calibri"/>
        <family val="2"/>
        <scheme val="minor"/>
      </rPr>
      <t>via a built-in Ethernet connection.</t>
    </r>
  </si>
  <si>
    <t>IN / IS Power Conveyor Stacker for: (IN Series 700/710/750/760 bases &amp; IS-480/490 only)</t>
  </si>
  <si>
    <t>50001-COR-STP</t>
  </si>
  <si>
    <t>50001-UPPL-02</t>
  </si>
  <si>
    <t>50001-UPPL-03</t>
  </si>
  <si>
    <t>50001-UPPL-04</t>
  </si>
  <si>
    <t>MACH Series Memjet 1600DPI Printhead</t>
  </si>
  <si>
    <t>MACH Series Memjet 250-ml Ink Tank - CYAN</t>
  </si>
  <si>
    <t>MACH Series Memjet 250-ml Ink Tank - YELLOW</t>
  </si>
  <si>
    <t>MACH Series Memjet 250-ml Ink Tank - MAGENTA</t>
  </si>
  <si>
    <t>MACH Series Memjet 250-ml Ink Tank - BLACK</t>
  </si>
  <si>
    <t>MACH Series Memjet Ink Tank Set - CYMKK</t>
  </si>
  <si>
    <t>PRO-PH</t>
  </si>
  <si>
    <t>PRO-INK</t>
  </si>
  <si>
    <t xml:space="preserve">Catalog Updated Jan 2019 </t>
  </si>
  <si>
    <t xml:space="preserve">This is the price catalog is for Neopost USA Inc. </t>
  </si>
  <si>
    <t>URL: www.neopost.com/NAGA/Government-Accounts</t>
  </si>
  <si>
    <t>OMS-PSOLOCAL</t>
  </si>
  <si>
    <t>OMS-500-NUSAPSO</t>
  </si>
  <si>
    <r>
      <t>District</t>
    </r>
    <r>
      <rPr>
        <sz val="11"/>
        <color theme="1"/>
        <rFont val="Calibri"/>
        <family val="2"/>
        <scheme val="minor"/>
      </rPr>
      <t xml:space="preserve"> Local Pro Services</t>
    </r>
  </si>
  <si>
    <r>
      <t xml:space="preserve">Dealer </t>
    </r>
    <r>
      <rPr>
        <sz val="11"/>
        <color theme="1"/>
        <rFont val="Calibri"/>
        <family val="2"/>
        <scheme val="minor"/>
      </rPr>
      <t>Local Pro Services Part</t>
    </r>
  </si>
  <si>
    <t>OMS</t>
  </si>
  <si>
    <t>ECERTIFY4X4-LABEL</t>
  </si>
  <si>
    <t>WTS LITE Remote Setup Install and Training</t>
  </si>
  <si>
    <t>LWTS-SETUPTRAIN-N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</si>
</sst>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 [$EUR]"/>
    <numFmt numFmtId="166" formatCode="_-[$€-413]\ * #,##0_-;_-[$€-413]\ * #,##0\-;_-[$€-413]\ * &quot;-&quot;_-;_-@_-"/>
    <numFmt numFmtId="167" formatCode="&quot;$&quot;#,##0"/>
    <numFmt numFmtId="168" formatCode="0.0000"/>
  </numFmts>
  <fonts count="4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name val="Arial"/>
      <family val="2"/>
    </font>
    <font>
      <sz val="11"/>
      <name val="Calibri"/>
      <family val="2"/>
      <scheme val="minor"/>
    </font>
    <font>
      <i/>
      <sz val="11"/>
      <color theme="1"/>
      <name val="Calibri"/>
      <family val="2"/>
      <scheme val="minor"/>
    </font>
    <font>
      <sz val="10"/>
      <name val="Geneva"/>
      <family val="2"/>
    </font>
    <font>
      <sz val="11"/>
      <color indexed="8"/>
      <name val="Calibri"/>
      <family val="2"/>
      <charset val="1"/>
    </font>
    <font>
      <sz val="11"/>
      <color indexed="20"/>
      <name val="Calibri"/>
      <family val="2"/>
    </font>
    <font>
      <sz val="10"/>
      <name val="Univers Condensed"/>
    </font>
    <font>
      <sz val="10"/>
      <name val="Helv"/>
    </font>
    <font>
      <u/>
      <sz val="10"/>
      <color indexed="12"/>
      <name val="Arial"/>
      <family val="2"/>
    </font>
    <font>
      <b/>
      <sz val="10"/>
      <name val="MS Sans"/>
      <family val="2"/>
    </font>
    <font>
      <b/>
      <sz val="11"/>
      <color indexed="8"/>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1"/>
      <name val="Calibri"/>
      <family val="2"/>
      <scheme val="minor"/>
    </font>
    <font>
      <sz val="11"/>
      <color indexed="8"/>
      <name val="Calibri"/>
      <family val="2"/>
      <scheme val="minor"/>
    </font>
    <font>
      <b/>
      <sz val="11"/>
      <color theme="1"/>
      <name val="Calibri"/>
      <family val="2"/>
      <scheme val="minor"/>
    </font>
    <font>
      <b/>
      <sz val="22"/>
      <color theme="1"/>
      <name val="Calibri"/>
      <family val="2"/>
      <scheme val="minor"/>
    </font>
    <font>
      <sz val="14"/>
      <color theme="1"/>
      <name val="Calibri"/>
      <family val="2"/>
      <scheme val="minor"/>
    </font>
    <font>
      <sz val="11"/>
      <color theme="1" tint="4.9989318521683403E-2"/>
      <name val="Calibri"/>
      <family val="2"/>
      <scheme val="minor"/>
    </font>
    <font>
      <b/>
      <sz val="11"/>
      <color theme="1"/>
      <name val="Times New Roman"/>
      <family val="1"/>
    </font>
    <font>
      <sz val="11"/>
      <color theme="1"/>
      <name val="Times New Roman"/>
      <family val="1"/>
    </font>
    <font>
      <b/>
      <sz val="11"/>
      <name val="Calibri"/>
      <family val="2"/>
      <scheme val="minor"/>
    </font>
  </fonts>
  <fills count="31">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99CCFF"/>
        <bgColor indexed="64"/>
      </patternFill>
    </fill>
    <fill>
      <patternFill patternType="solid">
        <fgColor indexed="9"/>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1811">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xf numFmtId="165" fontId="4" fillId="0" borderId="0" applyNumberFormat="0" applyFill="0" applyBorder="0" applyAlignment="0" applyProtection="0"/>
    <xf numFmtId="0" fontId="7" fillId="0" borderId="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3" fillId="3" borderId="0" applyNumberFormat="0" applyBorder="0" applyAlignment="0" applyProtection="0"/>
    <xf numFmtId="0" fontId="8" fillId="0" borderId="0"/>
    <xf numFmtId="0" fontId="1" fillId="0" borderId="0"/>
    <xf numFmtId="0" fontId="1" fillId="0" borderId="0"/>
    <xf numFmtId="0" fontId="1" fillId="0" borderId="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9" fillId="5" borderId="0" applyNumberFormat="0" applyBorder="0" applyAlignment="0" applyProtection="0"/>
    <xf numFmtId="44"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applyNumberFormat="0" applyFill="0" applyBorder="0" applyAlignment="0" applyProtection="0"/>
    <xf numFmtId="44" fontId="4" fillId="0" borderId="0" applyFont="0" applyFill="0" applyBorder="0" applyAlignment="0" applyProtection="0"/>
    <xf numFmtId="0" fontId="1" fillId="0" borderId="0"/>
    <xf numFmtId="0" fontId="1" fillId="0" borderId="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1"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23" borderId="3" applyNumberFormat="0" applyAlignment="0" applyProtection="0"/>
    <xf numFmtId="0" fontId="17" fillId="23" borderId="3" applyNumberFormat="0" applyAlignment="0" applyProtection="0"/>
    <xf numFmtId="0" fontId="18" fillId="24" borderId="4" applyNumberFormat="0" applyAlignment="0" applyProtection="0"/>
    <xf numFmtId="0" fontId="18" fillId="24" borderId="4"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4" fillId="10" borderId="3" applyNumberFormat="0" applyAlignment="0" applyProtection="0"/>
    <xf numFmtId="0" fontId="24" fillId="10" borderId="3" applyNumberFormat="0" applyAlignment="0" applyProtection="0"/>
    <xf numFmtId="0" fontId="25" fillId="0" borderId="8" applyNumberFormat="0" applyFill="0" applyAlignment="0" applyProtection="0"/>
    <xf numFmtId="0" fontId="25" fillId="0" borderId="8" applyNumberFormat="0" applyFill="0" applyAlignment="0" applyProtection="0"/>
    <xf numFmtId="0" fontId="26" fillId="25" borderId="0" applyNumberFormat="0" applyBorder="0" applyAlignment="0" applyProtection="0"/>
    <xf numFmtId="0" fontId="26" fillId="25" borderId="0" applyNumberFormat="0" applyBorder="0" applyAlignment="0" applyProtection="0"/>
    <xf numFmtId="0" fontId="4" fillId="0" borderId="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15" fillId="26" borderId="9" applyNumberFormat="0" applyFont="0" applyAlignment="0" applyProtection="0"/>
    <xf numFmtId="0" fontId="4" fillId="26" borderId="9" applyNumberFormat="0" applyFont="0" applyAlignment="0" applyProtection="0"/>
    <xf numFmtId="0" fontId="15"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27" fillId="23" borderId="10" applyNumberFormat="0" applyAlignment="0" applyProtection="0"/>
    <xf numFmtId="0" fontId="27" fillId="23" borderId="10"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0" borderId="11" applyNumberFormat="0" applyFill="0" applyAlignment="0" applyProtection="0"/>
    <xf numFmtId="0" fontId="14" fillId="0" borderId="11"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4"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2" fillId="8" borderId="0" applyNumberFormat="0" applyBorder="0" applyAlignment="0" applyProtection="0"/>
    <xf numFmtId="44" fontId="15" fillId="0" borderId="0" applyFont="0" applyFill="0" applyBorder="0" applyAlignment="0" applyProtection="0"/>
    <xf numFmtId="0" fontId="1" fillId="0" borderId="0"/>
    <xf numFmtId="0" fontId="2" fillId="2" borderId="0" applyNumberFormat="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 fillId="26" borderId="9"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4" fillId="0" borderId="0" applyFont="0" applyFill="0" applyBorder="0" applyAlignment="0" applyProtection="0"/>
    <xf numFmtId="0" fontId="2"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44" fontId="4" fillId="0" borderId="0" applyFont="0" applyFill="0" applyBorder="0" applyAlignment="0" applyProtection="0"/>
    <xf numFmtId="0" fontId="4" fillId="26" borderId="9"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4" fillId="26" borderId="9" applyNumberFormat="0" applyFont="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4"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12" fillId="0" borderId="0" applyNumberFormat="0" applyFill="0" applyBorder="0" applyAlignment="0" applyProtection="0">
      <alignment vertical="top"/>
      <protection locked="0"/>
    </xf>
    <xf numFmtId="0" fontId="4" fillId="0" borderId="0"/>
    <xf numFmtId="0" fontId="15" fillId="0" borderId="0"/>
    <xf numFmtId="0" fontId="4" fillId="0" borderId="0"/>
    <xf numFmtId="0" fontId="4" fillId="0" borderId="0"/>
    <xf numFmtId="0" fontId="1" fillId="0" borderId="0"/>
    <xf numFmtId="9" fontId="4"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44" fontId="4" fillId="0" borderId="0" applyFont="0" applyFill="0" applyBorder="0" applyAlignment="0" applyProtection="0"/>
    <xf numFmtId="0" fontId="3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7" fillId="0" borderId="0"/>
    <xf numFmtId="0" fontId="4" fillId="0" borderId="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44" fontId="4" fillId="0" borderId="0" applyFont="0" applyFill="0" applyBorder="0" applyAlignment="0" applyProtection="0"/>
  </cellStyleXfs>
  <cellXfs count="238">
    <xf numFmtId="0" fontId="0" fillId="0" borderId="0" xfId="0"/>
    <xf numFmtId="0" fontId="0" fillId="4" borderId="0"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0" xfId="0" applyFont="1" applyFill="1" applyAlignment="1">
      <alignment horizontal="center" vertical="center"/>
    </xf>
    <xf numFmtId="0" fontId="0" fillId="0" borderId="1" xfId="0" applyBorder="1" applyAlignment="1">
      <alignment vertical="center"/>
    </xf>
    <xf numFmtId="0" fontId="0" fillId="0" borderId="0" xfId="0" applyFont="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34" fillId="0" borderId="0" xfId="0" applyFont="1"/>
    <xf numFmtId="0" fontId="0" fillId="27" borderId="0" xfId="0" applyFill="1"/>
    <xf numFmtId="0" fontId="35" fillId="0" borderId="0" xfId="0" applyFont="1"/>
    <xf numFmtId="0" fontId="0" fillId="0" borderId="0" xfId="0" applyAlignment="1">
      <alignment vertical="center"/>
    </xf>
    <xf numFmtId="0" fontId="5" fillId="0" borderId="0" xfId="0" applyFont="1" applyBorder="1" applyAlignment="1">
      <alignment horizontal="center" vertical="center"/>
    </xf>
    <xf numFmtId="167"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5" fillId="4" borderId="1" xfId="28" applyFont="1" applyFill="1" applyBorder="1" applyAlignment="1">
      <alignment horizontal="center" vertical="center" wrapText="1"/>
    </xf>
    <xf numFmtId="0" fontId="5" fillId="0" borderId="1" xfId="28" applyFont="1" applyFill="1" applyBorder="1" applyAlignment="1">
      <alignment horizontal="center" vertical="center" wrapText="1"/>
    </xf>
    <xf numFmtId="167" fontId="0" fillId="0" borderId="1" xfId="1" applyNumberFormat="1" applyFont="1" applyBorder="1" applyAlignment="1">
      <alignment horizontal="center" vertical="center" wrapText="1"/>
    </xf>
    <xf numFmtId="4" fontId="5" fillId="4" borderId="1" xfId="29" applyNumberFormat="1" applyFont="1" applyFill="1" applyBorder="1" applyAlignment="1">
      <alignment horizontal="center" vertical="center" wrapText="1"/>
    </xf>
    <xf numFmtId="4" fontId="5" fillId="0" borderId="1" xfId="29" applyNumberFormat="1" applyFont="1" applyFill="1" applyBorder="1" applyAlignment="1">
      <alignment horizontal="center" vertical="center" wrapText="1"/>
    </xf>
    <xf numFmtId="0" fontId="5" fillId="4" borderId="1" xfId="29" applyFont="1" applyFill="1" applyBorder="1" applyAlignment="1">
      <alignment horizontal="center" vertical="center" wrapText="1"/>
    </xf>
    <xf numFmtId="0" fontId="0" fillId="4" borderId="0" xfId="0" applyFont="1" applyFill="1" applyBorder="1" applyAlignment="1">
      <alignment horizontal="center" vertical="center"/>
    </xf>
    <xf numFmtId="167" fontId="0" fillId="0" borderId="1" xfId="26" applyNumberFormat="1" applyFont="1" applyBorder="1" applyAlignment="1">
      <alignment horizontal="center" vertical="center" wrapText="1"/>
    </xf>
    <xf numFmtId="0" fontId="36" fillId="4" borderId="1" xfId="0" applyFont="1" applyFill="1" applyBorder="1" applyAlignment="1">
      <alignment horizontal="center" vertical="center" wrapText="1"/>
    </xf>
    <xf numFmtId="0" fontId="0" fillId="4" borderId="1" xfId="28" applyFont="1" applyFill="1" applyBorder="1" applyAlignment="1">
      <alignment horizontal="center" wrapText="1"/>
    </xf>
    <xf numFmtId="164" fontId="0" fillId="4" borderId="1" xfId="1" applyNumberFormat="1" applyFont="1" applyFill="1" applyBorder="1" applyAlignment="1">
      <alignment horizontal="center" vertical="center" wrapText="1"/>
    </xf>
    <xf numFmtId="9" fontId="5" fillId="4" borderId="1" xfId="2" applyFont="1" applyFill="1" applyBorder="1" applyAlignment="1">
      <alignment horizontal="center" vertical="center" wrapText="1"/>
    </xf>
    <xf numFmtId="164" fontId="5" fillId="4" borderId="1" xfId="1" applyNumberFormat="1" applyFont="1" applyFill="1" applyBorder="1" applyAlignment="1">
      <alignment horizontal="center" vertical="center" wrapText="1"/>
    </xf>
    <xf numFmtId="4" fontId="0" fillId="4" borderId="1" xfId="29" applyNumberFormat="1" applyFont="1" applyFill="1" applyBorder="1" applyAlignment="1">
      <alignment horizontal="center" wrapText="1"/>
    </xf>
    <xf numFmtId="0" fontId="0" fillId="0" borderId="0" xfId="0" applyAlignment="1">
      <alignment horizontal="center" vertical="center"/>
    </xf>
    <xf numFmtId="167" fontId="0" fillId="0" borderId="0" xfId="0" applyNumberFormat="1" applyAlignment="1">
      <alignment vertical="center"/>
    </xf>
    <xf numFmtId="0" fontId="0" fillId="0" borderId="0" xfId="0" applyAlignment="1">
      <alignment horizontal="center"/>
    </xf>
    <xf numFmtId="0" fontId="33" fillId="0" borderId="0" xfId="0" applyFont="1"/>
    <xf numFmtId="0" fontId="0" fillId="0" borderId="0" xfId="0" applyAlignment="1">
      <alignment horizontal="center" wrapText="1"/>
    </xf>
    <xf numFmtId="44" fontId="0" fillId="0" borderId="0" xfId="1" applyFont="1"/>
    <xf numFmtId="9" fontId="0" fillId="0" borderId="0" xfId="0" applyNumberFormat="1" applyAlignment="1">
      <alignment horizontal="center"/>
    </xf>
    <xf numFmtId="44" fontId="0" fillId="0" borderId="0" xfId="0" applyNumberFormat="1"/>
    <xf numFmtId="0" fontId="38" fillId="0" borderId="0" xfId="0" applyFont="1" applyProtection="1"/>
    <xf numFmtId="0" fontId="37" fillId="0" borderId="0" xfId="0" applyFont="1" applyProtection="1"/>
    <xf numFmtId="168" fontId="37" fillId="4" borderId="12" xfId="0" applyNumberFormat="1" applyFont="1" applyFill="1" applyBorder="1" applyProtection="1">
      <protection locked="0"/>
    </xf>
    <xf numFmtId="0" fontId="37" fillId="28" borderId="12" xfId="0" applyFont="1" applyFill="1" applyBorder="1" applyProtection="1"/>
    <xf numFmtId="0" fontId="0" fillId="4" borderId="0" xfId="0" applyFont="1" applyFill="1" applyAlignment="1">
      <alignment vertical="center"/>
    </xf>
    <xf numFmtId="0" fontId="5" fillId="4" borderId="0" xfId="0" applyFont="1" applyFill="1" applyAlignment="1">
      <alignment vertical="center"/>
    </xf>
    <xf numFmtId="0" fontId="0" fillId="4" borderId="13" xfId="0" applyFont="1" applyFill="1" applyBorder="1" applyAlignment="1">
      <alignment horizontal="center" vertical="center" wrapText="1"/>
    </xf>
    <xf numFmtId="164" fontId="0" fillId="4" borderId="13" xfId="1" applyNumberFormat="1" applyFont="1" applyFill="1" applyBorder="1" applyAlignment="1">
      <alignment horizontal="center" vertical="center"/>
    </xf>
    <xf numFmtId="0" fontId="0" fillId="4" borderId="13" xfId="0" applyFont="1" applyFill="1" applyBorder="1" applyAlignment="1">
      <alignment horizontal="center" vertical="center"/>
    </xf>
    <xf numFmtId="0" fontId="0" fillId="4" borderId="13" xfId="15" applyFont="1" applyFill="1" applyBorder="1" applyAlignment="1">
      <alignment horizontal="center" vertical="center" wrapText="1"/>
    </xf>
    <xf numFmtId="0" fontId="5" fillId="4" borderId="13" xfId="197" applyFont="1" applyFill="1" applyBorder="1" applyAlignment="1">
      <alignment horizontal="center" vertical="center"/>
    </xf>
    <xf numFmtId="9" fontId="0" fillId="4" borderId="13" xfId="2" applyFont="1" applyFill="1" applyBorder="1" applyAlignment="1">
      <alignment vertical="center"/>
    </xf>
    <xf numFmtId="0" fontId="5" fillId="4" borderId="13" xfId="0" applyFont="1" applyFill="1" applyBorder="1" applyAlignment="1">
      <alignment horizontal="center" vertical="center" wrapText="1"/>
    </xf>
    <xf numFmtId="0" fontId="5" fillId="4" borderId="13" xfId="0" applyFont="1" applyFill="1" applyBorder="1" applyAlignment="1">
      <alignment horizontal="center" vertical="center"/>
    </xf>
    <xf numFmtId="164" fontId="0" fillId="4" borderId="13" xfId="1" applyNumberFormat="1" applyFont="1" applyFill="1" applyBorder="1" applyAlignment="1">
      <alignment vertical="center"/>
    </xf>
    <xf numFmtId="9" fontId="0" fillId="4" borderId="13" xfId="2" applyFont="1" applyFill="1" applyBorder="1" applyAlignment="1">
      <alignment horizontal="right" vertical="center"/>
    </xf>
    <xf numFmtId="0" fontId="5" fillId="4" borderId="13" xfId="12" applyFont="1" applyFill="1" applyBorder="1" applyAlignment="1">
      <alignment horizontal="center" vertical="center" wrapText="1"/>
    </xf>
    <xf numFmtId="0" fontId="0" fillId="4" borderId="13" xfId="0" applyFont="1" applyFill="1" applyBorder="1" applyAlignment="1">
      <alignment vertical="center"/>
    </xf>
    <xf numFmtId="164" fontId="33" fillId="4" borderId="13" xfId="1" applyNumberFormat="1" applyFont="1" applyFill="1" applyBorder="1" applyAlignment="1">
      <alignment horizontal="center" vertical="center"/>
    </xf>
    <xf numFmtId="0" fontId="0" fillId="4" borderId="13" xfId="5" applyNumberFormat="1" applyFont="1" applyFill="1" applyBorder="1" applyAlignment="1">
      <alignment horizontal="center" vertical="center"/>
    </xf>
    <xf numFmtId="49" fontId="5" fillId="4" borderId="13" xfId="0" applyNumberFormat="1" applyFont="1" applyFill="1" applyBorder="1" applyAlignment="1" applyProtection="1">
      <alignment horizontal="center" vertical="center"/>
      <protection locked="0"/>
    </xf>
    <xf numFmtId="164" fontId="0" fillId="0" borderId="1" xfId="1" applyNumberFormat="1" applyFont="1" applyBorder="1" applyAlignment="1">
      <alignment horizontal="center" vertical="center"/>
    </xf>
    <xf numFmtId="164" fontId="0" fillId="0" borderId="1" xfId="1" applyNumberFormat="1" applyFont="1" applyBorder="1" applyAlignment="1">
      <alignment horizontal="center" vertical="center" wrapText="1"/>
    </xf>
    <xf numFmtId="0" fontId="5" fillId="27" borderId="1" xfId="0" applyFont="1" applyFill="1" applyBorder="1" applyAlignment="1">
      <alignment horizontal="center" vertical="center"/>
    </xf>
    <xf numFmtId="0" fontId="5" fillId="27" borderId="1" xfId="0" applyFont="1" applyFill="1" applyBorder="1" applyAlignment="1">
      <alignment horizontal="center" vertical="center" wrapText="1"/>
    </xf>
    <xf numFmtId="167" fontId="5" fillId="27" borderId="1" xfId="0" applyNumberFormat="1" applyFont="1" applyFill="1" applyBorder="1" applyAlignment="1">
      <alignment horizontal="center" vertical="center"/>
    </xf>
    <xf numFmtId="164" fontId="5" fillId="27" borderId="1" xfId="0" applyNumberFormat="1" applyFont="1" applyFill="1" applyBorder="1" applyAlignment="1">
      <alignment horizontal="center" vertical="center"/>
    </xf>
    <xf numFmtId="164" fontId="0" fillId="4" borderId="13" xfId="1" applyNumberFormat="1" applyFont="1" applyFill="1" applyBorder="1" applyAlignment="1">
      <alignment horizontal="center" vertical="center" wrapText="1"/>
    </xf>
    <xf numFmtId="0" fontId="0" fillId="4" borderId="13" xfId="7" applyFont="1" applyFill="1" applyBorder="1" applyAlignment="1">
      <alignment horizontal="center" vertical="center" wrapText="1"/>
    </xf>
    <xf numFmtId="0" fontId="0" fillId="4" borderId="13" xfId="6" applyFont="1" applyFill="1" applyBorder="1" applyAlignment="1">
      <alignment horizontal="center" vertical="center" wrapText="1"/>
    </xf>
    <xf numFmtId="0" fontId="0" fillId="4" borderId="13" xfId="6" applyFont="1" applyFill="1" applyBorder="1" applyAlignment="1">
      <alignment horizontal="center" vertical="center"/>
    </xf>
    <xf numFmtId="0" fontId="0" fillId="4" borderId="13" xfId="7" applyFont="1" applyFill="1" applyBorder="1" applyAlignment="1">
      <alignment horizontal="center" vertical="center"/>
    </xf>
    <xf numFmtId="0" fontId="0" fillId="4" borderId="13" xfId="51801" applyFont="1" applyFill="1" applyBorder="1" applyAlignment="1">
      <alignment horizontal="center" vertical="center"/>
    </xf>
    <xf numFmtId="0" fontId="0" fillId="4" borderId="13" xfId="51795" applyFont="1" applyFill="1" applyBorder="1" applyAlignment="1">
      <alignment horizontal="center" vertical="center" wrapText="1"/>
    </xf>
    <xf numFmtId="164" fontId="5" fillId="4" borderId="13" xfId="1" applyNumberFormat="1" applyFont="1" applyFill="1" applyBorder="1" applyAlignment="1">
      <alignment horizontal="center" vertical="center"/>
    </xf>
    <xf numFmtId="164" fontId="5" fillId="4" borderId="13" xfId="1" applyNumberFormat="1" applyFont="1" applyFill="1" applyBorder="1" applyAlignment="1">
      <alignment vertical="center"/>
    </xf>
    <xf numFmtId="0" fontId="5" fillId="4" borderId="13" xfId="10" applyNumberFormat="1" applyFont="1" applyFill="1" applyBorder="1" applyAlignment="1" applyProtection="1">
      <alignment horizontal="center" vertical="center"/>
      <protection locked="0"/>
    </xf>
    <xf numFmtId="0" fontId="5" fillId="4" borderId="13" xfId="10" applyFont="1" applyFill="1" applyBorder="1" applyAlignment="1">
      <alignment horizontal="center" vertical="center" wrapText="1"/>
    </xf>
    <xf numFmtId="0" fontId="5" fillId="4" borderId="13" xfId="18" applyFont="1" applyFill="1" applyBorder="1" applyAlignment="1">
      <alignment horizontal="center" vertical="center"/>
    </xf>
    <xf numFmtId="0" fontId="0" fillId="4" borderId="13" xfId="3" applyFont="1" applyFill="1" applyBorder="1" applyAlignment="1">
      <alignment horizontal="center" vertical="center"/>
    </xf>
    <xf numFmtId="0" fontId="5" fillId="4" borderId="13" xfId="3" applyFont="1" applyFill="1" applyBorder="1" applyAlignment="1">
      <alignment horizontal="center" vertical="center" wrapText="1"/>
    </xf>
    <xf numFmtId="0" fontId="5" fillId="4" borderId="13" xfId="4" applyFont="1" applyFill="1" applyBorder="1" applyAlignment="1">
      <alignment horizontal="center" vertical="center" wrapText="1"/>
    </xf>
    <xf numFmtId="9" fontId="5" fillId="4" borderId="13" xfId="2" applyFont="1" applyFill="1" applyBorder="1" applyAlignment="1">
      <alignment horizontal="center" vertical="center"/>
    </xf>
    <xf numFmtId="9" fontId="0" fillId="4" borderId="13" xfId="0" applyNumberFormat="1" applyFont="1" applyFill="1" applyBorder="1" applyAlignment="1">
      <alignment horizontal="center" vertical="center"/>
    </xf>
    <xf numFmtId="0" fontId="0" fillId="4" borderId="13" xfId="3" applyFont="1" applyFill="1" applyBorder="1" applyAlignment="1">
      <alignment horizontal="center" vertical="center" wrapText="1"/>
    </xf>
    <xf numFmtId="9" fontId="0" fillId="4" borderId="13" xfId="2" applyFont="1" applyFill="1" applyBorder="1" applyAlignment="1">
      <alignment horizontal="center" vertical="center"/>
    </xf>
    <xf numFmtId="164" fontId="5" fillId="4" borderId="13" xfId="36" applyNumberFormat="1" applyFont="1" applyFill="1" applyBorder="1" applyAlignment="1">
      <alignment horizontal="center" vertical="center"/>
    </xf>
    <xf numFmtId="9" fontId="5" fillId="4" borderId="13" xfId="2" applyFont="1" applyFill="1" applyBorder="1" applyAlignment="1">
      <alignment vertical="center"/>
    </xf>
    <xf numFmtId="0" fontId="0" fillId="4" borderId="13" xfId="37" applyFont="1" applyFill="1" applyBorder="1" applyAlignment="1">
      <alignment horizontal="center" vertical="center"/>
    </xf>
    <xf numFmtId="0" fontId="0" fillId="4" borderId="13" xfId="186" applyNumberFormat="1" applyFont="1" applyFill="1" applyBorder="1" applyAlignment="1" applyProtection="1">
      <alignment horizontal="center" vertical="center"/>
    </xf>
    <xf numFmtId="0" fontId="0" fillId="4" borderId="13" xfId="23" applyFont="1" applyFill="1" applyBorder="1" applyAlignment="1">
      <alignment horizontal="center" vertical="center" wrapText="1"/>
    </xf>
    <xf numFmtId="0" fontId="32" fillId="4" borderId="13" xfId="0" applyFont="1" applyFill="1" applyBorder="1" applyAlignment="1">
      <alignment horizontal="center" vertical="center" wrapText="1"/>
    </xf>
    <xf numFmtId="164" fontId="5" fillId="4" borderId="13" xfId="1" applyNumberFormat="1" applyFont="1" applyFill="1" applyBorder="1" applyAlignment="1">
      <alignment horizontal="center" vertical="center" wrapText="1"/>
    </xf>
    <xf numFmtId="164" fontId="32" fillId="4" borderId="13" xfId="1" applyNumberFormat="1" applyFont="1" applyFill="1" applyBorder="1" applyAlignment="1">
      <alignment horizontal="center" vertical="center"/>
    </xf>
    <xf numFmtId="0" fontId="5" fillId="4" borderId="13" xfId="33" applyFont="1" applyFill="1" applyBorder="1" applyAlignment="1">
      <alignment horizontal="center" vertical="center"/>
    </xf>
    <xf numFmtId="0" fontId="0" fillId="4" borderId="13" xfId="11" applyFont="1" applyFill="1" applyBorder="1" applyAlignment="1">
      <alignment horizontal="center" vertical="center"/>
    </xf>
    <xf numFmtId="0" fontId="0" fillId="4" borderId="13" xfId="186" applyFont="1" applyFill="1" applyBorder="1" applyAlignment="1" applyProtection="1">
      <alignment horizontal="center" vertical="center"/>
    </xf>
    <xf numFmtId="0" fontId="0" fillId="4" borderId="13" xfId="0" applyFont="1" applyFill="1" applyBorder="1" applyAlignment="1" applyProtection="1">
      <alignment horizontal="center" vertical="center"/>
    </xf>
    <xf numFmtId="0" fontId="0" fillId="4" borderId="13" xfId="0" applyFont="1" applyFill="1" applyBorder="1" applyAlignment="1" applyProtection="1">
      <alignment horizontal="center" vertical="center" wrapText="1"/>
    </xf>
    <xf numFmtId="164" fontId="0" fillId="4" borderId="13" xfId="1" applyNumberFormat="1" applyFont="1" applyFill="1" applyBorder="1" applyAlignment="1" applyProtection="1">
      <alignment horizontal="center" vertical="center"/>
    </xf>
    <xf numFmtId="164" fontId="0" fillId="4" borderId="13" xfId="1" applyNumberFormat="1" applyFont="1" applyFill="1" applyBorder="1" applyAlignment="1" applyProtection="1">
      <alignment horizontal="center" vertical="center" wrapText="1"/>
    </xf>
    <xf numFmtId="0" fontId="5" fillId="4" borderId="13" xfId="51800" applyFont="1" applyFill="1" applyBorder="1" applyAlignment="1">
      <alignment horizontal="center" vertical="center"/>
    </xf>
    <xf numFmtId="0" fontId="5" fillId="4" borderId="13" xfId="51800" applyFont="1" applyFill="1" applyBorder="1" applyAlignment="1">
      <alignment horizontal="center" vertical="center" wrapText="1"/>
    </xf>
    <xf numFmtId="0" fontId="5" fillId="4" borderId="13" xfId="4" applyFont="1" applyFill="1" applyBorder="1" applyAlignment="1">
      <alignment horizontal="center" vertical="center"/>
    </xf>
    <xf numFmtId="9" fontId="5" fillId="4" borderId="13" xfId="2" applyFont="1" applyFill="1" applyBorder="1" applyAlignment="1">
      <alignment horizontal="right" vertical="center"/>
    </xf>
    <xf numFmtId="0" fontId="0" fillId="4" borderId="13" xfId="10" applyFont="1" applyFill="1" applyBorder="1" applyAlignment="1">
      <alignment horizontal="center" vertical="center" wrapText="1"/>
    </xf>
    <xf numFmtId="0" fontId="5" fillId="4" borderId="13" xfId="9" applyFont="1" applyFill="1" applyBorder="1" applyAlignment="1">
      <alignment horizontal="center" vertical="center" wrapText="1"/>
    </xf>
    <xf numFmtId="49" fontId="0" fillId="4" borderId="13" xfId="209" applyNumberFormat="1" applyFont="1" applyFill="1" applyBorder="1" applyAlignment="1" applyProtection="1">
      <alignment horizontal="center" vertical="center"/>
      <protection locked="0"/>
    </xf>
    <xf numFmtId="0" fontId="0" fillId="4" borderId="13" xfId="209" applyFont="1" applyFill="1" applyBorder="1" applyAlignment="1">
      <alignment horizontal="center" vertical="center"/>
    </xf>
    <xf numFmtId="0" fontId="0" fillId="4" borderId="13" xfId="41" applyFont="1" applyFill="1" applyBorder="1" applyAlignment="1">
      <alignment horizontal="center" vertical="center"/>
    </xf>
    <xf numFmtId="0" fontId="0" fillId="4" borderId="13" xfId="374" applyFont="1" applyFill="1" applyBorder="1" applyAlignment="1">
      <alignment horizontal="center" vertical="center"/>
    </xf>
    <xf numFmtId="166" fontId="0" fillId="4" borderId="13" xfId="209" applyNumberFormat="1" applyFont="1" applyFill="1" applyBorder="1" applyAlignment="1">
      <alignment horizontal="center" vertical="center" wrapText="1"/>
    </xf>
    <xf numFmtId="0" fontId="0" fillId="4" borderId="13" xfId="30" applyFont="1" applyFill="1" applyBorder="1" applyAlignment="1">
      <alignment horizontal="center" vertical="center" wrapText="1"/>
    </xf>
    <xf numFmtId="49" fontId="0" fillId="4" borderId="13" xfId="0" applyNumberFormat="1" applyFont="1" applyFill="1" applyBorder="1" applyAlignment="1" applyProtection="1">
      <alignment horizontal="center" vertical="center"/>
      <protection locked="0"/>
    </xf>
    <xf numFmtId="0" fontId="5" fillId="4" borderId="13" xfId="30" applyFont="1" applyFill="1" applyBorder="1" applyAlignment="1">
      <alignment horizontal="center" vertical="center" wrapText="1"/>
    </xf>
    <xf numFmtId="0" fontId="5" fillId="4" borderId="13" xfId="8" applyFont="1" applyFill="1" applyBorder="1" applyAlignment="1">
      <alignment horizontal="center" vertical="center" wrapText="1"/>
    </xf>
    <xf numFmtId="0" fontId="5" fillId="4" borderId="13" xfId="8" applyFont="1" applyFill="1" applyBorder="1" applyAlignment="1">
      <alignment horizontal="center" vertical="center"/>
    </xf>
    <xf numFmtId="164" fontId="39" fillId="4" borderId="13" xfId="1" applyNumberFormat="1" applyFont="1" applyFill="1" applyBorder="1" applyAlignment="1">
      <alignment horizontal="center" vertical="center"/>
    </xf>
    <xf numFmtId="0" fontId="5" fillId="4" borderId="13" xfId="9" applyFont="1" applyFill="1" applyBorder="1" applyAlignment="1">
      <alignment horizontal="center" vertical="center"/>
    </xf>
    <xf numFmtId="0" fontId="5" fillId="4" borderId="13" xfId="30" applyFont="1" applyFill="1" applyBorder="1" applyAlignment="1">
      <alignment horizontal="center" vertical="center"/>
    </xf>
    <xf numFmtId="0" fontId="0" fillId="4" borderId="13" xfId="9" applyFont="1" applyFill="1" applyBorder="1" applyAlignment="1">
      <alignment horizontal="center" vertical="center" wrapText="1"/>
    </xf>
    <xf numFmtId="164" fontId="0" fillId="4" borderId="0" xfId="1" applyNumberFormat="1" applyFont="1" applyFill="1" applyBorder="1" applyAlignment="1">
      <alignment horizontal="center" vertical="center"/>
    </xf>
    <xf numFmtId="165" fontId="0" fillId="4" borderId="13" xfId="5" applyNumberFormat="1" applyFont="1" applyFill="1" applyBorder="1" applyAlignment="1">
      <alignment horizontal="center" vertical="center"/>
    </xf>
    <xf numFmtId="165" fontId="0" fillId="4" borderId="13" xfId="5" applyFont="1" applyFill="1" applyBorder="1" applyAlignment="1">
      <alignment horizontal="center" vertical="center"/>
    </xf>
    <xf numFmtId="165" fontId="0" fillId="4" borderId="13" xfId="5" applyFont="1" applyFill="1" applyBorder="1" applyAlignment="1">
      <alignment horizontal="center" vertical="center" wrapText="1"/>
    </xf>
    <xf numFmtId="0" fontId="5" fillId="4" borderId="13" xfId="15" applyFont="1" applyFill="1" applyBorder="1" applyAlignment="1">
      <alignment horizontal="center" vertical="center" wrapText="1"/>
    </xf>
    <xf numFmtId="164" fontId="5" fillId="4" borderId="13" xfId="36" applyNumberFormat="1" applyFont="1" applyFill="1" applyBorder="1" applyAlignment="1">
      <alignment horizontal="center" vertical="center" wrapText="1"/>
    </xf>
    <xf numFmtId="0" fontId="5" fillId="4" borderId="13" xfId="11" applyFont="1" applyFill="1" applyBorder="1" applyAlignment="1">
      <alignment horizontal="center" vertical="center"/>
    </xf>
    <xf numFmtId="0" fontId="5" fillId="4" borderId="13" xfId="0" applyFont="1" applyFill="1" applyBorder="1" applyAlignment="1" applyProtection="1">
      <alignment horizontal="center" vertical="center" wrapText="1"/>
    </xf>
    <xf numFmtId="164" fontId="5" fillId="4" borderId="13" xfId="1" applyNumberFormat="1"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protection locked="0"/>
    </xf>
    <xf numFmtId="0" fontId="0" fillId="4" borderId="13" xfId="4" applyFont="1" applyFill="1" applyBorder="1" applyAlignment="1">
      <alignment horizontal="center" vertical="center"/>
    </xf>
    <xf numFmtId="0" fontId="0" fillId="4" borderId="13" xfId="4" applyFont="1" applyFill="1" applyBorder="1" applyAlignment="1">
      <alignment horizontal="center" vertical="center" wrapText="1"/>
    </xf>
    <xf numFmtId="0" fontId="5" fillId="4" borderId="13" xfId="17" applyFont="1" applyFill="1" applyBorder="1" applyAlignment="1">
      <alignment horizontal="center" vertical="center" wrapText="1"/>
    </xf>
    <xf numFmtId="0" fontId="5" fillId="4" borderId="13" xfId="17" applyFont="1" applyFill="1" applyBorder="1" applyAlignment="1">
      <alignment horizontal="center" vertical="center"/>
    </xf>
    <xf numFmtId="49" fontId="5" fillId="4" borderId="13" xfId="0" applyNumberFormat="1" applyFont="1" applyFill="1" applyBorder="1" applyAlignment="1">
      <alignment horizontal="center" vertical="center"/>
    </xf>
    <xf numFmtId="49" fontId="5" fillId="4" borderId="13" xfId="0" applyNumberFormat="1" applyFont="1" applyFill="1" applyBorder="1" applyAlignment="1">
      <alignment horizontal="center" vertical="center" wrapText="1"/>
    </xf>
    <xf numFmtId="0" fontId="5" fillId="4" borderId="13" xfId="21" applyFont="1" applyFill="1" applyBorder="1" applyAlignment="1">
      <alignment horizontal="center" vertical="center" wrapText="1"/>
    </xf>
    <xf numFmtId="0" fontId="0" fillId="4" borderId="13" xfId="197" applyFont="1" applyFill="1" applyBorder="1" applyAlignment="1">
      <alignment horizontal="center" vertical="center"/>
    </xf>
    <xf numFmtId="0" fontId="5" fillId="4" borderId="13" xfId="0" applyFont="1" applyFill="1" applyBorder="1" applyAlignment="1">
      <alignment vertical="center"/>
    </xf>
    <xf numFmtId="0" fontId="5" fillId="4" borderId="13" xfId="5" applyNumberFormat="1" applyFont="1" applyFill="1" applyBorder="1" applyAlignment="1">
      <alignment horizontal="center" vertical="center"/>
    </xf>
    <xf numFmtId="0" fontId="5" fillId="4" borderId="13" xfId="51798" applyFont="1" applyFill="1" applyBorder="1" applyAlignment="1">
      <alignment horizontal="center" vertical="center"/>
    </xf>
    <xf numFmtId="0" fontId="0" fillId="4" borderId="13" xfId="17" applyFont="1" applyFill="1" applyBorder="1" applyAlignment="1">
      <alignment horizontal="center" vertical="center"/>
    </xf>
    <xf numFmtId="165" fontId="5" fillId="4" borderId="13" xfId="5" applyFont="1" applyFill="1" applyBorder="1" applyAlignment="1">
      <alignment horizontal="center" vertical="center" wrapText="1"/>
    </xf>
    <xf numFmtId="0" fontId="5" fillId="4" borderId="13" xfId="51805" applyFont="1" applyFill="1" applyBorder="1" applyAlignment="1">
      <alignment horizontal="center" vertical="center" wrapText="1"/>
    </xf>
    <xf numFmtId="164" fontId="5" fillId="4" borderId="13" xfId="1" quotePrefix="1" applyNumberFormat="1" applyFont="1" applyFill="1" applyBorder="1" applyAlignment="1">
      <alignment horizontal="center" vertical="center"/>
    </xf>
    <xf numFmtId="49" fontId="0" fillId="4" borderId="13" xfId="51797" applyNumberFormat="1" applyFont="1" applyFill="1" applyBorder="1" applyAlignment="1" applyProtection="1">
      <alignment horizontal="center" vertical="center"/>
      <protection locked="0"/>
    </xf>
    <xf numFmtId="0" fontId="0" fillId="4" borderId="13" xfId="51797" applyFont="1" applyFill="1" applyBorder="1" applyAlignment="1" applyProtection="1">
      <alignment horizontal="center" vertical="center" wrapText="1"/>
      <protection locked="0"/>
    </xf>
    <xf numFmtId="164" fontId="5" fillId="4" borderId="13" xfId="1" applyNumberFormat="1" applyFont="1" applyFill="1" applyBorder="1" applyAlignment="1" applyProtection="1">
      <alignment horizontal="center" vertical="center"/>
    </xf>
    <xf numFmtId="164" fontId="0" fillId="4" borderId="0" xfId="1" applyNumberFormat="1" applyFont="1" applyFill="1" applyAlignment="1">
      <alignment vertical="center"/>
    </xf>
    <xf numFmtId="164" fontId="0" fillId="4" borderId="0" xfId="1" applyNumberFormat="1" applyFont="1" applyFill="1" applyAlignment="1">
      <alignment horizontal="center" vertical="center"/>
    </xf>
    <xf numFmtId="0" fontId="0" fillId="4" borderId="13" xfId="51808" applyFont="1" applyFill="1" applyBorder="1" applyAlignment="1">
      <alignment horizontal="center" vertical="center" wrapText="1"/>
    </xf>
    <xf numFmtId="4" fontId="0" fillId="4" borderId="13" xfId="0" applyNumberFormat="1" applyFont="1" applyFill="1" applyBorder="1" applyAlignment="1">
      <alignment horizontal="center" vertical="center" wrapText="1"/>
    </xf>
    <xf numFmtId="0" fontId="0" fillId="4" borderId="13" xfId="51798" applyFont="1" applyFill="1" applyBorder="1" applyAlignment="1">
      <alignment horizontal="center" vertical="center"/>
    </xf>
    <xf numFmtId="0" fontId="0" fillId="4" borderId="13" xfId="37" applyFont="1" applyFill="1" applyBorder="1" applyAlignment="1">
      <alignment horizontal="center" vertical="center" wrapText="1"/>
    </xf>
    <xf numFmtId="0" fontId="0" fillId="4" borderId="13" xfId="51809" applyFont="1" applyFill="1" applyBorder="1" applyAlignment="1">
      <alignment horizontal="center" vertical="center" wrapText="1"/>
    </xf>
    <xf numFmtId="0" fontId="5" fillId="4" borderId="13" xfId="51808" applyFont="1" applyFill="1" applyBorder="1" applyAlignment="1">
      <alignment horizontal="center" vertical="center" wrapText="1"/>
    </xf>
    <xf numFmtId="6" fontId="39" fillId="4" borderId="13" xfId="0" applyNumberFormat="1" applyFont="1" applyFill="1" applyBorder="1" applyAlignment="1">
      <alignment horizontal="center" vertical="center"/>
    </xf>
    <xf numFmtId="0" fontId="5" fillId="4" borderId="13" xfId="37" applyFont="1" applyFill="1" applyBorder="1" applyAlignment="1">
      <alignment horizontal="center" vertical="center" wrapText="1"/>
    </xf>
    <xf numFmtId="9" fontId="0" fillId="4" borderId="0" xfId="2" applyFont="1" applyFill="1" applyAlignment="1">
      <alignment vertical="center"/>
    </xf>
    <xf numFmtId="165" fontId="0" fillId="4" borderId="13" xfId="5" applyNumberFormat="1" applyFont="1" applyFill="1" applyBorder="1" applyAlignment="1">
      <alignment horizontal="center" vertical="center" wrapText="1"/>
    </xf>
    <xf numFmtId="44" fontId="0" fillId="4" borderId="13" xfId="1" applyNumberFormat="1" applyFont="1" applyFill="1" applyBorder="1" applyAlignment="1">
      <alignment horizontal="center" vertical="center"/>
    </xf>
    <xf numFmtId="49" fontId="0" fillId="4" borderId="13" xfId="40" applyNumberFormat="1" applyFont="1" applyFill="1" applyBorder="1" applyAlignment="1">
      <alignment horizontal="center" vertical="center"/>
    </xf>
    <xf numFmtId="49" fontId="0" fillId="4" borderId="13" xfId="40" applyNumberFormat="1" applyFont="1" applyFill="1" applyBorder="1" applyAlignment="1">
      <alignment horizontal="center" vertical="center" wrapText="1"/>
    </xf>
    <xf numFmtId="49" fontId="0" fillId="4" borderId="13" xfId="376" applyNumberFormat="1" applyFont="1" applyFill="1" applyBorder="1" applyAlignment="1">
      <alignment horizontal="center" vertical="center" wrapText="1"/>
    </xf>
    <xf numFmtId="0" fontId="0" fillId="4" borderId="13" xfId="209" applyFont="1" applyFill="1" applyBorder="1" applyAlignment="1">
      <alignment horizontal="center" vertical="center" wrapText="1"/>
    </xf>
    <xf numFmtId="0" fontId="0" fillId="4" borderId="13" xfId="51796" applyFont="1" applyFill="1" applyBorder="1" applyAlignment="1">
      <alignment horizontal="center" vertical="center" wrapText="1"/>
    </xf>
    <xf numFmtId="49" fontId="0" fillId="4" borderId="13" xfId="376" applyNumberFormat="1" applyFont="1" applyFill="1" applyBorder="1" applyAlignment="1">
      <alignment horizontal="center" vertical="center"/>
    </xf>
    <xf numFmtId="0" fontId="0" fillId="4" borderId="13" xfId="51803" applyFont="1" applyFill="1" applyBorder="1" applyAlignment="1">
      <alignment horizontal="center" vertical="center" wrapText="1"/>
    </xf>
    <xf numFmtId="0" fontId="0" fillId="4" borderId="13" xfId="51791" applyFont="1" applyFill="1" applyBorder="1" applyAlignment="1">
      <alignment horizontal="center" vertical="center" wrapText="1"/>
    </xf>
    <xf numFmtId="49" fontId="0" fillId="4" borderId="13" xfId="51808" applyNumberFormat="1" applyFont="1" applyFill="1" applyBorder="1" applyAlignment="1" applyProtection="1">
      <alignment horizontal="center" vertical="center"/>
      <protection locked="0"/>
    </xf>
    <xf numFmtId="0" fontId="0" fillId="4" borderId="13" xfId="42" applyFont="1" applyFill="1" applyBorder="1" applyAlignment="1">
      <alignment horizontal="center" vertical="center" wrapText="1"/>
    </xf>
    <xf numFmtId="0" fontId="0" fillId="4" borderId="13" xfId="51802" applyNumberFormat="1" applyFont="1" applyFill="1" applyBorder="1" applyAlignment="1" applyProtection="1">
      <alignment horizontal="center" vertical="center"/>
      <protection locked="0"/>
    </xf>
    <xf numFmtId="0" fontId="0" fillId="4" borderId="13" xfId="51802" applyFont="1" applyFill="1" applyBorder="1" applyAlignment="1" applyProtection="1">
      <alignment horizontal="center" vertical="center" wrapText="1"/>
      <protection locked="0"/>
    </xf>
    <xf numFmtId="49" fontId="0" fillId="4" borderId="13" xfId="51802" applyNumberFormat="1" applyFont="1" applyFill="1" applyBorder="1" applyAlignment="1" applyProtection="1">
      <alignment horizontal="center" vertical="center"/>
      <protection locked="0"/>
    </xf>
    <xf numFmtId="0" fontId="0" fillId="4" borderId="13" xfId="51802" applyFont="1" applyFill="1" applyBorder="1" applyAlignment="1" applyProtection="1">
      <alignment horizontal="center" vertical="center"/>
      <protection locked="0"/>
    </xf>
    <xf numFmtId="0" fontId="0" fillId="4" borderId="13" xfId="51802" applyFont="1" applyFill="1" applyBorder="1" applyAlignment="1">
      <alignment horizontal="center" vertical="center" wrapText="1"/>
    </xf>
    <xf numFmtId="0" fontId="0" fillId="4" borderId="13" xfId="51805" applyFont="1" applyFill="1" applyBorder="1" applyAlignment="1">
      <alignment horizontal="center" vertical="center" wrapText="1"/>
    </xf>
    <xf numFmtId="0" fontId="0" fillId="4" borderId="13" xfId="51806" applyFont="1" applyFill="1" applyBorder="1" applyAlignment="1">
      <alignment horizontal="center" vertical="center" wrapText="1"/>
    </xf>
    <xf numFmtId="0" fontId="0" fillId="4" borderId="13" xfId="10" applyFont="1" applyFill="1" applyBorder="1" applyAlignment="1" applyProtection="1">
      <alignment horizontal="center" vertical="center"/>
      <protection locked="0"/>
    </xf>
    <xf numFmtId="0" fontId="0" fillId="4" borderId="13" xfId="51806" applyFont="1" applyFill="1" applyBorder="1" applyAlignment="1" applyProtection="1">
      <alignment horizontal="center" vertical="center"/>
      <protection locked="0"/>
    </xf>
    <xf numFmtId="0" fontId="0" fillId="4" borderId="13" xfId="10" applyFont="1" applyFill="1" applyBorder="1" applyAlignment="1" applyProtection="1">
      <alignment horizontal="center" vertical="center" wrapText="1"/>
      <protection locked="0"/>
    </xf>
    <xf numFmtId="0" fontId="0" fillId="4" borderId="13" xfId="51792" applyFont="1" applyFill="1" applyBorder="1" applyAlignment="1">
      <alignment horizontal="center" vertical="center" wrapText="1"/>
    </xf>
    <xf numFmtId="0" fontId="0" fillId="4" borderId="13" xfId="51804" applyFont="1" applyFill="1" applyBorder="1" applyAlignment="1">
      <alignment horizontal="center" vertical="center" wrapText="1"/>
    </xf>
    <xf numFmtId="0" fontId="0" fillId="4" borderId="13" xfId="37" applyNumberFormat="1" applyFont="1" applyFill="1" applyBorder="1" applyAlignment="1">
      <alignment horizontal="center" vertical="center" wrapText="1"/>
    </xf>
    <xf numFmtId="0" fontId="0" fillId="4" borderId="13" xfId="10" applyFont="1" applyFill="1" applyBorder="1" applyAlignment="1">
      <alignment horizontal="center" vertical="center"/>
    </xf>
    <xf numFmtId="0" fontId="0" fillId="4" borderId="13" xfId="17" applyFont="1" applyFill="1" applyBorder="1" applyAlignment="1">
      <alignment horizontal="center" vertical="center" wrapText="1"/>
    </xf>
    <xf numFmtId="164" fontId="0" fillId="4" borderId="0" xfId="0" applyNumberFormat="1" applyFont="1" applyFill="1" applyAlignment="1">
      <alignment vertical="center"/>
    </xf>
    <xf numFmtId="44" fontId="5" fillId="4" borderId="13" xfId="1" applyNumberFormat="1" applyFont="1" applyFill="1" applyBorder="1" applyAlignment="1">
      <alignment horizontal="center" vertical="center"/>
    </xf>
    <xf numFmtId="44" fontId="0" fillId="4" borderId="13" xfId="1" applyNumberFormat="1" applyFont="1" applyFill="1" applyBorder="1" applyAlignment="1">
      <alignment vertical="center"/>
    </xf>
    <xf numFmtId="0" fontId="5" fillId="4" borderId="13" xfId="23" applyFont="1" applyFill="1" applyBorder="1" applyAlignment="1">
      <alignment horizontal="center" vertical="center" wrapText="1"/>
    </xf>
    <xf numFmtId="0" fontId="5" fillId="4" borderId="13" xfId="51795" applyFont="1" applyFill="1" applyBorder="1" applyAlignment="1">
      <alignment horizontal="center" vertical="center" wrapText="1"/>
    </xf>
    <xf numFmtId="0" fontId="5" fillId="4" borderId="13" xfId="10" applyFont="1" applyFill="1" applyBorder="1" applyAlignment="1">
      <alignment horizontal="center" vertical="center"/>
    </xf>
    <xf numFmtId="164" fontId="5" fillId="4" borderId="13" xfId="1" applyNumberFormat="1" applyFont="1" applyFill="1" applyBorder="1" applyAlignment="1" applyProtection="1">
      <alignment horizontal="center" vertical="center"/>
      <protection locked="0"/>
    </xf>
    <xf numFmtId="164" fontId="1" fillId="4" borderId="13" xfId="1" applyNumberFormat="1" applyFont="1" applyFill="1" applyBorder="1" applyAlignment="1">
      <alignment vertical="center"/>
    </xf>
    <xf numFmtId="9" fontId="1" fillId="4" borderId="13" xfId="2" applyFont="1" applyFill="1" applyBorder="1" applyAlignment="1">
      <alignment vertical="center"/>
    </xf>
    <xf numFmtId="164" fontId="1" fillId="4" borderId="13" xfId="1" applyNumberFormat="1" applyFont="1" applyFill="1" applyBorder="1" applyAlignment="1">
      <alignment horizontal="center" vertical="center"/>
    </xf>
    <xf numFmtId="44" fontId="0" fillId="4" borderId="13" xfId="1" applyFont="1" applyFill="1" applyBorder="1" applyAlignment="1">
      <alignment horizontal="right" vertical="center"/>
    </xf>
    <xf numFmtId="49" fontId="0" fillId="4" borderId="13" xfId="10" applyNumberFormat="1" applyFont="1" applyFill="1" applyBorder="1" applyAlignment="1" applyProtection="1">
      <alignment horizontal="center" vertical="center"/>
      <protection locked="0"/>
    </xf>
    <xf numFmtId="0" fontId="0" fillId="4" borderId="13" xfId="51807" applyFont="1" applyFill="1" applyBorder="1" applyAlignment="1">
      <alignment horizontal="center" vertical="center"/>
    </xf>
    <xf numFmtId="0" fontId="0" fillId="4" borderId="13" xfId="9" applyFont="1" applyFill="1" applyBorder="1" applyAlignment="1" applyProtection="1">
      <alignment horizontal="center" vertical="center"/>
    </xf>
    <xf numFmtId="0" fontId="0" fillId="4" borderId="13" xfId="9" applyFont="1" applyFill="1" applyBorder="1" applyAlignment="1" applyProtection="1">
      <alignment horizontal="center" vertical="center" wrapText="1"/>
    </xf>
    <xf numFmtId="0" fontId="5" fillId="4" borderId="13" xfId="51804" applyFont="1" applyFill="1" applyBorder="1" applyAlignment="1">
      <alignment horizontal="center" vertical="center" wrapText="1"/>
    </xf>
    <xf numFmtId="6" fontId="0" fillId="4" borderId="13" xfId="51808" applyNumberFormat="1" applyFont="1" applyFill="1" applyBorder="1" applyAlignment="1">
      <alignment horizontal="center" vertical="center"/>
    </xf>
    <xf numFmtId="6" fontId="0" fillId="4" borderId="13" xfId="0" applyNumberFormat="1" applyFont="1" applyFill="1" applyBorder="1" applyAlignment="1">
      <alignment horizontal="center" vertical="center"/>
    </xf>
    <xf numFmtId="0" fontId="5" fillId="4" borderId="13" xfId="197" applyFont="1" applyFill="1" applyBorder="1" applyAlignment="1">
      <alignment horizontal="center" vertical="center" wrapText="1"/>
    </xf>
    <xf numFmtId="0" fontId="0" fillId="4" borderId="13" xfId="197" applyFont="1" applyFill="1" applyBorder="1" applyAlignment="1">
      <alignment horizontal="center" vertical="center" wrapText="1"/>
    </xf>
    <xf numFmtId="0" fontId="5" fillId="4" borderId="13" xfId="13" applyFont="1" applyFill="1" applyBorder="1" applyAlignment="1">
      <alignment horizontal="center" vertical="center" wrapText="1"/>
    </xf>
    <xf numFmtId="0" fontId="0" fillId="4" borderId="13" xfId="16" applyFont="1" applyFill="1" applyBorder="1" applyAlignment="1">
      <alignment horizontal="center" vertical="center" wrapText="1"/>
    </xf>
    <xf numFmtId="0" fontId="0" fillId="4" borderId="13" xfId="30" applyFont="1" applyFill="1" applyBorder="1" applyAlignment="1">
      <alignment horizontal="center" vertical="center"/>
    </xf>
    <xf numFmtId="0" fontId="0" fillId="4" borderId="13" xfId="12" applyFont="1" applyFill="1" applyBorder="1" applyAlignment="1">
      <alignment horizontal="center" vertical="center" wrapText="1"/>
    </xf>
    <xf numFmtId="0" fontId="0" fillId="4" borderId="13" xfId="13" applyFont="1" applyFill="1" applyBorder="1" applyAlignment="1">
      <alignment horizontal="center" vertical="center" wrapText="1"/>
    </xf>
    <xf numFmtId="0" fontId="5" fillId="4" borderId="13" xfId="0" applyNumberFormat="1" applyFont="1" applyFill="1" applyBorder="1" applyAlignment="1">
      <alignment horizontal="center" vertical="center" wrapText="1"/>
    </xf>
    <xf numFmtId="0" fontId="5" fillId="4" borderId="13" xfId="51798" applyFont="1" applyFill="1" applyBorder="1" applyAlignment="1">
      <alignment horizontal="center" vertical="center" wrapText="1"/>
    </xf>
    <xf numFmtId="0" fontId="0" fillId="4" borderId="13" xfId="0" applyNumberFormat="1" applyFont="1" applyFill="1" applyBorder="1" applyAlignment="1">
      <alignment horizontal="center" vertical="center" wrapText="1"/>
    </xf>
    <xf numFmtId="164" fontId="0" fillId="4" borderId="13" xfId="1" applyNumberFormat="1" applyFont="1" applyFill="1" applyBorder="1" applyAlignment="1" applyProtection="1">
      <alignment horizontal="center" vertical="center"/>
      <protection locked="0"/>
    </xf>
    <xf numFmtId="0" fontId="0" fillId="4" borderId="13" xfId="14" applyFont="1" applyFill="1" applyBorder="1" applyAlignment="1">
      <alignment horizontal="center" vertical="center" wrapText="1"/>
    </xf>
    <xf numFmtId="0" fontId="0" fillId="4" borderId="13" xfId="362" applyFont="1" applyFill="1" applyBorder="1" applyAlignment="1">
      <alignment horizontal="center" vertical="center"/>
    </xf>
    <xf numFmtId="49" fontId="0" fillId="4" borderId="13" xfId="374" applyNumberFormat="1" applyFont="1" applyFill="1" applyBorder="1" applyAlignment="1" applyProtection="1">
      <alignment horizontal="center" vertical="center"/>
      <protection locked="0"/>
    </xf>
    <xf numFmtId="0" fontId="5" fillId="4" borderId="13" xfId="51806" applyFont="1" applyFill="1" applyBorder="1" applyAlignment="1">
      <alignment horizontal="center" vertical="center" wrapText="1"/>
    </xf>
    <xf numFmtId="0" fontId="5" fillId="4" borderId="13" xfId="10" applyFont="1" applyFill="1" applyBorder="1" applyAlignment="1" applyProtection="1">
      <alignment horizontal="center" vertical="center"/>
      <protection locked="0"/>
    </xf>
    <xf numFmtId="0" fontId="5" fillId="4" borderId="13" xfId="10" applyFont="1" applyFill="1" applyBorder="1" applyAlignment="1" applyProtection="1">
      <alignment horizontal="center" vertical="center" wrapText="1"/>
      <protection locked="0"/>
    </xf>
    <xf numFmtId="0" fontId="5" fillId="4" borderId="13" xfId="51805" applyFont="1" applyFill="1" applyBorder="1" applyAlignment="1" applyProtection="1">
      <alignment horizontal="center" vertical="center" wrapText="1"/>
      <protection locked="0"/>
    </xf>
    <xf numFmtId="0" fontId="5" fillId="4" borderId="13" xfId="51805" applyFont="1" applyFill="1" applyBorder="1" applyAlignment="1">
      <alignment horizontal="left" vertical="center" wrapText="1"/>
    </xf>
    <xf numFmtId="0" fontId="0" fillId="4" borderId="13" xfId="0" applyFont="1" applyFill="1" applyBorder="1" applyAlignment="1">
      <alignment horizontal="center"/>
    </xf>
    <xf numFmtId="0" fontId="0" fillId="4" borderId="13" xfId="0" applyFill="1" applyBorder="1" applyAlignment="1">
      <alignment horizontal="center" vertical="center"/>
    </xf>
    <xf numFmtId="0" fontId="5" fillId="4" borderId="13" xfId="51807" applyFont="1" applyFill="1" applyBorder="1" applyAlignment="1">
      <alignment horizontal="center" vertical="center"/>
    </xf>
    <xf numFmtId="0" fontId="0" fillId="30" borderId="13" xfId="0" applyFont="1" applyFill="1" applyBorder="1" applyAlignment="1">
      <alignment horizontal="center" vertical="center" wrapText="1"/>
    </xf>
    <xf numFmtId="0" fontId="0" fillId="30" borderId="13" xfId="0" applyFont="1" applyFill="1" applyBorder="1" applyAlignment="1">
      <alignment horizontal="center" vertical="center"/>
    </xf>
    <xf numFmtId="164" fontId="0" fillId="30" borderId="13" xfId="1" applyNumberFormat="1" applyFont="1" applyFill="1" applyBorder="1" applyAlignment="1">
      <alignment horizontal="center" vertical="center" wrapText="1"/>
    </xf>
    <xf numFmtId="9" fontId="0" fillId="30" borderId="13" xfId="2" applyFont="1" applyFill="1" applyBorder="1" applyAlignment="1">
      <alignment vertical="center" wrapText="1"/>
    </xf>
    <xf numFmtId="9" fontId="0" fillId="30" borderId="13" xfId="2" applyFont="1" applyFill="1" applyBorder="1" applyAlignment="1">
      <alignment horizontal="center" vertical="center" wrapText="1"/>
    </xf>
    <xf numFmtId="0" fontId="4" fillId="29" borderId="17" xfId="3" applyFont="1" applyFill="1" applyBorder="1" applyAlignment="1">
      <alignment horizontal="left" vertical="center" wrapText="1"/>
    </xf>
    <xf numFmtId="0" fontId="4" fillId="29" borderId="18" xfId="3" applyFont="1" applyFill="1" applyBorder="1" applyAlignment="1">
      <alignment horizontal="left" vertical="center" wrapText="1"/>
    </xf>
    <xf numFmtId="0" fontId="4" fillId="29" borderId="19" xfId="3" applyFont="1" applyFill="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1811">
    <cellStyle name="20% - Accent1 2" xfId="50" xr:uid="{00000000-0005-0000-0000-000000000000}"/>
    <cellStyle name="20% - Accent1 3" xfId="49" xr:uid="{00000000-0005-0000-0000-000001000000}"/>
    <cellStyle name="20% - Accent2 2" xfId="52" xr:uid="{00000000-0005-0000-0000-000002000000}"/>
    <cellStyle name="20% - Accent2 3" xfId="51" xr:uid="{00000000-0005-0000-0000-000003000000}"/>
    <cellStyle name="20% - Accent3 2" xfId="54" xr:uid="{00000000-0005-0000-0000-000004000000}"/>
    <cellStyle name="20% - Accent3 3" xfId="53" xr:uid="{00000000-0005-0000-0000-000005000000}"/>
    <cellStyle name="20% - Accent4 2" xfId="56" xr:uid="{00000000-0005-0000-0000-000006000000}"/>
    <cellStyle name="20% - Accent4 3" xfId="55" xr:uid="{00000000-0005-0000-0000-000007000000}"/>
    <cellStyle name="20% - Accent5 2" xfId="58" xr:uid="{00000000-0005-0000-0000-000008000000}"/>
    <cellStyle name="20% - Accent5 3" xfId="57" xr:uid="{00000000-0005-0000-0000-000009000000}"/>
    <cellStyle name="20% - Accent6 2" xfId="60" xr:uid="{00000000-0005-0000-0000-00000A000000}"/>
    <cellStyle name="20% - Accent6 3" xfId="59" xr:uid="{00000000-0005-0000-0000-00000B000000}"/>
    <cellStyle name="40% - Accent1 2" xfId="62" xr:uid="{00000000-0005-0000-0000-00000C000000}"/>
    <cellStyle name="40% - Accent1 3" xfId="61" xr:uid="{00000000-0005-0000-0000-00000D000000}"/>
    <cellStyle name="40% - Accent2 2" xfId="64" xr:uid="{00000000-0005-0000-0000-00000E000000}"/>
    <cellStyle name="40% - Accent2 3" xfId="63" xr:uid="{00000000-0005-0000-0000-00000F000000}"/>
    <cellStyle name="40% - Accent3 2" xfId="66" xr:uid="{00000000-0005-0000-0000-000010000000}"/>
    <cellStyle name="40% - Accent3 3" xfId="65" xr:uid="{00000000-0005-0000-0000-000011000000}"/>
    <cellStyle name="40% - Accent4 2" xfId="68" xr:uid="{00000000-0005-0000-0000-000012000000}"/>
    <cellStyle name="40% - Accent4 3" xfId="67" xr:uid="{00000000-0005-0000-0000-000013000000}"/>
    <cellStyle name="40% - Accent5 2" xfId="70" xr:uid="{00000000-0005-0000-0000-000014000000}"/>
    <cellStyle name="40% - Accent5 3" xfId="69" xr:uid="{00000000-0005-0000-0000-000015000000}"/>
    <cellStyle name="40% - Accent6 2" xfId="72" xr:uid="{00000000-0005-0000-0000-000016000000}"/>
    <cellStyle name="40% - Accent6 3" xfId="71" xr:uid="{00000000-0005-0000-0000-000017000000}"/>
    <cellStyle name="60% - Accent1 2" xfId="74" xr:uid="{00000000-0005-0000-0000-000018000000}"/>
    <cellStyle name="60% - Accent1 3" xfId="73" xr:uid="{00000000-0005-0000-0000-000019000000}"/>
    <cellStyle name="60% - Accent2 2" xfId="76" xr:uid="{00000000-0005-0000-0000-00001A000000}"/>
    <cellStyle name="60% - Accent2 3" xfId="75" xr:uid="{00000000-0005-0000-0000-00001B000000}"/>
    <cellStyle name="60% - Accent3 2" xfId="78" xr:uid="{00000000-0005-0000-0000-00001C000000}"/>
    <cellStyle name="60% - Accent3 3" xfId="77" xr:uid="{00000000-0005-0000-0000-00001D000000}"/>
    <cellStyle name="60% - Accent4 2" xfId="80" xr:uid="{00000000-0005-0000-0000-00001E000000}"/>
    <cellStyle name="60% - Accent4 3" xfId="79" xr:uid="{00000000-0005-0000-0000-00001F000000}"/>
    <cellStyle name="60% - Accent5 2" xfId="82" xr:uid="{00000000-0005-0000-0000-000020000000}"/>
    <cellStyle name="60% - Accent5 3" xfId="81" xr:uid="{00000000-0005-0000-0000-000021000000}"/>
    <cellStyle name="60% - Accent6 2" xfId="84" xr:uid="{00000000-0005-0000-0000-000022000000}"/>
    <cellStyle name="60% - Accent6 3" xfId="83" xr:uid="{00000000-0005-0000-0000-000023000000}"/>
    <cellStyle name="Accent1 2" xfId="86" xr:uid="{00000000-0005-0000-0000-000024000000}"/>
    <cellStyle name="Accent1 3" xfId="85" xr:uid="{00000000-0005-0000-0000-000025000000}"/>
    <cellStyle name="Accent2 2" xfId="88" xr:uid="{00000000-0005-0000-0000-000026000000}"/>
    <cellStyle name="Accent2 3" xfId="87" xr:uid="{00000000-0005-0000-0000-000027000000}"/>
    <cellStyle name="Accent3 2" xfId="90" xr:uid="{00000000-0005-0000-0000-000028000000}"/>
    <cellStyle name="Accent3 3" xfId="89" xr:uid="{00000000-0005-0000-0000-000029000000}"/>
    <cellStyle name="Accent4 2" xfId="92" xr:uid="{00000000-0005-0000-0000-00002A000000}"/>
    <cellStyle name="Accent4 3" xfId="91" xr:uid="{00000000-0005-0000-0000-00002B000000}"/>
    <cellStyle name="Accent5 2" xfId="94" xr:uid="{00000000-0005-0000-0000-00002C000000}"/>
    <cellStyle name="Accent5 3" xfId="93" xr:uid="{00000000-0005-0000-0000-00002D000000}"/>
    <cellStyle name="Accent6 2" xfId="96" xr:uid="{00000000-0005-0000-0000-00002E000000}"/>
    <cellStyle name="Accent6 3" xfId="95" xr:uid="{00000000-0005-0000-0000-00002F000000}"/>
    <cellStyle name="Bad 2" xfId="21" xr:uid="{00000000-0005-0000-0000-000030000000}"/>
    <cellStyle name="Bad 3" xfId="298" xr:uid="{00000000-0005-0000-0000-000031000000}"/>
    <cellStyle name="Bad 3 2" xfId="445" xr:uid="{00000000-0005-0000-0000-000032000000}"/>
    <cellStyle name="Bad 3 2 2" xfId="936" xr:uid="{00000000-0005-0000-0000-000033000000}"/>
    <cellStyle name="Bad 3 2 3" xfId="937" xr:uid="{00000000-0005-0000-0000-000034000000}"/>
    <cellStyle name="Bad 3 2 4" xfId="1022" xr:uid="{00000000-0005-0000-0000-000035000000}"/>
    <cellStyle name="Bad 3 2 5" xfId="935" xr:uid="{00000000-0005-0000-0000-000036000000}"/>
    <cellStyle name="Bad 3 3" xfId="442" xr:uid="{00000000-0005-0000-0000-000037000000}"/>
    <cellStyle name="Calculation 2" xfId="98" xr:uid="{00000000-0005-0000-0000-000038000000}"/>
    <cellStyle name="Calculation 3" xfId="97" xr:uid="{00000000-0005-0000-0000-000039000000}"/>
    <cellStyle name="Check Cell 2" xfId="100" xr:uid="{00000000-0005-0000-0000-00003A000000}"/>
    <cellStyle name="Check Cell 3" xfId="99" xr:uid="{00000000-0005-0000-0000-00003B000000}"/>
    <cellStyle name="Comma 2" xfId="101" xr:uid="{00000000-0005-0000-0000-00003C000000}"/>
    <cellStyle name="Comma 2 2" xfId="300" xr:uid="{00000000-0005-0000-0000-00003D000000}"/>
    <cellStyle name="Comma 3" xfId="26222" xr:uid="{00000000-0005-0000-0000-00003E000000}"/>
    <cellStyle name="Comma 4" xfId="26225" xr:uid="{00000000-0005-0000-0000-00003F000000}"/>
    <cellStyle name="Comma 5" xfId="26239" xr:uid="{00000000-0005-0000-0000-000040000000}"/>
    <cellStyle name="Currency" xfId="1" builtinId="4"/>
    <cellStyle name="Currency 10" xfId="36" xr:uid="{00000000-0005-0000-0000-000042000000}"/>
    <cellStyle name="Currency 10 2" xfId="45" xr:uid="{00000000-0005-0000-0000-000043000000}"/>
    <cellStyle name="Currency 10 2 2" xfId="102" xr:uid="{00000000-0005-0000-0000-000044000000}"/>
    <cellStyle name="Currency 10 2 2 2" xfId="46" xr:uid="{00000000-0005-0000-0000-000045000000}"/>
    <cellStyle name="Currency 10 2 3" xfId="302" xr:uid="{00000000-0005-0000-0000-000046000000}"/>
    <cellStyle name="Currency 10 3" xfId="103" xr:uid="{00000000-0005-0000-0000-000047000000}"/>
    <cellStyle name="Currency 10 3 2" xfId="303" xr:uid="{00000000-0005-0000-0000-000048000000}"/>
    <cellStyle name="Currency 10 4" xfId="104" xr:uid="{00000000-0005-0000-0000-000049000000}"/>
    <cellStyle name="Currency 10 4 2" xfId="304" xr:uid="{00000000-0005-0000-0000-00004A000000}"/>
    <cellStyle name="Currency 10 5" xfId="301" xr:uid="{00000000-0005-0000-0000-00004B000000}"/>
    <cellStyle name="Currency 11" xfId="105" xr:uid="{00000000-0005-0000-0000-00004C000000}"/>
    <cellStyle name="Currency 11 2" xfId="106" xr:uid="{00000000-0005-0000-0000-00004D000000}"/>
    <cellStyle name="Currency 11 2 2" xfId="107" xr:uid="{00000000-0005-0000-0000-00004E000000}"/>
    <cellStyle name="Currency 11 2 2 2" xfId="307" xr:uid="{00000000-0005-0000-0000-00004F000000}"/>
    <cellStyle name="Currency 11 2 3" xfId="306" xr:uid="{00000000-0005-0000-0000-000050000000}"/>
    <cellStyle name="Currency 11 3" xfId="108" xr:uid="{00000000-0005-0000-0000-000051000000}"/>
    <cellStyle name="Currency 11 3 2" xfId="308" xr:uid="{00000000-0005-0000-0000-000052000000}"/>
    <cellStyle name="Currency 11 4" xfId="305" xr:uid="{00000000-0005-0000-0000-000053000000}"/>
    <cellStyle name="Currency 12" xfId="109" xr:uid="{00000000-0005-0000-0000-000054000000}"/>
    <cellStyle name="Currency 12 2" xfId="110" xr:uid="{00000000-0005-0000-0000-000055000000}"/>
    <cellStyle name="Currency 12 2 2" xfId="310" xr:uid="{00000000-0005-0000-0000-000056000000}"/>
    <cellStyle name="Currency 12 3" xfId="309" xr:uid="{00000000-0005-0000-0000-000057000000}"/>
    <cellStyle name="Currency 13" xfId="111" xr:uid="{00000000-0005-0000-0000-000058000000}"/>
    <cellStyle name="Currency 13 2" xfId="112" xr:uid="{00000000-0005-0000-0000-000059000000}"/>
    <cellStyle name="Currency 13 2 2" xfId="312" xr:uid="{00000000-0005-0000-0000-00005A000000}"/>
    <cellStyle name="Currency 13 3" xfId="113" xr:uid="{00000000-0005-0000-0000-00005B000000}"/>
    <cellStyle name="Currency 13 3 2" xfId="313" xr:uid="{00000000-0005-0000-0000-00005C000000}"/>
    <cellStyle name="Currency 13 4" xfId="311" xr:uid="{00000000-0005-0000-0000-00005D000000}"/>
    <cellStyle name="Currency 14" xfId="114" xr:uid="{00000000-0005-0000-0000-00005E000000}"/>
    <cellStyle name="Currency 14 2" xfId="115" xr:uid="{00000000-0005-0000-0000-00005F000000}"/>
    <cellStyle name="Currency 14 2 2" xfId="315" xr:uid="{00000000-0005-0000-0000-000060000000}"/>
    <cellStyle name="Currency 14 3" xfId="116" xr:uid="{00000000-0005-0000-0000-000061000000}"/>
    <cellStyle name="Currency 14 3 2" xfId="117" xr:uid="{00000000-0005-0000-0000-000062000000}"/>
    <cellStyle name="Currency 14 3 2 2" xfId="118" xr:uid="{00000000-0005-0000-0000-000063000000}"/>
    <cellStyle name="Currency 14 3 2 2 2" xfId="119" xr:uid="{00000000-0005-0000-0000-000064000000}"/>
    <cellStyle name="Currency 14 3 2 2 2 2" xfId="120" xr:uid="{00000000-0005-0000-0000-000065000000}"/>
    <cellStyle name="Currency 14 3 2 2 2 2 2" xfId="446" xr:uid="{00000000-0005-0000-0000-000066000000}"/>
    <cellStyle name="Currency 14 3 2 2 2 2 3" xfId="448" xr:uid="{00000000-0005-0000-0000-000067000000}"/>
    <cellStyle name="Currency 14 3 2 2 2 2 3 2" xfId="940" xr:uid="{00000000-0005-0000-0000-000068000000}"/>
    <cellStyle name="Currency 14 3 2 2 2 2 3 3" xfId="939" xr:uid="{00000000-0005-0000-0000-000069000000}"/>
    <cellStyle name="Currency 14 3 2 2 2 2 3 3 2" xfId="1590" xr:uid="{00000000-0005-0000-0000-00006A000000}"/>
    <cellStyle name="Currency 14 3 2 2 2 2 3 3 3" xfId="1589" xr:uid="{00000000-0005-0000-0000-00006B000000}"/>
    <cellStyle name="Currency 14 3 2 2 2 2 4" xfId="504" xr:uid="{00000000-0005-0000-0000-00006C000000}"/>
    <cellStyle name="Currency 14 3 2 2 2 2 4 2" xfId="555" xr:uid="{00000000-0005-0000-0000-00006D000000}"/>
    <cellStyle name="Currency 14 3 2 2 2 2 4 3" xfId="590" xr:uid="{00000000-0005-0000-0000-00006E000000}"/>
    <cellStyle name="Currency 14 3 2 2 2 2 4 4" xfId="1173" xr:uid="{00000000-0005-0000-0000-00006F000000}"/>
    <cellStyle name="Currency 14 3 2 2 2 2 4 4 2" xfId="1570" xr:uid="{00000000-0005-0000-0000-000070000000}"/>
    <cellStyle name="Currency 14 3 2 2 2 3" xfId="319" xr:uid="{00000000-0005-0000-0000-000071000000}"/>
    <cellStyle name="Currency 14 3 2 2 2 4" xfId="941" xr:uid="{00000000-0005-0000-0000-000072000000}"/>
    <cellStyle name="Currency 14 3 2 2 3" xfId="121" xr:uid="{00000000-0005-0000-0000-000073000000}"/>
    <cellStyle name="Currency 14 3 2 2 3 2" xfId="122" xr:uid="{00000000-0005-0000-0000-000074000000}"/>
    <cellStyle name="Currency 14 3 2 2 3 2 2" xfId="447" xr:uid="{00000000-0005-0000-0000-000075000000}"/>
    <cellStyle name="Currency 14 3 2 2 3 3" xfId="320" xr:uid="{00000000-0005-0000-0000-000076000000}"/>
    <cellStyle name="Currency 14 3 2 2 4" xfId="318" xr:uid="{00000000-0005-0000-0000-000077000000}"/>
    <cellStyle name="Currency 14 3 2 3" xfId="123" xr:uid="{00000000-0005-0000-0000-000078000000}"/>
    <cellStyle name="Currency 14 3 2 3 2" xfId="321" xr:uid="{00000000-0005-0000-0000-000079000000}"/>
    <cellStyle name="Currency 14 3 2 4" xfId="317" xr:uid="{00000000-0005-0000-0000-00007A000000}"/>
    <cellStyle name="Currency 14 3 2 4 2" xfId="481" xr:uid="{00000000-0005-0000-0000-00007B000000}"/>
    <cellStyle name="Currency 14 3 2 4 3" xfId="503" xr:uid="{00000000-0005-0000-0000-00007C000000}"/>
    <cellStyle name="Currency 14 3 2 4 3 2" xfId="554" xr:uid="{00000000-0005-0000-0000-00007D000000}"/>
    <cellStyle name="Currency 14 3 2 4 3 3" xfId="589" xr:uid="{00000000-0005-0000-0000-00007E000000}"/>
    <cellStyle name="Currency 14 3 2 4 3 4" xfId="1172" xr:uid="{00000000-0005-0000-0000-00007F000000}"/>
    <cellStyle name="Currency 14 3 2 4 3 4 2" xfId="1569" xr:uid="{00000000-0005-0000-0000-000080000000}"/>
    <cellStyle name="Currency 14 3 3" xfId="124" xr:uid="{00000000-0005-0000-0000-000081000000}"/>
    <cellStyle name="Currency 14 3 3 2" xfId="322" xr:uid="{00000000-0005-0000-0000-000082000000}"/>
    <cellStyle name="Currency 14 3 4" xfId="125" xr:uid="{00000000-0005-0000-0000-000083000000}"/>
    <cellStyle name="Currency 14 3 4 2" xfId="449" xr:uid="{00000000-0005-0000-0000-000084000000}"/>
    <cellStyle name="Currency 14 3 5" xfId="126" xr:uid="{00000000-0005-0000-0000-000085000000}"/>
    <cellStyle name="Currency 14 3 5 2" xfId="450" xr:uid="{00000000-0005-0000-0000-000086000000}"/>
    <cellStyle name="Currency 14 3 6" xfId="316" xr:uid="{00000000-0005-0000-0000-000087000000}"/>
    <cellStyle name="Currency 14 4" xfId="314" xr:uid="{00000000-0005-0000-0000-000088000000}"/>
    <cellStyle name="Currency 14 4 2" xfId="480" xr:uid="{00000000-0005-0000-0000-000089000000}"/>
    <cellStyle name="Currency 14 4 3" xfId="502" xr:uid="{00000000-0005-0000-0000-00008A000000}"/>
    <cellStyle name="Currency 14 4 3 2" xfId="564" xr:uid="{00000000-0005-0000-0000-00008B000000}"/>
    <cellStyle name="Currency 14 4 3 3" xfId="588" xr:uid="{00000000-0005-0000-0000-00008C000000}"/>
    <cellStyle name="Currency 14 4 3 4" xfId="1171" xr:uid="{00000000-0005-0000-0000-00008D000000}"/>
    <cellStyle name="Currency 14 4 3 4 2" xfId="1568" xr:uid="{00000000-0005-0000-0000-00008E000000}"/>
    <cellStyle name="Currency 15" xfId="127" xr:uid="{00000000-0005-0000-0000-00008F000000}"/>
    <cellStyle name="Currency 15 2" xfId="128" xr:uid="{00000000-0005-0000-0000-000090000000}"/>
    <cellStyle name="Currency 15 2 2" xfId="324" xr:uid="{00000000-0005-0000-0000-000091000000}"/>
    <cellStyle name="Currency 15 3" xfId="129" xr:uid="{00000000-0005-0000-0000-000092000000}"/>
    <cellStyle name="Currency 15 3 2" xfId="325" xr:uid="{00000000-0005-0000-0000-000093000000}"/>
    <cellStyle name="Currency 15 4" xfId="130" xr:uid="{00000000-0005-0000-0000-000094000000}"/>
    <cellStyle name="Currency 15 4 2" xfId="131" xr:uid="{00000000-0005-0000-0000-000095000000}"/>
    <cellStyle name="Currency 15 4 2 2" xfId="132" xr:uid="{00000000-0005-0000-0000-000096000000}"/>
    <cellStyle name="Currency 15 4 2 2 2" xfId="133" xr:uid="{00000000-0005-0000-0000-000097000000}"/>
    <cellStyle name="Currency 15 4 2 2 2 2" xfId="134" xr:uid="{00000000-0005-0000-0000-000098000000}"/>
    <cellStyle name="Currency 15 4 2 2 2 2 2" xfId="452" xr:uid="{00000000-0005-0000-0000-000099000000}"/>
    <cellStyle name="Currency 15 4 2 2 2 2 3" xfId="451" xr:uid="{00000000-0005-0000-0000-00009A000000}"/>
    <cellStyle name="Currency 15 4 2 2 2 2 3 2" xfId="943" xr:uid="{00000000-0005-0000-0000-00009B000000}"/>
    <cellStyle name="Currency 15 4 2 2 2 2 3 3" xfId="942" xr:uid="{00000000-0005-0000-0000-00009C000000}"/>
    <cellStyle name="Currency 15 4 2 2 2 2 3 3 2" xfId="1644" xr:uid="{00000000-0005-0000-0000-00009D000000}"/>
    <cellStyle name="Currency 15 4 2 2 2 2 3 3 3" xfId="1010" xr:uid="{00000000-0005-0000-0000-00009E000000}"/>
    <cellStyle name="Currency 15 4 2 2 2 2 4" xfId="507" xr:uid="{00000000-0005-0000-0000-00009F000000}"/>
    <cellStyle name="Currency 15 4 2 2 2 2 4 2" xfId="556" xr:uid="{00000000-0005-0000-0000-0000A0000000}"/>
    <cellStyle name="Currency 15 4 2 2 2 2 4 3" xfId="593" xr:uid="{00000000-0005-0000-0000-0000A1000000}"/>
    <cellStyle name="Currency 15 4 2 2 2 2 4 4" xfId="1176" xr:uid="{00000000-0005-0000-0000-0000A2000000}"/>
    <cellStyle name="Currency 15 4 2 2 2 2 4 4 2" xfId="1573" xr:uid="{00000000-0005-0000-0000-0000A3000000}"/>
    <cellStyle name="Currency 15 4 2 2 2 3" xfId="329" xr:uid="{00000000-0005-0000-0000-0000A4000000}"/>
    <cellStyle name="Currency 15 4 2 2 2 4" xfId="944" xr:uid="{00000000-0005-0000-0000-0000A5000000}"/>
    <cellStyle name="Currency 15 4 2 2 3" xfId="135" xr:uid="{00000000-0005-0000-0000-0000A6000000}"/>
    <cellStyle name="Currency 15 4 2 2 3 2" xfId="136" xr:uid="{00000000-0005-0000-0000-0000A7000000}"/>
    <cellStyle name="Currency 15 4 2 2 3 2 2" xfId="453" xr:uid="{00000000-0005-0000-0000-0000A8000000}"/>
    <cellStyle name="Currency 15 4 2 2 3 3" xfId="330" xr:uid="{00000000-0005-0000-0000-0000A9000000}"/>
    <cellStyle name="Currency 15 4 2 2 4" xfId="328" xr:uid="{00000000-0005-0000-0000-0000AA000000}"/>
    <cellStyle name="Currency 15 4 2 3" xfId="137" xr:uid="{00000000-0005-0000-0000-0000AB000000}"/>
    <cellStyle name="Currency 15 4 2 3 2" xfId="331" xr:uid="{00000000-0005-0000-0000-0000AC000000}"/>
    <cellStyle name="Currency 15 4 2 4" xfId="327" xr:uid="{00000000-0005-0000-0000-0000AD000000}"/>
    <cellStyle name="Currency 15 4 2 4 2" xfId="483" xr:uid="{00000000-0005-0000-0000-0000AE000000}"/>
    <cellStyle name="Currency 15 4 2 4 3" xfId="506" xr:uid="{00000000-0005-0000-0000-0000AF000000}"/>
    <cellStyle name="Currency 15 4 2 4 3 2" xfId="565" xr:uid="{00000000-0005-0000-0000-0000B0000000}"/>
    <cellStyle name="Currency 15 4 2 4 3 3" xfId="592" xr:uid="{00000000-0005-0000-0000-0000B1000000}"/>
    <cellStyle name="Currency 15 4 2 4 3 4" xfId="1175" xr:uid="{00000000-0005-0000-0000-0000B2000000}"/>
    <cellStyle name="Currency 15 4 2 4 3 4 2" xfId="1572" xr:uid="{00000000-0005-0000-0000-0000B3000000}"/>
    <cellStyle name="Currency 15 4 3" xfId="138" xr:uid="{00000000-0005-0000-0000-0000B4000000}"/>
    <cellStyle name="Currency 15 4 3 2" xfId="332" xr:uid="{00000000-0005-0000-0000-0000B5000000}"/>
    <cellStyle name="Currency 15 4 4" xfId="139" xr:uid="{00000000-0005-0000-0000-0000B6000000}"/>
    <cellStyle name="Currency 15 4 4 2" xfId="454" xr:uid="{00000000-0005-0000-0000-0000B7000000}"/>
    <cellStyle name="Currency 15 4 5" xfId="140" xr:uid="{00000000-0005-0000-0000-0000B8000000}"/>
    <cellStyle name="Currency 15 4 5 2" xfId="455" xr:uid="{00000000-0005-0000-0000-0000B9000000}"/>
    <cellStyle name="Currency 15 4 6" xfId="326" xr:uid="{00000000-0005-0000-0000-0000BA000000}"/>
    <cellStyle name="Currency 15 5" xfId="323" xr:uid="{00000000-0005-0000-0000-0000BB000000}"/>
    <cellStyle name="Currency 15 5 2" xfId="482" xr:uid="{00000000-0005-0000-0000-0000BC000000}"/>
    <cellStyle name="Currency 15 5 3" xfId="505" xr:uid="{00000000-0005-0000-0000-0000BD000000}"/>
    <cellStyle name="Currency 15 5 3 2" xfId="566" xr:uid="{00000000-0005-0000-0000-0000BE000000}"/>
    <cellStyle name="Currency 15 5 3 3" xfId="591" xr:uid="{00000000-0005-0000-0000-0000BF000000}"/>
    <cellStyle name="Currency 15 5 3 4" xfId="1174" xr:uid="{00000000-0005-0000-0000-0000C0000000}"/>
    <cellStyle name="Currency 15 5 3 4 2" xfId="1571" xr:uid="{00000000-0005-0000-0000-0000C1000000}"/>
    <cellStyle name="Currency 16" xfId="141" xr:uid="{00000000-0005-0000-0000-0000C2000000}"/>
    <cellStyle name="Currency 16 2" xfId="142" xr:uid="{00000000-0005-0000-0000-0000C3000000}"/>
    <cellStyle name="Currency 16 2 2" xfId="143" xr:uid="{00000000-0005-0000-0000-0000C4000000}"/>
    <cellStyle name="Currency 16 2 2 2" xfId="335" xr:uid="{00000000-0005-0000-0000-0000C5000000}"/>
    <cellStyle name="Currency 16 2 3" xfId="334" xr:uid="{00000000-0005-0000-0000-0000C6000000}"/>
    <cellStyle name="Currency 16 3" xfId="144" xr:uid="{00000000-0005-0000-0000-0000C7000000}"/>
    <cellStyle name="Currency 16 3 2" xfId="336" xr:uid="{00000000-0005-0000-0000-0000C8000000}"/>
    <cellStyle name="Currency 16 4" xfId="333" xr:uid="{00000000-0005-0000-0000-0000C9000000}"/>
    <cellStyle name="Currency 17" xfId="145" xr:uid="{00000000-0005-0000-0000-0000CA000000}"/>
    <cellStyle name="Currency 17 2" xfId="146" xr:uid="{00000000-0005-0000-0000-0000CB000000}"/>
    <cellStyle name="Currency 17 3" xfId="147" xr:uid="{00000000-0005-0000-0000-0000CC000000}"/>
    <cellStyle name="Currency 18" xfId="148" xr:uid="{00000000-0005-0000-0000-0000CD000000}"/>
    <cellStyle name="Currency 18 2" xfId="149" xr:uid="{00000000-0005-0000-0000-0000CE000000}"/>
    <cellStyle name="Currency 18 2 2" xfId="150" xr:uid="{00000000-0005-0000-0000-0000CF000000}"/>
    <cellStyle name="Currency 18 2 2 2" xfId="151" xr:uid="{00000000-0005-0000-0000-0000D0000000}"/>
    <cellStyle name="Currency 18 2 2 2 2" xfId="152" xr:uid="{00000000-0005-0000-0000-0000D1000000}"/>
    <cellStyle name="Currency 18 2 2 2 2 2" xfId="458" xr:uid="{00000000-0005-0000-0000-0000D2000000}"/>
    <cellStyle name="Currency 18 2 2 2 2 3" xfId="456" xr:uid="{00000000-0005-0000-0000-0000D3000000}"/>
    <cellStyle name="Currency 18 2 2 2 2 3 2" xfId="946" xr:uid="{00000000-0005-0000-0000-0000D4000000}"/>
    <cellStyle name="Currency 18 2 2 2 2 3 3" xfId="945" xr:uid="{00000000-0005-0000-0000-0000D5000000}"/>
    <cellStyle name="Currency 18 2 2 2 2 3 3 2" xfId="1021" xr:uid="{00000000-0005-0000-0000-0000D6000000}"/>
    <cellStyle name="Currency 18 2 2 2 2 3 3 3" xfId="1584" xr:uid="{00000000-0005-0000-0000-0000D7000000}"/>
    <cellStyle name="Currency 18 2 2 2 2 4" xfId="509" xr:uid="{00000000-0005-0000-0000-0000D8000000}"/>
    <cellStyle name="Currency 18 2 2 2 2 4 2" xfId="567" xr:uid="{00000000-0005-0000-0000-0000D9000000}"/>
    <cellStyle name="Currency 18 2 2 2 2 4 3" xfId="595" xr:uid="{00000000-0005-0000-0000-0000DA000000}"/>
    <cellStyle name="Currency 18 2 2 2 2 4 4" xfId="1178" xr:uid="{00000000-0005-0000-0000-0000DB000000}"/>
    <cellStyle name="Currency 18 2 2 2 2 4 4 2" xfId="1575" xr:uid="{00000000-0005-0000-0000-0000DC000000}"/>
    <cellStyle name="Currency 18 2 2 2 3" xfId="340" xr:uid="{00000000-0005-0000-0000-0000DD000000}"/>
    <cellStyle name="Currency 18 2 2 2 4" xfId="947" xr:uid="{00000000-0005-0000-0000-0000DE000000}"/>
    <cellStyle name="Currency 18 2 2 3" xfId="153" xr:uid="{00000000-0005-0000-0000-0000DF000000}"/>
    <cellStyle name="Currency 18 2 2 3 2" xfId="154" xr:uid="{00000000-0005-0000-0000-0000E0000000}"/>
    <cellStyle name="Currency 18 2 2 3 2 2" xfId="459" xr:uid="{00000000-0005-0000-0000-0000E1000000}"/>
    <cellStyle name="Currency 18 2 2 3 3" xfId="341" xr:uid="{00000000-0005-0000-0000-0000E2000000}"/>
    <cellStyle name="Currency 18 2 2 4" xfId="339" xr:uid="{00000000-0005-0000-0000-0000E3000000}"/>
    <cellStyle name="Currency 18 2 3" xfId="155" xr:uid="{00000000-0005-0000-0000-0000E4000000}"/>
    <cellStyle name="Currency 18 2 3 2" xfId="342" xr:uid="{00000000-0005-0000-0000-0000E5000000}"/>
    <cellStyle name="Currency 18 2 4" xfId="338" xr:uid="{00000000-0005-0000-0000-0000E6000000}"/>
    <cellStyle name="Currency 18 2 4 2" xfId="484" xr:uid="{00000000-0005-0000-0000-0000E7000000}"/>
    <cellStyle name="Currency 18 2 4 3" xfId="508" xr:uid="{00000000-0005-0000-0000-0000E8000000}"/>
    <cellStyle name="Currency 18 2 4 3 2" xfId="557" xr:uid="{00000000-0005-0000-0000-0000E9000000}"/>
    <cellStyle name="Currency 18 2 4 3 3" xfId="594" xr:uid="{00000000-0005-0000-0000-0000EA000000}"/>
    <cellStyle name="Currency 18 2 4 3 4" xfId="1177" xr:uid="{00000000-0005-0000-0000-0000EB000000}"/>
    <cellStyle name="Currency 18 2 4 3 4 2" xfId="1574" xr:uid="{00000000-0005-0000-0000-0000EC000000}"/>
    <cellStyle name="Currency 18 3" xfId="156" xr:uid="{00000000-0005-0000-0000-0000ED000000}"/>
    <cellStyle name="Currency 18 3 2" xfId="343" xr:uid="{00000000-0005-0000-0000-0000EE000000}"/>
    <cellStyle name="Currency 18 4" xfId="157" xr:uid="{00000000-0005-0000-0000-0000EF000000}"/>
    <cellStyle name="Currency 18 4 2" xfId="460" xr:uid="{00000000-0005-0000-0000-0000F0000000}"/>
    <cellStyle name="Currency 18 5" xfId="158" xr:uid="{00000000-0005-0000-0000-0000F1000000}"/>
    <cellStyle name="Currency 18 5 2" xfId="461" xr:uid="{00000000-0005-0000-0000-0000F2000000}"/>
    <cellStyle name="Currency 18 6" xfId="337" xr:uid="{00000000-0005-0000-0000-0000F3000000}"/>
    <cellStyle name="Currency 19" xfId="159" xr:uid="{00000000-0005-0000-0000-0000F4000000}"/>
    <cellStyle name="Currency 19 2" xfId="297" xr:uid="{00000000-0005-0000-0000-0000F5000000}"/>
    <cellStyle name="Currency 19 2 10" xfId="682" xr:uid="{00000000-0005-0000-0000-0000F6000000}"/>
    <cellStyle name="Currency 19 2 10 10" xfId="13628" xr:uid="{00000000-0005-0000-0000-0000F7000000}"/>
    <cellStyle name="Currency 19 2 10 11" xfId="32817" xr:uid="{00000000-0005-0000-0000-0000F8000000}"/>
    <cellStyle name="Currency 19 2 10 2" xfId="1315" xr:uid="{00000000-0005-0000-0000-0000F9000000}"/>
    <cellStyle name="Currency 19 2 10 2 2" xfId="2345" xr:uid="{00000000-0005-0000-0000-0000FA000000}"/>
    <cellStyle name="Currency 19 2 10 2 2 2" xfId="6803" xr:uid="{00000000-0005-0000-0000-0000FB000000}"/>
    <cellStyle name="Currency 19 2 10 2 2 2 2" xfId="11260" xr:uid="{00000000-0005-0000-0000-0000FC000000}"/>
    <cellStyle name="Currency 19 2 10 2 2 2 2 2" xfId="24050" xr:uid="{00000000-0005-0000-0000-0000FD000000}"/>
    <cellStyle name="Currency 19 2 10 2 2 2 2 3" xfId="43239" xr:uid="{00000000-0005-0000-0000-0000FE000000}"/>
    <cellStyle name="Currency 19 2 10 2 2 2 3" xfId="30449" xr:uid="{00000000-0005-0000-0000-0000FF000000}"/>
    <cellStyle name="Currency 19 2 10 2 2 2 3 2" xfId="49617" xr:uid="{00000000-0005-0000-0000-000000010000}"/>
    <cellStyle name="Currency 19 2 10 2 2 2 4" xfId="17086" xr:uid="{00000000-0005-0000-0000-000001010000}"/>
    <cellStyle name="Currency 19 2 10 2 2 2 5" xfId="36275" xr:uid="{00000000-0005-0000-0000-000002010000}"/>
    <cellStyle name="Currency 19 2 10 2 2 3" xfId="4849" xr:uid="{00000000-0005-0000-0000-000003010000}"/>
    <cellStyle name="Currency 19 2 10 2 2 3 2" xfId="13178" xr:uid="{00000000-0005-0000-0000-000004010000}"/>
    <cellStyle name="Currency 19 2 10 2 2 3 2 2" xfId="25968" xr:uid="{00000000-0005-0000-0000-000005010000}"/>
    <cellStyle name="Currency 19 2 10 2 2 3 2 3" xfId="45157" xr:uid="{00000000-0005-0000-0000-000006010000}"/>
    <cellStyle name="Currency 19 2 10 2 2 3 3" xfId="32367" xr:uid="{00000000-0005-0000-0000-000007010000}"/>
    <cellStyle name="Currency 19 2 10 2 2 3 3 2" xfId="51535" xr:uid="{00000000-0005-0000-0000-000008010000}"/>
    <cellStyle name="Currency 19 2 10 2 2 3 4" xfId="19590" xr:uid="{00000000-0005-0000-0000-000009010000}"/>
    <cellStyle name="Currency 19 2 10 2 2 3 5" xfId="38779" xr:uid="{00000000-0005-0000-0000-00000A010000}"/>
    <cellStyle name="Currency 19 2 10 2 2 4" xfId="9307" xr:uid="{00000000-0005-0000-0000-00000B010000}"/>
    <cellStyle name="Currency 19 2 10 2 2 4 2" xfId="22096" xr:uid="{00000000-0005-0000-0000-00000C010000}"/>
    <cellStyle name="Currency 19 2 10 2 2 4 3" xfId="41285" xr:uid="{00000000-0005-0000-0000-00000D010000}"/>
    <cellStyle name="Currency 19 2 10 2 2 5" xfId="28495" xr:uid="{00000000-0005-0000-0000-00000E010000}"/>
    <cellStyle name="Currency 19 2 10 2 2 5 2" xfId="47663" xr:uid="{00000000-0005-0000-0000-00000F010000}"/>
    <cellStyle name="Currency 19 2 10 2 2 6" xfId="15132" xr:uid="{00000000-0005-0000-0000-000010010000}"/>
    <cellStyle name="Currency 19 2 10 2 2 7" xfId="34321" xr:uid="{00000000-0005-0000-0000-000011010000}"/>
    <cellStyle name="Currency 19 2 10 2 3" xfId="5799" xr:uid="{00000000-0005-0000-0000-000012010000}"/>
    <cellStyle name="Currency 19 2 10 2 3 2" xfId="10256" xr:uid="{00000000-0005-0000-0000-000013010000}"/>
    <cellStyle name="Currency 19 2 10 2 3 2 2" xfId="23046" xr:uid="{00000000-0005-0000-0000-000014010000}"/>
    <cellStyle name="Currency 19 2 10 2 3 2 3" xfId="42235" xr:uid="{00000000-0005-0000-0000-000015010000}"/>
    <cellStyle name="Currency 19 2 10 2 3 3" xfId="29445" xr:uid="{00000000-0005-0000-0000-000016010000}"/>
    <cellStyle name="Currency 19 2 10 2 3 3 2" xfId="48613" xr:uid="{00000000-0005-0000-0000-000017010000}"/>
    <cellStyle name="Currency 19 2 10 2 3 4" xfId="16082" xr:uid="{00000000-0005-0000-0000-000018010000}"/>
    <cellStyle name="Currency 19 2 10 2 3 5" xfId="35271" xr:uid="{00000000-0005-0000-0000-000019010000}"/>
    <cellStyle name="Currency 19 2 10 2 4" xfId="3898" xr:uid="{00000000-0005-0000-0000-00001A010000}"/>
    <cellStyle name="Currency 19 2 10 2 4 2" xfId="8356" xr:uid="{00000000-0005-0000-0000-00001B010000}"/>
    <cellStyle name="Currency 19 2 10 2 4 2 2" xfId="21145" xr:uid="{00000000-0005-0000-0000-00001C010000}"/>
    <cellStyle name="Currency 19 2 10 2 4 2 3" xfId="40334" xr:uid="{00000000-0005-0000-0000-00001D010000}"/>
    <cellStyle name="Currency 19 2 10 2 4 3" xfId="27544" xr:uid="{00000000-0005-0000-0000-00001E010000}"/>
    <cellStyle name="Currency 19 2 10 2 4 3 2" xfId="46712" xr:uid="{00000000-0005-0000-0000-00001F010000}"/>
    <cellStyle name="Currency 19 2 10 2 4 4" xfId="18639" xr:uid="{00000000-0005-0000-0000-000020010000}"/>
    <cellStyle name="Currency 19 2 10 2 4 5" xfId="37828" xr:uid="{00000000-0005-0000-0000-000021010000}"/>
    <cellStyle name="Currency 19 2 10 2 5" xfId="2897" xr:uid="{00000000-0005-0000-0000-000022010000}"/>
    <cellStyle name="Currency 19 2 10 2 5 2" xfId="11812" xr:uid="{00000000-0005-0000-0000-000023010000}"/>
    <cellStyle name="Currency 19 2 10 2 5 2 2" xfId="24602" xr:uid="{00000000-0005-0000-0000-000024010000}"/>
    <cellStyle name="Currency 19 2 10 2 5 2 3" xfId="43791" xr:uid="{00000000-0005-0000-0000-000025010000}"/>
    <cellStyle name="Currency 19 2 10 2 5 3" xfId="31001" xr:uid="{00000000-0005-0000-0000-000026010000}"/>
    <cellStyle name="Currency 19 2 10 2 5 3 2" xfId="50169" xr:uid="{00000000-0005-0000-0000-000027010000}"/>
    <cellStyle name="Currency 19 2 10 2 5 4" xfId="17638" xr:uid="{00000000-0005-0000-0000-000028010000}"/>
    <cellStyle name="Currency 19 2 10 2 5 5" xfId="36827" xr:uid="{00000000-0005-0000-0000-000029010000}"/>
    <cellStyle name="Currency 19 2 10 2 6" xfId="7355" xr:uid="{00000000-0005-0000-0000-00002A010000}"/>
    <cellStyle name="Currency 19 2 10 2 6 2" xfId="20144" xr:uid="{00000000-0005-0000-0000-00002B010000}"/>
    <cellStyle name="Currency 19 2 10 2 6 3" xfId="39333" xr:uid="{00000000-0005-0000-0000-00002C010000}"/>
    <cellStyle name="Currency 19 2 10 2 7" xfId="26544" xr:uid="{00000000-0005-0000-0000-00002D010000}"/>
    <cellStyle name="Currency 19 2 10 2 7 2" xfId="45712" xr:uid="{00000000-0005-0000-0000-00002E010000}"/>
    <cellStyle name="Currency 19 2 10 2 8" xfId="14181" xr:uid="{00000000-0005-0000-0000-00002F010000}"/>
    <cellStyle name="Currency 19 2 10 2 9" xfId="33370" xr:uid="{00000000-0005-0000-0000-000030010000}"/>
    <cellStyle name="Currency 19 2 10 3" xfId="1050" xr:uid="{00000000-0005-0000-0000-000031010000}"/>
    <cellStyle name="Currency 19 2 10 3 2" xfId="2097" xr:uid="{00000000-0005-0000-0000-000032010000}"/>
    <cellStyle name="Currency 19 2 10 3 2 2" xfId="6555" xr:uid="{00000000-0005-0000-0000-000033010000}"/>
    <cellStyle name="Currency 19 2 10 3 2 2 2" xfId="11012" xr:uid="{00000000-0005-0000-0000-000034010000}"/>
    <cellStyle name="Currency 19 2 10 3 2 2 2 2" xfId="23802" xr:uid="{00000000-0005-0000-0000-000035010000}"/>
    <cellStyle name="Currency 19 2 10 3 2 2 2 3" xfId="42991" xr:uid="{00000000-0005-0000-0000-000036010000}"/>
    <cellStyle name="Currency 19 2 10 3 2 2 3" xfId="30201" xr:uid="{00000000-0005-0000-0000-000037010000}"/>
    <cellStyle name="Currency 19 2 10 3 2 2 3 2" xfId="49369" xr:uid="{00000000-0005-0000-0000-000038010000}"/>
    <cellStyle name="Currency 19 2 10 3 2 2 4" xfId="16838" xr:uid="{00000000-0005-0000-0000-000039010000}"/>
    <cellStyle name="Currency 19 2 10 3 2 2 5" xfId="36027" xr:uid="{00000000-0005-0000-0000-00003A010000}"/>
    <cellStyle name="Currency 19 2 10 3 2 3" xfId="4601" xr:uid="{00000000-0005-0000-0000-00003B010000}"/>
    <cellStyle name="Currency 19 2 10 3 2 3 2" xfId="12930" xr:uid="{00000000-0005-0000-0000-00003C010000}"/>
    <cellStyle name="Currency 19 2 10 3 2 3 2 2" xfId="25720" xr:uid="{00000000-0005-0000-0000-00003D010000}"/>
    <cellStyle name="Currency 19 2 10 3 2 3 2 3" xfId="44909" xr:uid="{00000000-0005-0000-0000-00003E010000}"/>
    <cellStyle name="Currency 19 2 10 3 2 3 3" xfId="32119" xr:uid="{00000000-0005-0000-0000-00003F010000}"/>
    <cellStyle name="Currency 19 2 10 3 2 3 3 2" xfId="51287" xr:uid="{00000000-0005-0000-0000-000040010000}"/>
    <cellStyle name="Currency 19 2 10 3 2 3 4" xfId="19342" xr:uid="{00000000-0005-0000-0000-000041010000}"/>
    <cellStyle name="Currency 19 2 10 3 2 3 5" xfId="38531" xr:uid="{00000000-0005-0000-0000-000042010000}"/>
    <cellStyle name="Currency 19 2 10 3 2 4" xfId="9059" xr:uid="{00000000-0005-0000-0000-000043010000}"/>
    <cellStyle name="Currency 19 2 10 3 2 4 2" xfId="21848" xr:uid="{00000000-0005-0000-0000-000044010000}"/>
    <cellStyle name="Currency 19 2 10 3 2 4 3" xfId="41037" xr:uid="{00000000-0005-0000-0000-000045010000}"/>
    <cellStyle name="Currency 19 2 10 3 2 5" xfId="28247" xr:uid="{00000000-0005-0000-0000-000046010000}"/>
    <cellStyle name="Currency 19 2 10 3 2 5 2" xfId="47415" xr:uid="{00000000-0005-0000-0000-000047010000}"/>
    <cellStyle name="Currency 19 2 10 3 2 6" xfId="14884" xr:uid="{00000000-0005-0000-0000-000048010000}"/>
    <cellStyle name="Currency 19 2 10 3 2 7" xfId="34073" xr:uid="{00000000-0005-0000-0000-000049010000}"/>
    <cellStyle name="Currency 19 2 10 3 3" xfId="5551" xr:uid="{00000000-0005-0000-0000-00004A010000}"/>
    <cellStyle name="Currency 19 2 10 3 3 2" xfId="10008" xr:uid="{00000000-0005-0000-0000-00004B010000}"/>
    <cellStyle name="Currency 19 2 10 3 3 2 2" xfId="22798" xr:uid="{00000000-0005-0000-0000-00004C010000}"/>
    <cellStyle name="Currency 19 2 10 3 3 2 3" xfId="41987" xr:uid="{00000000-0005-0000-0000-00004D010000}"/>
    <cellStyle name="Currency 19 2 10 3 3 3" xfId="29197" xr:uid="{00000000-0005-0000-0000-00004E010000}"/>
    <cellStyle name="Currency 19 2 10 3 3 3 2" xfId="48365" xr:uid="{00000000-0005-0000-0000-00004F010000}"/>
    <cellStyle name="Currency 19 2 10 3 3 4" xfId="15834" xr:uid="{00000000-0005-0000-0000-000050010000}"/>
    <cellStyle name="Currency 19 2 10 3 3 5" xfId="35023" xr:uid="{00000000-0005-0000-0000-000051010000}"/>
    <cellStyle name="Currency 19 2 10 3 4" xfId="3650" xr:uid="{00000000-0005-0000-0000-000052010000}"/>
    <cellStyle name="Currency 19 2 10 3 4 2" xfId="12117" xr:uid="{00000000-0005-0000-0000-000053010000}"/>
    <cellStyle name="Currency 19 2 10 3 4 2 2" xfId="24907" xr:uid="{00000000-0005-0000-0000-000054010000}"/>
    <cellStyle name="Currency 19 2 10 3 4 2 3" xfId="44096" xr:uid="{00000000-0005-0000-0000-000055010000}"/>
    <cellStyle name="Currency 19 2 10 3 4 3" xfId="31306" xr:uid="{00000000-0005-0000-0000-000056010000}"/>
    <cellStyle name="Currency 19 2 10 3 4 3 2" xfId="50474" xr:uid="{00000000-0005-0000-0000-000057010000}"/>
    <cellStyle name="Currency 19 2 10 3 4 4" xfId="18391" xr:uid="{00000000-0005-0000-0000-000058010000}"/>
    <cellStyle name="Currency 19 2 10 3 4 5" xfId="37580" xr:uid="{00000000-0005-0000-0000-000059010000}"/>
    <cellStyle name="Currency 19 2 10 3 5" xfId="8108" xr:uid="{00000000-0005-0000-0000-00005A010000}"/>
    <cellStyle name="Currency 19 2 10 3 5 2" xfId="20897" xr:uid="{00000000-0005-0000-0000-00005B010000}"/>
    <cellStyle name="Currency 19 2 10 3 5 3" xfId="40086" xr:uid="{00000000-0005-0000-0000-00005C010000}"/>
    <cellStyle name="Currency 19 2 10 3 6" xfId="27296" xr:uid="{00000000-0005-0000-0000-00005D010000}"/>
    <cellStyle name="Currency 19 2 10 3 6 2" xfId="46464" xr:uid="{00000000-0005-0000-0000-00005E010000}"/>
    <cellStyle name="Currency 19 2 10 3 7" xfId="13933" xr:uid="{00000000-0005-0000-0000-00005F010000}"/>
    <cellStyle name="Currency 19 2 10 3 8" xfId="33122" xr:uid="{00000000-0005-0000-0000-000060010000}"/>
    <cellStyle name="Currency 19 2 10 4" xfId="1791" xr:uid="{00000000-0005-0000-0000-000061010000}"/>
    <cellStyle name="Currency 19 2 10 4 2" xfId="6249" xr:uid="{00000000-0005-0000-0000-000062010000}"/>
    <cellStyle name="Currency 19 2 10 4 2 2" xfId="10706" xr:uid="{00000000-0005-0000-0000-000063010000}"/>
    <cellStyle name="Currency 19 2 10 4 2 2 2" xfId="23496" xr:uid="{00000000-0005-0000-0000-000064010000}"/>
    <cellStyle name="Currency 19 2 10 4 2 2 3" xfId="42685" xr:uid="{00000000-0005-0000-0000-000065010000}"/>
    <cellStyle name="Currency 19 2 10 4 2 3" xfId="29895" xr:uid="{00000000-0005-0000-0000-000066010000}"/>
    <cellStyle name="Currency 19 2 10 4 2 3 2" xfId="49063" xr:uid="{00000000-0005-0000-0000-000067010000}"/>
    <cellStyle name="Currency 19 2 10 4 2 4" xfId="16532" xr:uid="{00000000-0005-0000-0000-000068010000}"/>
    <cellStyle name="Currency 19 2 10 4 2 5" xfId="35721" xr:uid="{00000000-0005-0000-0000-000069010000}"/>
    <cellStyle name="Currency 19 2 10 4 3" xfId="4295" xr:uid="{00000000-0005-0000-0000-00006A010000}"/>
    <cellStyle name="Currency 19 2 10 4 3 2" xfId="12624" xr:uid="{00000000-0005-0000-0000-00006B010000}"/>
    <cellStyle name="Currency 19 2 10 4 3 2 2" xfId="25414" xr:uid="{00000000-0005-0000-0000-00006C010000}"/>
    <cellStyle name="Currency 19 2 10 4 3 2 3" xfId="44603" xr:uid="{00000000-0005-0000-0000-00006D010000}"/>
    <cellStyle name="Currency 19 2 10 4 3 3" xfId="31813" xr:uid="{00000000-0005-0000-0000-00006E010000}"/>
    <cellStyle name="Currency 19 2 10 4 3 3 2" xfId="50981" xr:uid="{00000000-0005-0000-0000-00006F010000}"/>
    <cellStyle name="Currency 19 2 10 4 3 4" xfId="19036" xr:uid="{00000000-0005-0000-0000-000070010000}"/>
    <cellStyle name="Currency 19 2 10 4 3 5" xfId="38225" xr:uid="{00000000-0005-0000-0000-000071010000}"/>
    <cellStyle name="Currency 19 2 10 4 4" xfId="8753" xr:uid="{00000000-0005-0000-0000-000072010000}"/>
    <cellStyle name="Currency 19 2 10 4 4 2" xfId="21542" xr:uid="{00000000-0005-0000-0000-000073010000}"/>
    <cellStyle name="Currency 19 2 10 4 4 3" xfId="40731" xr:uid="{00000000-0005-0000-0000-000074010000}"/>
    <cellStyle name="Currency 19 2 10 4 5" xfId="27941" xr:uid="{00000000-0005-0000-0000-000075010000}"/>
    <cellStyle name="Currency 19 2 10 4 5 2" xfId="47109" xr:uid="{00000000-0005-0000-0000-000076010000}"/>
    <cellStyle name="Currency 19 2 10 4 6" xfId="14578" xr:uid="{00000000-0005-0000-0000-000077010000}"/>
    <cellStyle name="Currency 19 2 10 4 7" xfId="33767" xr:uid="{00000000-0005-0000-0000-000078010000}"/>
    <cellStyle name="Currency 19 2 10 5" xfId="5245" xr:uid="{00000000-0005-0000-0000-000079010000}"/>
    <cellStyle name="Currency 19 2 10 5 2" xfId="9703" xr:uid="{00000000-0005-0000-0000-00007A010000}"/>
    <cellStyle name="Currency 19 2 10 5 2 2" xfId="22492" xr:uid="{00000000-0005-0000-0000-00007B010000}"/>
    <cellStyle name="Currency 19 2 10 5 2 3" xfId="41681" xr:uid="{00000000-0005-0000-0000-00007C010000}"/>
    <cellStyle name="Currency 19 2 10 5 3" xfId="28891" xr:uid="{00000000-0005-0000-0000-00007D010000}"/>
    <cellStyle name="Currency 19 2 10 5 3 2" xfId="48059" xr:uid="{00000000-0005-0000-0000-00007E010000}"/>
    <cellStyle name="Currency 19 2 10 5 4" xfId="15528" xr:uid="{00000000-0005-0000-0000-00007F010000}"/>
    <cellStyle name="Currency 19 2 10 5 5" xfId="34717" xr:uid="{00000000-0005-0000-0000-000080010000}"/>
    <cellStyle name="Currency 19 2 10 6" xfId="3345" xr:uid="{00000000-0005-0000-0000-000081010000}"/>
    <cellStyle name="Currency 19 2 10 6 2" xfId="7803" xr:uid="{00000000-0005-0000-0000-000082010000}"/>
    <cellStyle name="Currency 19 2 10 6 2 2" xfId="20592" xr:uid="{00000000-0005-0000-0000-000083010000}"/>
    <cellStyle name="Currency 19 2 10 6 2 3" xfId="39781" xr:uid="{00000000-0005-0000-0000-000084010000}"/>
    <cellStyle name="Currency 19 2 10 6 3" xfId="26991" xr:uid="{00000000-0005-0000-0000-000085010000}"/>
    <cellStyle name="Currency 19 2 10 6 3 2" xfId="46159" xr:uid="{00000000-0005-0000-0000-000086010000}"/>
    <cellStyle name="Currency 19 2 10 6 4" xfId="18086" xr:uid="{00000000-0005-0000-0000-000087010000}"/>
    <cellStyle name="Currency 19 2 10 6 5" xfId="37275" xr:uid="{00000000-0005-0000-0000-000088010000}"/>
    <cellStyle name="Currency 19 2 10 7" xfId="2649" xr:uid="{00000000-0005-0000-0000-000089010000}"/>
    <cellStyle name="Currency 19 2 10 7 2" xfId="11564" xr:uid="{00000000-0005-0000-0000-00008A010000}"/>
    <cellStyle name="Currency 19 2 10 7 2 2" xfId="24354" xr:uid="{00000000-0005-0000-0000-00008B010000}"/>
    <cellStyle name="Currency 19 2 10 7 2 3" xfId="43543" xr:uid="{00000000-0005-0000-0000-00008C010000}"/>
    <cellStyle name="Currency 19 2 10 7 3" xfId="30753" xr:uid="{00000000-0005-0000-0000-00008D010000}"/>
    <cellStyle name="Currency 19 2 10 7 3 2" xfId="49921" xr:uid="{00000000-0005-0000-0000-00008E010000}"/>
    <cellStyle name="Currency 19 2 10 7 4" xfId="17390" xr:uid="{00000000-0005-0000-0000-00008F010000}"/>
    <cellStyle name="Currency 19 2 10 7 5" xfId="36579" xr:uid="{00000000-0005-0000-0000-000090010000}"/>
    <cellStyle name="Currency 19 2 10 8" xfId="7107" xr:uid="{00000000-0005-0000-0000-000091010000}"/>
    <cellStyle name="Currency 19 2 10 8 2" xfId="19896" xr:uid="{00000000-0005-0000-0000-000092010000}"/>
    <cellStyle name="Currency 19 2 10 8 3" xfId="39085" xr:uid="{00000000-0005-0000-0000-000093010000}"/>
    <cellStyle name="Currency 19 2 10 9" xfId="26296" xr:uid="{00000000-0005-0000-0000-000094010000}"/>
    <cellStyle name="Currency 19 2 10 9 2" xfId="45464" xr:uid="{00000000-0005-0000-0000-000095010000}"/>
    <cellStyle name="Currency 19 2 11" xfId="828" xr:uid="{00000000-0005-0000-0000-000096010000}"/>
    <cellStyle name="Currency 19 2 11 10" xfId="13772" xr:uid="{00000000-0005-0000-0000-000097010000}"/>
    <cellStyle name="Currency 19 2 11 11" xfId="32961" xr:uid="{00000000-0005-0000-0000-000098010000}"/>
    <cellStyle name="Currency 19 2 11 2" xfId="1459" xr:uid="{00000000-0005-0000-0000-000099010000}"/>
    <cellStyle name="Currency 19 2 11 2 2" xfId="2489" xr:uid="{00000000-0005-0000-0000-00009A010000}"/>
    <cellStyle name="Currency 19 2 11 2 2 2" xfId="6947" xr:uid="{00000000-0005-0000-0000-00009B010000}"/>
    <cellStyle name="Currency 19 2 11 2 2 2 2" xfId="11404" xr:uid="{00000000-0005-0000-0000-00009C010000}"/>
    <cellStyle name="Currency 19 2 11 2 2 2 2 2" xfId="24194" xr:uid="{00000000-0005-0000-0000-00009D010000}"/>
    <cellStyle name="Currency 19 2 11 2 2 2 2 3" xfId="43383" xr:uid="{00000000-0005-0000-0000-00009E010000}"/>
    <cellStyle name="Currency 19 2 11 2 2 2 3" xfId="30593" xr:uid="{00000000-0005-0000-0000-00009F010000}"/>
    <cellStyle name="Currency 19 2 11 2 2 2 3 2" xfId="49761" xr:uid="{00000000-0005-0000-0000-0000A0010000}"/>
    <cellStyle name="Currency 19 2 11 2 2 2 4" xfId="17230" xr:uid="{00000000-0005-0000-0000-0000A1010000}"/>
    <cellStyle name="Currency 19 2 11 2 2 2 5" xfId="36419" xr:uid="{00000000-0005-0000-0000-0000A2010000}"/>
    <cellStyle name="Currency 19 2 11 2 2 3" xfId="4993" xr:uid="{00000000-0005-0000-0000-0000A3010000}"/>
    <cellStyle name="Currency 19 2 11 2 2 3 2" xfId="13322" xr:uid="{00000000-0005-0000-0000-0000A4010000}"/>
    <cellStyle name="Currency 19 2 11 2 2 3 2 2" xfId="26112" xr:uid="{00000000-0005-0000-0000-0000A5010000}"/>
    <cellStyle name="Currency 19 2 11 2 2 3 2 3" xfId="45301" xr:uid="{00000000-0005-0000-0000-0000A6010000}"/>
    <cellStyle name="Currency 19 2 11 2 2 3 3" xfId="32511" xr:uid="{00000000-0005-0000-0000-0000A7010000}"/>
    <cellStyle name="Currency 19 2 11 2 2 3 3 2" xfId="51679" xr:uid="{00000000-0005-0000-0000-0000A8010000}"/>
    <cellStyle name="Currency 19 2 11 2 2 3 4" xfId="19734" xr:uid="{00000000-0005-0000-0000-0000A9010000}"/>
    <cellStyle name="Currency 19 2 11 2 2 3 5" xfId="38923" xr:uid="{00000000-0005-0000-0000-0000AA010000}"/>
    <cellStyle name="Currency 19 2 11 2 2 4" xfId="9451" xr:uid="{00000000-0005-0000-0000-0000AB010000}"/>
    <cellStyle name="Currency 19 2 11 2 2 4 2" xfId="22240" xr:uid="{00000000-0005-0000-0000-0000AC010000}"/>
    <cellStyle name="Currency 19 2 11 2 2 4 3" xfId="41429" xr:uid="{00000000-0005-0000-0000-0000AD010000}"/>
    <cellStyle name="Currency 19 2 11 2 2 5" xfId="28639" xr:uid="{00000000-0005-0000-0000-0000AE010000}"/>
    <cellStyle name="Currency 19 2 11 2 2 5 2" xfId="47807" xr:uid="{00000000-0005-0000-0000-0000AF010000}"/>
    <cellStyle name="Currency 19 2 11 2 2 6" xfId="15276" xr:uid="{00000000-0005-0000-0000-0000B0010000}"/>
    <cellStyle name="Currency 19 2 11 2 2 7" xfId="34465" xr:uid="{00000000-0005-0000-0000-0000B1010000}"/>
    <cellStyle name="Currency 19 2 11 2 3" xfId="5943" xr:uid="{00000000-0005-0000-0000-0000B2010000}"/>
    <cellStyle name="Currency 19 2 11 2 3 2" xfId="10400" xr:uid="{00000000-0005-0000-0000-0000B3010000}"/>
    <cellStyle name="Currency 19 2 11 2 3 2 2" xfId="23190" xr:uid="{00000000-0005-0000-0000-0000B4010000}"/>
    <cellStyle name="Currency 19 2 11 2 3 2 3" xfId="42379" xr:uid="{00000000-0005-0000-0000-0000B5010000}"/>
    <cellStyle name="Currency 19 2 11 2 3 3" xfId="29589" xr:uid="{00000000-0005-0000-0000-0000B6010000}"/>
    <cellStyle name="Currency 19 2 11 2 3 3 2" xfId="48757" xr:uid="{00000000-0005-0000-0000-0000B7010000}"/>
    <cellStyle name="Currency 19 2 11 2 3 4" xfId="16226" xr:uid="{00000000-0005-0000-0000-0000B8010000}"/>
    <cellStyle name="Currency 19 2 11 2 3 5" xfId="35415" xr:uid="{00000000-0005-0000-0000-0000B9010000}"/>
    <cellStyle name="Currency 19 2 11 2 4" xfId="4042" xr:uid="{00000000-0005-0000-0000-0000BA010000}"/>
    <cellStyle name="Currency 19 2 11 2 4 2" xfId="8500" xr:uid="{00000000-0005-0000-0000-0000BB010000}"/>
    <cellStyle name="Currency 19 2 11 2 4 2 2" xfId="21289" xr:uid="{00000000-0005-0000-0000-0000BC010000}"/>
    <cellStyle name="Currency 19 2 11 2 4 2 3" xfId="40478" xr:uid="{00000000-0005-0000-0000-0000BD010000}"/>
    <cellStyle name="Currency 19 2 11 2 4 3" xfId="27688" xr:uid="{00000000-0005-0000-0000-0000BE010000}"/>
    <cellStyle name="Currency 19 2 11 2 4 3 2" xfId="46856" xr:uid="{00000000-0005-0000-0000-0000BF010000}"/>
    <cellStyle name="Currency 19 2 11 2 4 4" xfId="18783" xr:uid="{00000000-0005-0000-0000-0000C0010000}"/>
    <cellStyle name="Currency 19 2 11 2 4 5" xfId="37972" xr:uid="{00000000-0005-0000-0000-0000C1010000}"/>
    <cellStyle name="Currency 19 2 11 2 5" xfId="3041" xr:uid="{00000000-0005-0000-0000-0000C2010000}"/>
    <cellStyle name="Currency 19 2 11 2 5 2" xfId="11956" xr:uid="{00000000-0005-0000-0000-0000C3010000}"/>
    <cellStyle name="Currency 19 2 11 2 5 2 2" xfId="24746" xr:uid="{00000000-0005-0000-0000-0000C4010000}"/>
    <cellStyle name="Currency 19 2 11 2 5 2 3" xfId="43935" xr:uid="{00000000-0005-0000-0000-0000C5010000}"/>
    <cellStyle name="Currency 19 2 11 2 5 3" xfId="31145" xr:uid="{00000000-0005-0000-0000-0000C6010000}"/>
    <cellStyle name="Currency 19 2 11 2 5 3 2" xfId="50313" xr:uid="{00000000-0005-0000-0000-0000C7010000}"/>
    <cellStyle name="Currency 19 2 11 2 5 4" xfId="17782" xr:uid="{00000000-0005-0000-0000-0000C8010000}"/>
    <cellStyle name="Currency 19 2 11 2 5 5" xfId="36971" xr:uid="{00000000-0005-0000-0000-0000C9010000}"/>
    <cellStyle name="Currency 19 2 11 2 6" xfId="7499" xr:uid="{00000000-0005-0000-0000-0000CA010000}"/>
    <cellStyle name="Currency 19 2 11 2 6 2" xfId="20288" xr:uid="{00000000-0005-0000-0000-0000CB010000}"/>
    <cellStyle name="Currency 19 2 11 2 6 3" xfId="39477" xr:uid="{00000000-0005-0000-0000-0000CC010000}"/>
    <cellStyle name="Currency 19 2 11 2 7" xfId="26688" xr:uid="{00000000-0005-0000-0000-0000CD010000}"/>
    <cellStyle name="Currency 19 2 11 2 7 2" xfId="45856" xr:uid="{00000000-0005-0000-0000-0000CE010000}"/>
    <cellStyle name="Currency 19 2 11 2 8" xfId="14325" xr:uid="{00000000-0005-0000-0000-0000CF010000}"/>
    <cellStyle name="Currency 19 2 11 2 9" xfId="33514" xr:uid="{00000000-0005-0000-0000-0000D0010000}"/>
    <cellStyle name="Currency 19 2 11 3" xfId="1102" xr:uid="{00000000-0005-0000-0000-0000D1010000}"/>
    <cellStyle name="Currency 19 2 11 3 2" xfId="2149" xr:uid="{00000000-0005-0000-0000-0000D2010000}"/>
    <cellStyle name="Currency 19 2 11 3 2 2" xfId="6607" xr:uid="{00000000-0005-0000-0000-0000D3010000}"/>
    <cellStyle name="Currency 19 2 11 3 2 2 2" xfId="11064" xr:uid="{00000000-0005-0000-0000-0000D4010000}"/>
    <cellStyle name="Currency 19 2 11 3 2 2 2 2" xfId="23854" xr:uid="{00000000-0005-0000-0000-0000D5010000}"/>
    <cellStyle name="Currency 19 2 11 3 2 2 2 3" xfId="43043" xr:uid="{00000000-0005-0000-0000-0000D6010000}"/>
    <cellStyle name="Currency 19 2 11 3 2 2 3" xfId="30253" xr:uid="{00000000-0005-0000-0000-0000D7010000}"/>
    <cellStyle name="Currency 19 2 11 3 2 2 3 2" xfId="49421" xr:uid="{00000000-0005-0000-0000-0000D8010000}"/>
    <cellStyle name="Currency 19 2 11 3 2 2 4" xfId="16890" xr:uid="{00000000-0005-0000-0000-0000D9010000}"/>
    <cellStyle name="Currency 19 2 11 3 2 2 5" xfId="36079" xr:uid="{00000000-0005-0000-0000-0000DA010000}"/>
    <cellStyle name="Currency 19 2 11 3 2 3" xfId="4653" xr:uid="{00000000-0005-0000-0000-0000DB010000}"/>
    <cellStyle name="Currency 19 2 11 3 2 3 2" xfId="12982" xr:uid="{00000000-0005-0000-0000-0000DC010000}"/>
    <cellStyle name="Currency 19 2 11 3 2 3 2 2" xfId="25772" xr:uid="{00000000-0005-0000-0000-0000DD010000}"/>
    <cellStyle name="Currency 19 2 11 3 2 3 2 3" xfId="44961" xr:uid="{00000000-0005-0000-0000-0000DE010000}"/>
    <cellStyle name="Currency 19 2 11 3 2 3 3" xfId="32171" xr:uid="{00000000-0005-0000-0000-0000DF010000}"/>
    <cellStyle name="Currency 19 2 11 3 2 3 3 2" xfId="51339" xr:uid="{00000000-0005-0000-0000-0000E0010000}"/>
    <cellStyle name="Currency 19 2 11 3 2 3 4" xfId="19394" xr:uid="{00000000-0005-0000-0000-0000E1010000}"/>
    <cellStyle name="Currency 19 2 11 3 2 3 5" xfId="38583" xr:uid="{00000000-0005-0000-0000-0000E2010000}"/>
    <cellStyle name="Currency 19 2 11 3 2 4" xfId="9111" xr:uid="{00000000-0005-0000-0000-0000E3010000}"/>
    <cellStyle name="Currency 19 2 11 3 2 4 2" xfId="21900" xr:uid="{00000000-0005-0000-0000-0000E4010000}"/>
    <cellStyle name="Currency 19 2 11 3 2 4 3" xfId="41089" xr:uid="{00000000-0005-0000-0000-0000E5010000}"/>
    <cellStyle name="Currency 19 2 11 3 2 5" xfId="28299" xr:uid="{00000000-0005-0000-0000-0000E6010000}"/>
    <cellStyle name="Currency 19 2 11 3 2 5 2" xfId="47467" xr:uid="{00000000-0005-0000-0000-0000E7010000}"/>
    <cellStyle name="Currency 19 2 11 3 2 6" xfId="14936" xr:uid="{00000000-0005-0000-0000-0000E8010000}"/>
    <cellStyle name="Currency 19 2 11 3 2 7" xfId="34125" xr:uid="{00000000-0005-0000-0000-0000E9010000}"/>
    <cellStyle name="Currency 19 2 11 3 3" xfId="5603" xr:uid="{00000000-0005-0000-0000-0000EA010000}"/>
    <cellStyle name="Currency 19 2 11 3 3 2" xfId="10060" xr:uid="{00000000-0005-0000-0000-0000EB010000}"/>
    <cellStyle name="Currency 19 2 11 3 3 2 2" xfId="22850" xr:uid="{00000000-0005-0000-0000-0000EC010000}"/>
    <cellStyle name="Currency 19 2 11 3 3 2 3" xfId="42039" xr:uid="{00000000-0005-0000-0000-0000ED010000}"/>
    <cellStyle name="Currency 19 2 11 3 3 3" xfId="29249" xr:uid="{00000000-0005-0000-0000-0000EE010000}"/>
    <cellStyle name="Currency 19 2 11 3 3 3 2" xfId="48417" xr:uid="{00000000-0005-0000-0000-0000EF010000}"/>
    <cellStyle name="Currency 19 2 11 3 3 4" xfId="15886" xr:uid="{00000000-0005-0000-0000-0000F0010000}"/>
    <cellStyle name="Currency 19 2 11 3 3 5" xfId="35075" xr:uid="{00000000-0005-0000-0000-0000F1010000}"/>
    <cellStyle name="Currency 19 2 11 3 4" xfId="3702" xr:uid="{00000000-0005-0000-0000-0000F2010000}"/>
    <cellStyle name="Currency 19 2 11 3 4 2" xfId="12169" xr:uid="{00000000-0005-0000-0000-0000F3010000}"/>
    <cellStyle name="Currency 19 2 11 3 4 2 2" xfId="24959" xr:uid="{00000000-0005-0000-0000-0000F4010000}"/>
    <cellStyle name="Currency 19 2 11 3 4 2 3" xfId="44148" xr:uid="{00000000-0005-0000-0000-0000F5010000}"/>
    <cellStyle name="Currency 19 2 11 3 4 3" xfId="31358" xr:uid="{00000000-0005-0000-0000-0000F6010000}"/>
    <cellStyle name="Currency 19 2 11 3 4 3 2" xfId="50526" xr:uid="{00000000-0005-0000-0000-0000F7010000}"/>
    <cellStyle name="Currency 19 2 11 3 4 4" xfId="18443" xr:uid="{00000000-0005-0000-0000-0000F8010000}"/>
    <cellStyle name="Currency 19 2 11 3 4 5" xfId="37632" xr:uid="{00000000-0005-0000-0000-0000F9010000}"/>
    <cellStyle name="Currency 19 2 11 3 5" xfId="8160" xr:uid="{00000000-0005-0000-0000-0000FA010000}"/>
    <cellStyle name="Currency 19 2 11 3 5 2" xfId="20949" xr:uid="{00000000-0005-0000-0000-0000FB010000}"/>
    <cellStyle name="Currency 19 2 11 3 5 3" xfId="40138" xr:uid="{00000000-0005-0000-0000-0000FC010000}"/>
    <cellStyle name="Currency 19 2 11 3 6" xfId="27348" xr:uid="{00000000-0005-0000-0000-0000FD010000}"/>
    <cellStyle name="Currency 19 2 11 3 6 2" xfId="46516" xr:uid="{00000000-0005-0000-0000-0000FE010000}"/>
    <cellStyle name="Currency 19 2 11 3 7" xfId="13985" xr:uid="{00000000-0005-0000-0000-0000FF010000}"/>
    <cellStyle name="Currency 19 2 11 3 8" xfId="33174" xr:uid="{00000000-0005-0000-0000-000000020000}"/>
    <cellStyle name="Currency 19 2 11 4" xfId="1935" xr:uid="{00000000-0005-0000-0000-000001020000}"/>
    <cellStyle name="Currency 19 2 11 4 2" xfId="6393" xr:uid="{00000000-0005-0000-0000-000002020000}"/>
    <cellStyle name="Currency 19 2 11 4 2 2" xfId="10850" xr:uid="{00000000-0005-0000-0000-000003020000}"/>
    <cellStyle name="Currency 19 2 11 4 2 2 2" xfId="23640" xr:uid="{00000000-0005-0000-0000-000004020000}"/>
    <cellStyle name="Currency 19 2 11 4 2 2 3" xfId="42829" xr:uid="{00000000-0005-0000-0000-000005020000}"/>
    <cellStyle name="Currency 19 2 11 4 2 3" xfId="30039" xr:uid="{00000000-0005-0000-0000-000006020000}"/>
    <cellStyle name="Currency 19 2 11 4 2 3 2" xfId="49207" xr:uid="{00000000-0005-0000-0000-000007020000}"/>
    <cellStyle name="Currency 19 2 11 4 2 4" xfId="16676" xr:uid="{00000000-0005-0000-0000-000008020000}"/>
    <cellStyle name="Currency 19 2 11 4 2 5" xfId="35865" xr:uid="{00000000-0005-0000-0000-000009020000}"/>
    <cellStyle name="Currency 19 2 11 4 3" xfId="4439" xr:uid="{00000000-0005-0000-0000-00000A020000}"/>
    <cellStyle name="Currency 19 2 11 4 3 2" xfId="12768" xr:uid="{00000000-0005-0000-0000-00000B020000}"/>
    <cellStyle name="Currency 19 2 11 4 3 2 2" xfId="25558" xr:uid="{00000000-0005-0000-0000-00000C020000}"/>
    <cellStyle name="Currency 19 2 11 4 3 2 3" xfId="44747" xr:uid="{00000000-0005-0000-0000-00000D020000}"/>
    <cellStyle name="Currency 19 2 11 4 3 3" xfId="31957" xr:uid="{00000000-0005-0000-0000-00000E020000}"/>
    <cellStyle name="Currency 19 2 11 4 3 3 2" xfId="51125" xr:uid="{00000000-0005-0000-0000-00000F020000}"/>
    <cellStyle name="Currency 19 2 11 4 3 4" xfId="19180" xr:uid="{00000000-0005-0000-0000-000010020000}"/>
    <cellStyle name="Currency 19 2 11 4 3 5" xfId="38369" xr:uid="{00000000-0005-0000-0000-000011020000}"/>
    <cellStyle name="Currency 19 2 11 4 4" xfId="8897" xr:uid="{00000000-0005-0000-0000-000012020000}"/>
    <cellStyle name="Currency 19 2 11 4 4 2" xfId="21686" xr:uid="{00000000-0005-0000-0000-000013020000}"/>
    <cellStyle name="Currency 19 2 11 4 4 3" xfId="40875" xr:uid="{00000000-0005-0000-0000-000014020000}"/>
    <cellStyle name="Currency 19 2 11 4 5" xfId="28085" xr:uid="{00000000-0005-0000-0000-000015020000}"/>
    <cellStyle name="Currency 19 2 11 4 5 2" xfId="47253" xr:uid="{00000000-0005-0000-0000-000016020000}"/>
    <cellStyle name="Currency 19 2 11 4 6" xfId="14722" xr:uid="{00000000-0005-0000-0000-000017020000}"/>
    <cellStyle name="Currency 19 2 11 4 7" xfId="33911" xr:uid="{00000000-0005-0000-0000-000018020000}"/>
    <cellStyle name="Currency 19 2 11 5" xfId="5389" xr:uid="{00000000-0005-0000-0000-000019020000}"/>
    <cellStyle name="Currency 19 2 11 5 2" xfId="9847" xr:uid="{00000000-0005-0000-0000-00001A020000}"/>
    <cellStyle name="Currency 19 2 11 5 2 2" xfId="22636" xr:uid="{00000000-0005-0000-0000-00001B020000}"/>
    <cellStyle name="Currency 19 2 11 5 2 3" xfId="41825" xr:uid="{00000000-0005-0000-0000-00001C020000}"/>
    <cellStyle name="Currency 19 2 11 5 3" xfId="29035" xr:uid="{00000000-0005-0000-0000-00001D020000}"/>
    <cellStyle name="Currency 19 2 11 5 3 2" xfId="48203" xr:uid="{00000000-0005-0000-0000-00001E020000}"/>
    <cellStyle name="Currency 19 2 11 5 4" xfId="15672" xr:uid="{00000000-0005-0000-0000-00001F020000}"/>
    <cellStyle name="Currency 19 2 11 5 5" xfId="34861" xr:uid="{00000000-0005-0000-0000-000020020000}"/>
    <cellStyle name="Currency 19 2 11 6" xfId="3489" xr:uid="{00000000-0005-0000-0000-000021020000}"/>
    <cellStyle name="Currency 19 2 11 6 2" xfId="7947" xr:uid="{00000000-0005-0000-0000-000022020000}"/>
    <cellStyle name="Currency 19 2 11 6 2 2" xfId="20736" xr:uid="{00000000-0005-0000-0000-000023020000}"/>
    <cellStyle name="Currency 19 2 11 6 2 3" xfId="39925" xr:uid="{00000000-0005-0000-0000-000024020000}"/>
    <cellStyle name="Currency 19 2 11 6 3" xfId="27135" xr:uid="{00000000-0005-0000-0000-000025020000}"/>
    <cellStyle name="Currency 19 2 11 6 3 2" xfId="46303" xr:uid="{00000000-0005-0000-0000-000026020000}"/>
    <cellStyle name="Currency 19 2 11 6 4" xfId="18230" xr:uid="{00000000-0005-0000-0000-000027020000}"/>
    <cellStyle name="Currency 19 2 11 6 5" xfId="37419" xr:uid="{00000000-0005-0000-0000-000028020000}"/>
    <cellStyle name="Currency 19 2 11 7" xfId="2701" xr:uid="{00000000-0005-0000-0000-000029020000}"/>
    <cellStyle name="Currency 19 2 11 7 2" xfId="11616" xr:uid="{00000000-0005-0000-0000-00002A020000}"/>
    <cellStyle name="Currency 19 2 11 7 2 2" xfId="24406" xr:uid="{00000000-0005-0000-0000-00002B020000}"/>
    <cellStyle name="Currency 19 2 11 7 2 3" xfId="43595" xr:uid="{00000000-0005-0000-0000-00002C020000}"/>
    <cellStyle name="Currency 19 2 11 7 3" xfId="30805" xr:uid="{00000000-0005-0000-0000-00002D020000}"/>
    <cellStyle name="Currency 19 2 11 7 3 2" xfId="49973" xr:uid="{00000000-0005-0000-0000-00002E020000}"/>
    <cellStyle name="Currency 19 2 11 7 4" xfId="17442" xr:uid="{00000000-0005-0000-0000-00002F020000}"/>
    <cellStyle name="Currency 19 2 11 7 5" xfId="36631" xr:uid="{00000000-0005-0000-0000-000030020000}"/>
    <cellStyle name="Currency 19 2 11 8" xfId="7159" xr:uid="{00000000-0005-0000-0000-000031020000}"/>
    <cellStyle name="Currency 19 2 11 8 2" xfId="19948" xr:uid="{00000000-0005-0000-0000-000032020000}"/>
    <cellStyle name="Currency 19 2 11 8 3" xfId="39137" xr:uid="{00000000-0005-0000-0000-000033020000}"/>
    <cellStyle name="Currency 19 2 11 9" xfId="26348" xr:uid="{00000000-0005-0000-0000-000034020000}"/>
    <cellStyle name="Currency 19 2 11 9 2" xfId="45516" xr:uid="{00000000-0005-0000-0000-000035020000}"/>
    <cellStyle name="Currency 19 2 12" xfId="880" xr:uid="{00000000-0005-0000-0000-000036020000}"/>
    <cellStyle name="Currency 19 2 12 10" xfId="33013" xr:uid="{00000000-0005-0000-0000-000037020000}"/>
    <cellStyle name="Currency 19 2 12 2" xfId="1511" xr:uid="{00000000-0005-0000-0000-000038020000}"/>
    <cellStyle name="Currency 19 2 12 2 2" xfId="2541" xr:uid="{00000000-0005-0000-0000-000039020000}"/>
    <cellStyle name="Currency 19 2 12 2 2 2" xfId="6999" xr:uid="{00000000-0005-0000-0000-00003A020000}"/>
    <cellStyle name="Currency 19 2 12 2 2 2 2" xfId="11456" xr:uid="{00000000-0005-0000-0000-00003B020000}"/>
    <cellStyle name="Currency 19 2 12 2 2 2 2 2" xfId="24246" xr:uid="{00000000-0005-0000-0000-00003C020000}"/>
    <cellStyle name="Currency 19 2 12 2 2 2 2 3" xfId="43435" xr:uid="{00000000-0005-0000-0000-00003D020000}"/>
    <cellStyle name="Currency 19 2 12 2 2 2 3" xfId="30645" xr:uid="{00000000-0005-0000-0000-00003E020000}"/>
    <cellStyle name="Currency 19 2 12 2 2 2 3 2" xfId="49813" xr:uid="{00000000-0005-0000-0000-00003F020000}"/>
    <cellStyle name="Currency 19 2 12 2 2 2 4" xfId="17282" xr:uid="{00000000-0005-0000-0000-000040020000}"/>
    <cellStyle name="Currency 19 2 12 2 2 2 5" xfId="36471" xr:uid="{00000000-0005-0000-0000-000041020000}"/>
    <cellStyle name="Currency 19 2 12 2 2 3" xfId="5045" xr:uid="{00000000-0005-0000-0000-000042020000}"/>
    <cellStyle name="Currency 19 2 12 2 2 3 2" xfId="13374" xr:uid="{00000000-0005-0000-0000-000043020000}"/>
    <cellStyle name="Currency 19 2 12 2 2 3 2 2" xfId="26164" xr:uid="{00000000-0005-0000-0000-000044020000}"/>
    <cellStyle name="Currency 19 2 12 2 2 3 2 3" xfId="45353" xr:uid="{00000000-0005-0000-0000-000045020000}"/>
    <cellStyle name="Currency 19 2 12 2 2 3 3" xfId="32563" xr:uid="{00000000-0005-0000-0000-000046020000}"/>
    <cellStyle name="Currency 19 2 12 2 2 3 3 2" xfId="51731" xr:uid="{00000000-0005-0000-0000-000047020000}"/>
    <cellStyle name="Currency 19 2 12 2 2 3 4" xfId="19786" xr:uid="{00000000-0005-0000-0000-000048020000}"/>
    <cellStyle name="Currency 19 2 12 2 2 3 5" xfId="38975" xr:uid="{00000000-0005-0000-0000-000049020000}"/>
    <cellStyle name="Currency 19 2 12 2 2 4" xfId="9503" xr:uid="{00000000-0005-0000-0000-00004A020000}"/>
    <cellStyle name="Currency 19 2 12 2 2 4 2" xfId="22292" xr:uid="{00000000-0005-0000-0000-00004B020000}"/>
    <cellStyle name="Currency 19 2 12 2 2 4 3" xfId="41481" xr:uid="{00000000-0005-0000-0000-00004C020000}"/>
    <cellStyle name="Currency 19 2 12 2 2 5" xfId="28691" xr:uid="{00000000-0005-0000-0000-00004D020000}"/>
    <cellStyle name="Currency 19 2 12 2 2 5 2" xfId="47859" xr:uid="{00000000-0005-0000-0000-00004E020000}"/>
    <cellStyle name="Currency 19 2 12 2 2 6" xfId="15328" xr:uid="{00000000-0005-0000-0000-00004F020000}"/>
    <cellStyle name="Currency 19 2 12 2 2 7" xfId="34517" xr:uid="{00000000-0005-0000-0000-000050020000}"/>
    <cellStyle name="Currency 19 2 12 2 3" xfId="5995" xr:uid="{00000000-0005-0000-0000-000051020000}"/>
    <cellStyle name="Currency 19 2 12 2 3 2" xfId="10452" xr:uid="{00000000-0005-0000-0000-000052020000}"/>
    <cellStyle name="Currency 19 2 12 2 3 2 2" xfId="23242" xr:uid="{00000000-0005-0000-0000-000053020000}"/>
    <cellStyle name="Currency 19 2 12 2 3 2 3" xfId="42431" xr:uid="{00000000-0005-0000-0000-000054020000}"/>
    <cellStyle name="Currency 19 2 12 2 3 3" xfId="29641" xr:uid="{00000000-0005-0000-0000-000055020000}"/>
    <cellStyle name="Currency 19 2 12 2 3 3 2" xfId="48809" xr:uid="{00000000-0005-0000-0000-000056020000}"/>
    <cellStyle name="Currency 19 2 12 2 3 4" xfId="16278" xr:uid="{00000000-0005-0000-0000-000057020000}"/>
    <cellStyle name="Currency 19 2 12 2 3 5" xfId="35467" xr:uid="{00000000-0005-0000-0000-000058020000}"/>
    <cellStyle name="Currency 19 2 12 2 4" xfId="4094" xr:uid="{00000000-0005-0000-0000-000059020000}"/>
    <cellStyle name="Currency 19 2 12 2 4 2" xfId="12423" xr:uid="{00000000-0005-0000-0000-00005A020000}"/>
    <cellStyle name="Currency 19 2 12 2 4 2 2" xfId="25213" xr:uid="{00000000-0005-0000-0000-00005B020000}"/>
    <cellStyle name="Currency 19 2 12 2 4 2 3" xfId="44402" xr:uid="{00000000-0005-0000-0000-00005C020000}"/>
    <cellStyle name="Currency 19 2 12 2 4 3" xfId="31612" xr:uid="{00000000-0005-0000-0000-00005D020000}"/>
    <cellStyle name="Currency 19 2 12 2 4 3 2" xfId="50780" xr:uid="{00000000-0005-0000-0000-00005E020000}"/>
    <cellStyle name="Currency 19 2 12 2 4 4" xfId="18835" xr:uid="{00000000-0005-0000-0000-00005F020000}"/>
    <cellStyle name="Currency 19 2 12 2 4 5" xfId="38024" xr:uid="{00000000-0005-0000-0000-000060020000}"/>
    <cellStyle name="Currency 19 2 12 2 5" xfId="8552" xr:uid="{00000000-0005-0000-0000-000061020000}"/>
    <cellStyle name="Currency 19 2 12 2 5 2" xfId="21341" xr:uid="{00000000-0005-0000-0000-000062020000}"/>
    <cellStyle name="Currency 19 2 12 2 5 3" xfId="40530" xr:uid="{00000000-0005-0000-0000-000063020000}"/>
    <cellStyle name="Currency 19 2 12 2 6" xfId="27740" xr:uid="{00000000-0005-0000-0000-000064020000}"/>
    <cellStyle name="Currency 19 2 12 2 6 2" xfId="46908" xr:uid="{00000000-0005-0000-0000-000065020000}"/>
    <cellStyle name="Currency 19 2 12 2 7" xfId="14377" xr:uid="{00000000-0005-0000-0000-000066020000}"/>
    <cellStyle name="Currency 19 2 12 2 8" xfId="33566" xr:uid="{00000000-0005-0000-0000-000067020000}"/>
    <cellStyle name="Currency 19 2 12 3" xfId="1987" xr:uid="{00000000-0005-0000-0000-000068020000}"/>
    <cellStyle name="Currency 19 2 12 3 2" xfId="6445" xr:uid="{00000000-0005-0000-0000-000069020000}"/>
    <cellStyle name="Currency 19 2 12 3 2 2" xfId="10902" xr:uid="{00000000-0005-0000-0000-00006A020000}"/>
    <cellStyle name="Currency 19 2 12 3 2 2 2" xfId="23692" xr:uid="{00000000-0005-0000-0000-00006B020000}"/>
    <cellStyle name="Currency 19 2 12 3 2 2 3" xfId="42881" xr:uid="{00000000-0005-0000-0000-00006C020000}"/>
    <cellStyle name="Currency 19 2 12 3 2 3" xfId="30091" xr:uid="{00000000-0005-0000-0000-00006D020000}"/>
    <cellStyle name="Currency 19 2 12 3 2 3 2" xfId="49259" xr:uid="{00000000-0005-0000-0000-00006E020000}"/>
    <cellStyle name="Currency 19 2 12 3 2 4" xfId="16728" xr:uid="{00000000-0005-0000-0000-00006F020000}"/>
    <cellStyle name="Currency 19 2 12 3 2 5" xfId="35917" xr:uid="{00000000-0005-0000-0000-000070020000}"/>
    <cellStyle name="Currency 19 2 12 3 3" xfId="4491" xr:uid="{00000000-0005-0000-0000-000071020000}"/>
    <cellStyle name="Currency 19 2 12 3 3 2" xfId="12820" xr:uid="{00000000-0005-0000-0000-000072020000}"/>
    <cellStyle name="Currency 19 2 12 3 3 2 2" xfId="25610" xr:uid="{00000000-0005-0000-0000-000073020000}"/>
    <cellStyle name="Currency 19 2 12 3 3 2 3" xfId="44799" xr:uid="{00000000-0005-0000-0000-000074020000}"/>
    <cellStyle name="Currency 19 2 12 3 3 3" xfId="32009" xr:uid="{00000000-0005-0000-0000-000075020000}"/>
    <cellStyle name="Currency 19 2 12 3 3 3 2" xfId="51177" xr:uid="{00000000-0005-0000-0000-000076020000}"/>
    <cellStyle name="Currency 19 2 12 3 3 4" xfId="19232" xr:uid="{00000000-0005-0000-0000-000077020000}"/>
    <cellStyle name="Currency 19 2 12 3 3 5" xfId="38421" xr:uid="{00000000-0005-0000-0000-000078020000}"/>
    <cellStyle name="Currency 19 2 12 3 4" xfId="8949" xr:uid="{00000000-0005-0000-0000-000079020000}"/>
    <cellStyle name="Currency 19 2 12 3 4 2" xfId="21738" xr:uid="{00000000-0005-0000-0000-00007A020000}"/>
    <cellStyle name="Currency 19 2 12 3 4 3" xfId="40927" xr:uid="{00000000-0005-0000-0000-00007B020000}"/>
    <cellStyle name="Currency 19 2 12 3 5" xfId="28137" xr:uid="{00000000-0005-0000-0000-00007C020000}"/>
    <cellStyle name="Currency 19 2 12 3 5 2" xfId="47305" xr:uid="{00000000-0005-0000-0000-00007D020000}"/>
    <cellStyle name="Currency 19 2 12 3 6" xfId="14774" xr:uid="{00000000-0005-0000-0000-00007E020000}"/>
    <cellStyle name="Currency 19 2 12 3 7" xfId="33963" xr:uid="{00000000-0005-0000-0000-00007F020000}"/>
    <cellStyle name="Currency 19 2 12 4" xfId="5441" xr:uid="{00000000-0005-0000-0000-000080020000}"/>
    <cellStyle name="Currency 19 2 12 4 2" xfId="9899" xr:uid="{00000000-0005-0000-0000-000081020000}"/>
    <cellStyle name="Currency 19 2 12 4 2 2" xfId="22688" xr:uid="{00000000-0005-0000-0000-000082020000}"/>
    <cellStyle name="Currency 19 2 12 4 2 3" xfId="41877" xr:uid="{00000000-0005-0000-0000-000083020000}"/>
    <cellStyle name="Currency 19 2 12 4 3" xfId="29087" xr:uid="{00000000-0005-0000-0000-000084020000}"/>
    <cellStyle name="Currency 19 2 12 4 3 2" xfId="48255" xr:uid="{00000000-0005-0000-0000-000085020000}"/>
    <cellStyle name="Currency 19 2 12 4 4" xfId="15724" xr:uid="{00000000-0005-0000-0000-000086020000}"/>
    <cellStyle name="Currency 19 2 12 4 5" xfId="34913" xr:uid="{00000000-0005-0000-0000-000087020000}"/>
    <cellStyle name="Currency 19 2 12 5" xfId="3541" xr:uid="{00000000-0005-0000-0000-000088020000}"/>
    <cellStyle name="Currency 19 2 12 5 2" xfId="7999" xr:uid="{00000000-0005-0000-0000-000089020000}"/>
    <cellStyle name="Currency 19 2 12 5 2 2" xfId="20788" xr:uid="{00000000-0005-0000-0000-00008A020000}"/>
    <cellStyle name="Currency 19 2 12 5 2 3" xfId="39977" xr:uid="{00000000-0005-0000-0000-00008B020000}"/>
    <cellStyle name="Currency 19 2 12 5 3" xfId="27187" xr:uid="{00000000-0005-0000-0000-00008C020000}"/>
    <cellStyle name="Currency 19 2 12 5 3 2" xfId="46355" xr:uid="{00000000-0005-0000-0000-00008D020000}"/>
    <cellStyle name="Currency 19 2 12 5 4" xfId="18282" xr:uid="{00000000-0005-0000-0000-00008E020000}"/>
    <cellStyle name="Currency 19 2 12 5 5" xfId="37471" xr:uid="{00000000-0005-0000-0000-00008F020000}"/>
    <cellStyle name="Currency 19 2 12 6" xfId="3093" xr:uid="{00000000-0005-0000-0000-000090020000}"/>
    <cellStyle name="Currency 19 2 12 6 2" xfId="12008" xr:uid="{00000000-0005-0000-0000-000091020000}"/>
    <cellStyle name="Currency 19 2 12 6 2 2" xfId="24798" xr:uid="{00000000-0005-0000-0000-000092020000}"/>
    <cellStyle name="Currency 19 2 12 6 2 3" xfId="43987" xr:uid="{00000000-0005-0000-0000-000093020000}"/>
    <cellStyle name="Currency 19 2 12 6 3" xfId="31197" xr:uid="{00000000-0005-0000-0000-000094020000}"/>
    <cellStyle name="Currency 19 2 12 6 3 2" xfId="50365" xr:uid="{00000000-0005-0000-0000-000095020000}"/>
    <cellStyle name="Currency 19 2 12 6 4" xfId="17834" xr:uid="{00000000-0005-0000-0000-000096020000}"/>
    <cellStyle name="Currency 19 2 12 6 5" xfId="37023" xr:uid="{00000000-0005-0000-0000-000097020000}"/>
    <cellStyle name="Currency 19 2 12 7" xfId="7551" xr:uid="{00000000-0005-0000-0000-000098020000}"/>
    <cellStyle name="Currency 19 2 12 7 2" xfId="20340" xr:uid="{00000000-0005-0000-0000-000099020000}"/>
    <cellStyle name="Currency 19 2 12 7 3" xfId="39529" xr:uid="{00000000-0005-0000-0000-00009A020000}"/>
    <cellStyle name="Currency 19 2 12 8" xfId="26740" xr:uid="{00000000-0005-0000-0000-00009B020000}"/>
    <cellStyle name="Currency 19 2 12 8 2" xfId="45908" xr:uid="{00000000-0005-0000-0000-00009C020000}"/>
    <cellStyle name="Currency 19 2 12 9" xfId="13824" xr:uid="{00000000-0005-0000-0000-00009D020000}"/>
    <cellStyle name="Currency 19 2 13" xfId="1153" xr:uid="{00000000-0005-0000-0000-00009E020000}"/>
    <cellStyle name="Currency 19 2 13 10" xfId="32673" xr:uid="{00000000-0005-0000-0000-00009F020000}"/>
    <cellStyle name="Currency 19 2 13 2" xfId="1592" xr:uid="{00000000-0005-0000-0000-0000A0020000}"/>
    <cellStyle name="Currency 19 2 13 2 2" xfId="6052" xr:uid="{00000000-0005-0000-0000-0000A1020000}"/>
    <cellStyle name="Currency 19 2 13 2 2 2" xfId="10509" xr:uid="{00000000-0005-0000-0000-0000A2020000}"/>
    <cellStyle name="Currency 19 2 13 2 2 2 2" xfId="23299" xr:uid="{00000000-0005-0000-0000-0000A3020000}"/>
    <cellStyle name="Currency 19 2 13 2 2 2 3" xfId="42488" xr:uid="{00000000-0005-0000-0000-0000A4020000}"/>
    <cellStyle name="Currency 19 2 13 2 2 3" xfId="29698" xr:uid="{00000000-0005-0000-0000-0000A5020000}"/>
    <cellStyle name="Currency 19 2 13 2 2 3 2" xfId="48866" xr:uid="{00000000-0005-0000-0000-0000A6020000}"/>
    <cellStyle name="Currency 19 2 13 2 2 4" xfId="16335" xr:uid="{00000000-0005-0000-0000-0000A7020000}"/>
    <cellStyle name="Currency 19 2 13 2 2 5" xfId="35524" xr:uid="{00000000-0005-0000-0000-0000A8020000}"/>
    <cellStyle name="Currency 19 2 13 2 3" xfId="3754" xr:uid="{00000000-0005-0000-0000-0000A9020000}"/>
    <cellStyle name="Currency 19 2 13 2 3 2" xfId="12221" xr:uid="{00000000-0005-0000-0000-0000AA020000}"/>
    <cellStyle name="Currency 19 2 13 2 3 2 2" xfId="25011" xr:uid="{00000000-0005-0000-0000-0000AB020000}"/>
    <cellStyle name="Currency 19 2 13 2 3 2 3" xfId="44200" xr:uid="{00000000-0005-0000-0000-0000AC020000}"/>
    <cellStyle name="Currency 19 2 13 2 3 3" xfId="31410" xr:uid="{00000000-0005-0000-0000-0000AD020000}"/>
    <cellStyle name="Currency 19 2 13 2 3 3 2" xfId="50578" xr:uid="{00000000-0005-0000-0000-0000AE020000}"/>
    <cellStyle name="Currency 19 2 13 2 3 4" xfId="18495" xr:uid="{00000000-0005-0000-0000-0000AF020000}"/>
    <cellStyle name="Currency 19 2 13 2 3 5" xfId="37684" xr:uid="{00000000-0005-0000-0000-0000B0020000}"/>
    <cellStyle name="Currency 19 2 13 2 4" xfId="8212" xr:uid="{00000000-0005-0000-0000-0000B1020000}"/>
    <cellStyle name="Currency 19 2 13 2 4 2" xfId="21001" xr:uid="{00000000-0005-0000-0000-0000B2020000}"/>
    <cellStyle name="Currency 19 2 13 2 4 3" xfId="40190" xr:uid="{00000000-0005-0000-0000-0000B3020000}"/>
    <cellStyle name="Currency 19 2 13 2 5" xfId="27400" xr:uid="{00000000-0005-0000-0000-0000B4020000}"/>
    <cellStyle name="Currency 19 2 13 2 5 2" xfId="46568" xr:uid="{00000000-0005-0000-0000-0000B5020000}"/>
    <cellStyle name="Currency 19 2 13 2 6" xfId="14037" xr:uid="{00000000-0005-0000-0000-0000B6020000}"/>
    <cellStyle name="Currency 19 2 13 2 7" xfId="33226" xr:uid="{00000000-0005-0000-0000-0000B7020000}"/>
    <cellStyle name="Currency 19 2 13 3" xfId="2201" xr:uid="{00000000-0005-0000-0000-0000B8020000}"/>
    <cellStyle name="Currency 19 2 13 3 2" xfId="6659" xr:uid="{00000000-0005-0000-0000-0000B9020000}"/>
    <cellStyle name="Currency 19 2 13 3 2 2" xfId="11116" xr:uid="{00000000-0005-0000-0000-0000BA020000}"/>
    <cellStyle name="Currency 19 2 13 3 2 2 2" xfId="23906" xr:uid="{00000000-0005-0000-0000-0000BB020000}"/>
    <cellStyle name="Currency 19 2 13 3 2 2 3" xfId="43095" xr:uid="{00000000-0005-0000-0000-0000BC020000}"/>
    <cellStyle name="Currency 19 2 13 3 2 3" xfId="30305" xr:uid="{00000000-0005-0000-0000-0000BD020000}"/>
    <cellStyle name="Currency 19 2 13 3 2 3 2" xfId="49473" xr:uid="{00000000-0005-0000-0000-0000BE020000}"/>
    <cellStyle name="Currency 19 2 13 3 2 4" xfId="16942" xr:uid="{00000000-0005-0000-0000-0000BF020000}"/>
    <cellStyle name="Currency 19 2 13 3 2 5" xfId="36131" xr:uid="{00000000-0005-0000-0000-0000C0020000}"/>
    <cellStyle name="Currency 19 2 13 3 3" xfId="4705" xr:uid="{00000000-0005-0000-0000-0000C1020000}"/>
    <cellStyle name="Currency 19 2 13 3 3 2" xfId="13034" xr:uid="{00000000-0005-0000-0000-0000C2020000}"/>
    <cellStyle name="Currency 19 2 13 3 3 2 2" xfId="25824" xr:uid="{00000000-0005-0000-0000-0000C3020000}"/>
    <cellStyle name="Currency 19 2 13 3 3 2 3" xfId="45013" xr:uid="{00000000-0005-0000-0000-0000C4020000}"/>
    <cellStyle name="Currency 19 2 13 3 3 3" xfId="32223" xr:uid="{00000000-0005-0000-0000-0000C5020000}"/>
    <cellStyle name="Currency 19 2 13 3 3 3 2" xfId="51391" xr:uid="{00000000-0005-0000-0000-0000C6020000}"/>
    <cellStyle name="Currency 19 2 13 3 3 4" xfId="19446" xr:uid="{00000000-0005-0000-0000-0000C7020000}"/>
    <cellStyle name="Currency 19 2 13 3 3 5" xfId="38635" xr:uid="{00000000-0005-0000-0000-0000C8020000}"/>
    <cellStyle name="Currency 19 2 13 3 4" xfId="9163" xr:uid="{00000000-0005-0000-0000-0000C9020000}"/>
    <cellStyle name="Currency 19 2 13 3 4 2" xfId="21952" xr:uid="{00000000-0005-0000-0000-0000CA020000}"/>
    <cellStyle name="Currency 19 2 13 3 4 3" xfId="41141" xr:uid="{00000000-0005-0000-0000-0000CB020000}"/>
    <cellStyle name="Currency 19 2 13 3 5" xfId="28351" xr:uid="{00000000-0005-0000-0000-0000CC020000}"/>
    <cellStyle name="Currency 19 2 13 3 5 2" xfId="47519" xr:uid="{00000000-0005-0000-0000-0000CD020000}"/>
    <cellStyle name="Currency 19 2 13 3 6" xfId="14988" xr:uid="{00000000-0005-0000-0000-0000CE020000}"/>
    <cellStyle name="Currency 19 2 13 3 7" xfId="34177" xr:uid="{00000000-0005-0000-0000-0000CF020000}"/>
    <cellStyle name="Currency 19 2 13 4" xfId="5655" xr:uid="{00000000-0005-0000-0000-0000D0020000}"/>
    <cellStyle name="Currency 19 2 13 4 2" xfId="10112" xr:uid="{00000000-0005-0000-0000-0000D1020000}"/>
    <cellStyle name="Currency 19 2 13 4 2 2" xfId="22902" xr:uid="{00000000-0005-0000-0000-0000D2020000}"/>
    <cellStyle name="Currency 19 2 13 4 2 3" xfId="42091" xr:uid="{00000000-0005-0000-0000-0000D3020000}"/>
    <cellStyle name="Currency 19 2 13 4 3" xfId="29301" xr:uid="{00000000-0005-0000-0000-0000D4020000}"/>
    <cellStyle name="Currency 19 2 13 4 3 2" xfId="48469" xr:uid="{00000000-0005-0000-0000-0000D5020000}"/>
    <cellStyle name="Currency 19 2 13 4 4" xfId="15938" xr:uid="{00000000-0005-0000-0000-0000D6020000}"/>
    <cellStyle name="Currency 19 2 13 4 5" xfId="35127" xr:uid="{00000000-0005-0000-0000-0000D7020000}"/>
    <cellStyle name="Currency 19 2 13 5" xfId="3201" xr:uid="{00000000-0005-0000-0000-0000D8020000}"/>
    <cellStyle name="Currency 19 2 13 5 2" xfId="7659" xr:uid="{00000000-0005-0000-0000-0000D9020000}"/>
    <cellStyle name="Currency 19 2 13 5 2 2" xfId="20448" xr:uid="{00000000-0005-0000-0000-0000DA020000}"/>
    <cellStyle name="Currency 19 2 13 5 2 3" xfId="39637" xr:uid="{00000000-0005-0000-0000-0000DB020000}"/>
    <cellStyle name="Currency 19 2 13 5 3" xfId="26847" xr:uid="{00000000-0005-0000-0000-0000DC020000}"/>
    <cellStyle name="Currency 19 2 13 5 3 2" xfId="46015" xr:uid="{00000000-0005-0000-0000-0000DD020000}"/>
    <cellStyle name="Currency 19 2 13 5 4" xfId="17942" xr:uid="{00000000-0005-0000-0000-0000DE020000}"/>
    <cellStyle name="Currency 19 2 13 5 5" xfId="37131" xr:uid="{00000000-0005-0000-0000-0000DF020000}"/>
    <cellStyle name="Currency 19 2 13 6" xfId="2753" xr:uid="{00000000-0005-0000-0000-0000E0020000}"/>
    <cellStyle name="Currency 19 2 13 6 2" xfId="11668" xr:uid="{00000000-0005-0000-0000-0000E1020000}"/>
    <cellStyle name="Currency 19 2 13 6 2 2" xfId="24458" xr:uid="{00000000-0005-0000-0000-0000E2020000}"/>
    <cellStyle name="Currency 19 2 13 6 2 3" xfId="43647" xr:uid="{00000000-0005-0000-0000-0000E3020000}"/>
    <cellStyle name="Currency 19 2 13 6 3" xfId="30857" xr:uid="{00000000-0005-0000-0000-0000E4020000}"/>
    <cellStyle name="Currency 19 2 13 6 3 2" xfId="50025" xr:uid="{00000000-0005-0000-0000-0000E5020000}"/>
    <cellStyle name="Currency 19 2 13 6 4" xfId="17494" xr:uid="{00000000-0005-0000-0000-0000E6020000}"/>
    <cellStyle name="Currency 19 2 13 6 5" xfId="36683" xr:uid="{00000000-0005-0000-0000-0000E7020000}"/>
    <cellStyle name="Currency 19 2 13 7" xfId="7211" xr:uid="{00000000-0005-0000-0000-0000E8020000}"/>
    <cellStyle name="Currency 19 2 13 7 2" xfId="20000" xr:uid="{00000000-0005-0000-0000-0000E9020000}"/>
    <cellStyle name="Currency 19 2 13 7 3" xfId="39189" xr:uid="{00000000-0005-0000-0000-0000EA020000}"/>
    <cellStyle name="Currency 19 2 13 8" xfId="26400" xr:uid="{00000000-0005-0000-0000-0000EB020000}"/>
    <cellStyle name="Currency 19 2 13 8 2" xfId="45568" xr:uid="{00000000-0005-0000-0000-0000EC020000}"/>
    <cellStyle name="Currency 19 2 13 9" xfId="13484" xr:uid="{00000000-0005-0000-0000-0000ED020000}"/>
    <cellStyle name="Currency 19 2 14" xfId="948" xr:uid="{00000000-0005-0000-0000-0000EE020000}"/>
    <cellStyle name="Currency 19 2 15" xfId="1647" xr:uid="{00000000-0005-0000-0000-0000EF020000}"/>
    <cellStyle name="Currency 19 2 15 2" xfId="6105" xr:uid="{00000000-0005-0000-0000-0000F0020000}"/>
    <cellStyle name="Currency 19 2 15 2 2" xfId="10562" xr:uid="{00000000-0005-0000-0000-0000F1020000}"/>
    <cellStyle name="Currency 19 2 15 2 2 2" xfId="23352" xr:uid="{00000000-0005-0000-0000-0000F2020000}"/>
    <cellStyle name="Currency 19 2 15 2 2 3" xfId="42541" xr:uid="{00000000-0005-0000-0000-0000F3020000}"/>
    <cellStyle name="Currency 19 2 15 2 3" xfId="29751" xr:uid="{00000000-0005-0000-0000-0000F4020000}"/>
    <cellStyle name="Currency 19 2 15 2 3 2" xfId="48919" xr:uid="{00000000-0005-0000-0000-0000F5020000}"/>
    <cellStyle name="Currency 19 2 15 2 4" xfId="16388" xr:uid="{00000000-0005-0000-0000-0000F6020000}"/>
    <cellStyle name="Currency 19 2 15 2 5" xfId="35577" xr:uid="{00000000-0005-0000-0000-0000F7020000}"/>
    <cellStyle name="Currency 19 2 15 3" xfId="4151" xr:uid="{00000000-0005-0000-0000-0000F8020000}"/>
    <cellStyle name="Currency 19 2 15 3 2" xfId="12480" xr:uid="{00000000-0005-0000-0000-0000F9020000}"/>
    <cellStyle name="Currency 19 2 15 3 2 2" xfId="25270" xr:uid="{00000000-0005-0000-0000-0000FA020000}"/>
    <cellStyle name="Currency 19 2 15 3 2 3" xfId="44459" xr:uid="{00000000-0005-0000-0000-0000FB020000}"/>
    <cellStyle name="Currency 19 2 15 3 3" xfId="31669" xr:uid="{00000000-0005-0000-0000-0000FC020000}"/>
    <cellStyle name="Currency 19 2 15 3 3 2" xfId="50837" xr:uid="{00000000-0005-0000-0000-0000FD020000}"/>
    <cellStyle name="Currency 19 2 15 3 4" xfId="18892" xr:uid="{00000000-0005-0000-0000-0000FE020000}"/>
    <cellStyle name="Currency 19 2 15 3 5" xfId="38081" xr:uid="{00000000-0005-0000-0000-0000FF020000}"/>
    <cellStyle name="Currency 19 2 15 4" xfId="8609" xr:uid="{00000000-0005-0000-0000-000000030000}"/>
    <cellStyle name="Currency 19 2 15 4 2" xfId="21398" xr:uid="{00000000-0005-0000-0000-000001030000}"/>
    <cellStyle name="Currency 19 2 15 4 3" xfId="40587" xr:uid="{00000000-0005-0000-0000-000002030000}"/>
    <cellStyle name="Currency 19 2 15 5" xfId="27797" xr:uid="{00000000-0005-0000-0000-000003030000}"/>
    <cellStyle name="Currency 19 2 15 5 2" xfId="46965" xr:uid="{00000000-0005-0000-0000-000004030000}"/>
    <cellStyle name="Currency 19 2 15 6" xfId="14434" xr:uid="{00000000-0005-0000-0000-000005030000}"/>
    <cellStyle name="Currency 19 2 15 7" xfId="33623" xr:uid="{00000000-0005-0000-0000-000006030000}"/>
    <cellStyle name="Currency 19 2 16" xfId="5101" xr:uid="{00000000-0005-0000-0000-000007030000}"/>
    <cellStyle name="Currency 19 2 16 2" xfId="9559" xr:uid="{00000000-0005-0000-0000-000008030000}"/>
    <cellStyle name="Currency 19 2 16 2 2" xfId="22348" xr:uid="{00000000-0005-0000-0000-000009030000}"/>
    <cellStyle name="Currency 19 2 16 2 3" xfId="41537" xr:uid="{00000000-0005-0000-0000-00000A030000}"/>
    <cellStyle name="Currency 19 2 16 3" xfId="28747" xr:uid="{00000000-0005-0000-0000-00000B030000}"/>
    <cellStyle name="Currency 19 2 16 3 2" xfId="47915" xr:uid="{00000000-0005-0000-0000-00000C030000}"/>
    <cellStyle name="Currency 19 2 16 4" xfId="15384" xr:uid="{00000000-0005-0000-0000-00000D030000}"/>
    <cellStyle name="Currency 19 2 16 5" xfId="34573" xr:uid="{00000000-0005-0000-0000-00000E030000}"/>
    <cellStyle name="Currency 19 2 17" xfId="3149" xr:uid="{00000000-0005-0000-0000-00000F030000}"/>
    <cellStyle name="Currency 19 2 17 2" xfId="7607" xr:uid="{00000000-0005-0000-0000-000010030000}"/>
    <cellStyle name="Currency 19 2 17 2 2" xfId="20396" xr:uid="{00000000-0005-0000-0000-000011030000}"/>
    <cellStyle name="Currency 19 2 17 2 3" xfId="39585" xr:uid="{00000000-0005-0000-0000-000012030000}"/>
    <cellStyle name="Currency 19 2 17 3" xfId="26795" xr:uid="{00000000-0005-0000-0000-000013030000}"/>
    <cellStyle name="Currency 19 2 17 3 2" xfId="45963" xr:uid="{00000000-0005-0000-0000-000014030000}"/>
    <cellStyle name="Currency 19 2 17 4" xfId="17890" xr:uid="{00000000-0005-0000-0000-000015030000}"/>
    <cellStyle name="Currency 19 2 17 5" xfId="37079" xr:uid="{00000000-0005-0000-0000-000016030000}"/>
    <cellStyle name="Currency 19 2 18" xfId="13432" xr:uid="{00000000-0005-0000-0000-000017030000}"/>
    <cellStyle name="Currency 19 2 19" xfId="32621" xr:uid="{00000000-0005-0000-0000-000018030000}"/>
    <cellStyle name="Currency 19 2 2" xfId="494" xr:uid="{00000000-0005-0000-0000-000019030000}"/>
    <cellStyle name="Currency 19 2 2 10" xfId="1163" xr:uid="{00000000-0005-0000-0000-00001A030000}"/>
    <cellStyle name="Currency 19 2 2 10 10" xfId="32681" xr:uid="{00000000-0005-0000-0000-00001B030000}"/>
    <cellStyle name="Currency 19 2 2 10 2" xfId="1600" xr:uid="{00000000-0005-0000-0000-00001C030000}"/>
    <cellStyle name="Currency 19 2 2 10 2 2" xfId="6060" xr:uid="{00000000-0005-0000-0000-00001D030000}"/>
    <cellStyle name="Currency 19 2 2 10 2 2 2" xfId="10517" xr:uid="{00000000-0005-0000-0000-00001E030000}"/>
    <cellStyle name="Currency 19 2 2 10 2 2 2 2" xfId="23307" xr:uid="{00000000-0005-0000-0000-00001F030000}"/>
    <cellStyle name="Currency 19 2 2 10 2 2 2 3" xfId="42496" xr:uid="{00000000-0005-0000-0000-000020030000}"/>
    <cellStyle name="Currency 19 2 2 10 2 2 3" xfId="29706" xr:uid="{00000000-0005-0000-0000-000021030000}"/>
    <cellStyle name="Currency 19 2 2 10 2 2 3 2" xfId="48874" xr:uid="{00000000-0005-0000-0000-000022030000}"/>
    <cellStyle name="Currency 19 2 2 10 2 2 4" xfId="16343" xr:uid="{00000000-0005-0000-0000-000023030000}"/>
    <cellStyle name="Currency 19 2 2 10 2 2 5" xfId="35532" xr:uid="{00000000-0005-0000-0000-000024030000}"/>
    <cellStyle name="Currency 19 2 2 10 2 3" xfId="3762" xr:uid="{00000000-0005-0000-0000-000025030000}"/>
    <cellStyle name="Currency 19 2 2 10 2 3 2" xfId="12229" xr:uid="{00000000-0005-0000-0000-000026030000}"/>
    <cellStyle name="Currency 19 2 2 10 2 3 2 2" xfId="25019" xr:uid="{00000000-0005-0000-0000-000027030000}"/>
    <cellStyle name="Currency 19 2 2 10 2 3 2 3" xfId="44208" xr:uid="{00000000-0005-0000-0000-000028030000}"/>
    <cellStyle name="Currency 19 2 2 10 2 3 3" xfId="31418" xr:uid="{00000000-0005-0000-0000-000029030000}"/>
    <cellStyle name="Currency 19 2 2 10 2 3 3 2" xfId="50586" xr:uid="{00000000-0005-0000-0000-00002A030000}"/>
    <cellStyle name="Currency 19 2 2 10 2 3 4" xfId="18503" xr:uid="{00000000-0005-0000-0000-00002B030000}"/>
    <cellStyle name="Currency 19 2 2 10 2 3 5" xfId="37692" xr:uid="{00000000-0005-0000-0000-00002C030000}"/>
    <cellStyle name="Currency 19 2 2 10 2 4" xfId="8220" xr:uid="{00000000-0005-0000-0000-00002D030000}"/>
    <cellStyle name="Currency 19 2 2 10 2 4 2" xfId="21009" xr:uid="{00000000-0005-0000-0000-00002E030000}"/>
    <cellStyle name="Currency 19 2 2 10 2 4 3" xfId="40198" xr:uid="{00000000-0005-0000-0000-00002F030000}"/>
    <cellStyle name="Currency 19 2 2 10 2 5" xfId="27408" xr:uid="{00000000-0005-0000-0000-000030030000}"/>
    <cellStyle name="Currency 19 2 2 10 2 5 2" xfId="46576" xr:uid="{00000000-0005-0000-0000-000031030000}"/>
    <cellStyle name="Currency 19 2 2 10 2 6" xfId="14045" xr:uid="{00000000-0005-0000-0000-000032030000}"/>
    <cellStyle name="Currency 19 2 2 10 2 7" xfId="33234" xr:uid="{00000000-0005-0000-0000-000033030000}"/>
    <cellStyle name="Currency 19 2 2 10 3" xfId="2209" xr:uid="{00000000-0005-0000-0000-000034030000}"/>
    <cellStyle name="Currency 19 2 2 10 3 2" xfId="6667" xr:uid="{00000000-0005-0000-0000-000035030000}"/>
    <cellStyle name="Currency 19 2 2 10 3 2 2" xfId="11124" xr:uid="{00000000-0005-0000-0000-000036030000}"/>
    <cellStyle name="Currency 19 2 2 10 3 2 2 2" xfId="23914" xr:uid="{00000000-0005-0000-0000-000037030000}"/>
    <cellStyle name="Currency 19 2 2 10 3 2 2 3" xfId="43103" xr:uid="{00000000-0005-0000-0000-000038030000}"/>
    <cellStyle name="Currency 19 2 2 10 3 2 3" xfId="30313" xr:uid="{00000000-0005-0000-0000-000039030000}"/>
    <cellStyle name="Currency 19 2 2 10 3 2 3 2" xfId="49481" xr:uid="{00000000-0005-0000-0000-00003A030000}"/>
    <cellStyle name="Currency 19 2 2 10 3 2 4" xfId="16950" xr:uid="{00000000-0005-0000-0000-00003B030000}"/>
    <cellStyle name="Currency 19 2 2 10 3 2 5" xfId="36139" xr:uid="{00000000-0005-0000-0000-00003C030000}"/>
    <cellStyle name="Currency 19 2 2 10 3 3" xfId="4713" xr:uid="{00000000-0005-0000-0000-00003D030000}"/>
    <cellStyle name="Currency 19 2 2 10 3 3 2" xfId="13042" xr:uid="{00000000-0005-0000-0000-00003E030000}"/>
    <cellStyle name="Currency 19 2 2 10 3 3 2 2" xfId="25832" xr:uid="{00000000-0005-0000-0000-00003F030000}"/>
    <cellStyle name="Currency 19 2 2 10 3 3 2 3" xfId="45021" xr:uid="{00000000-0005-0000-0000-000040030000}"/>
    <cellStyle name="Currency 19 2 2 10 3 3 3" xfId="32231" xr:uid="{00000000-0005-0000-0000-000041030000}"/>
    <cellStyle name="Currency 19 2 2 10 3 3 3 2" xfId="51399" xr:uid="{00000000-0005-0000-0000-000042030000}"/>
    <cellStyle name="Currency 19 2 2 10 3 3 4" xfId="19454" xr:uid="{00000000-0005-0000-0000-000043030000}"/>
    <cellStyle name="Currency 19 2 2 10 3 3 5" xfId="38643" xr:uid="{00000000-0005-0000-0000-000044030000}"/>
    <cellStyle name="Currency 19 2 2 10 3 4" xfId="9171" xr:uid="{00000000-0005-0000-0000-000045030000}"/>
    <cellStyle name="Currency 19 2 2 10 3 4 2" xfId="21960" xr:uid="{00000000-0005-0000-0000-000046030000}"/>
    <cellStyle name="Currency 19 2 2 10 3 4 3" xfId="41149" xr:uid="{00000000-0005-0000-0000-000047030000}"/>
    <cellStyle name="Currency 19 2 2 10 3 5" xfId="28359" xr:uid="{00000000-0005-0000-0000-000048030000}"/>
    <cellStyle name="Currency 19 2 2 10 3 5 2" xfId="47527" xr:uid="{00000000-0005-0000-0000-000049030000}"/>
    <cellStyle name="Currency 19 2 2 10 3 6" xfId="14996" xr:uid="{00000000-0005-0000-0000-00004A030000}"/>
    <cellStyle name="Currency 19 2 2 10 3 7" xfId="34185" xr:uid="{00000000-0005-0000-0000-00004B030000}"/>
    <cellStyle name="Currency 19 2 2 10 4" xfId="5663" xr:uid="{00000000-0005-0000-0000-00004C030000}"/>
    <cellStyle name="Currency 19 2 2 10 4 2" xfId="10120" xr:uid="{00000000-0005-0000-0000-00004D030000}"/>
    <cellStyle name="Currency 19 2 2 10 4 2 2" xfId="22910" xr:uid="{00000000-0005-0000-0000-00004E030000}"/>
    <cellStyle name="Currency 19 2 2 10 4 2 3" xfId="42099" xr:uid="{00000000-0005-0000-0000-00004F030000}"/>
    <cellStyle name="Currency 19 2 2 10 4 3" xfId="29309" xr:uid="{00000000-0005-0000-0000-000050030000}"/>
    <cellStyle name="Currency 19 2 2 10 4 3 2" xfId="48477" xr:uid="{00000000-0005-0000-0000-000051030000}"/>
    <cellStyle name="Currency 19 2 2 10 4 4" xfId="15946" xr:uid="{00000000-0005-0000-0000-000052030000}"/>
    <cellStyle name="Currency 19 2 2 10 4 5" xfId="35135" xr:uid="{00000000-0005-0000-0000-000053030000}"/>
    <cellStyle name="Currency 19 2 2 10 5" xfId="3209" xr:uid="{00000000-0005-0000-0000-000054030000}"/>
    <cellStyle name="Currency 19 2 2 10 5 2" xfId="7667" xr:uid="{00000000-0005-0000-0000-000055030000}"/>
    <cellStyle name="Currency 19 2 2 10 5 2 2" xfId="20456" xr:uid="{00000000-0005-0000-0000-000056030000}"/>
    <cellStyle name="Currency 19 2 2 10 5 2 3" xfId="39645" xr:uid="{00000000-0005-0000-0000-000057030000}"/>
    <cellStyle name="Currency 19 2 2 10 5 3" xfId="26855" xr:uid="{00000000-0005-0000-0000-000058030000}"/>
    <cellStyle name="Currency 19 2 2 10 5 3 2" xfId="46023" xr:uid="{00000000-0005-0000-0000-000059030000}"/>
    <cellStyle name="Currency 19 2 2 10 5 4" xfId="17950" xr:uid="{00000000-0005-0000-0000-00005A030000}"/>
    <cellStyle name="Currency 19 2 2 10 5 5" xfId="37139" xr:uid="{00000000-0005-0000-0000-00005B030000}"/>
    <cellStyle name="Currency 19 2 2 10 6" xfId="2761" xr:uid="{00000000-0005-0000-0000-00005C030000}"/>
    <cellStyle name="Currency 19 2 2 10 6 2" xfId="11676" xr:uid="{00000000-0005-0000-0000-00005D030000}"/>
    <cellStyle name="Currency 19 2 2 10 6 2 2" xfId="24466" xr:uid="{00000000-0005-0000-0000-00005E030000}"/>
    <cellStyle name="Currency 19 2 2 10 6 2 3" xfId="43655" xr:uid="{00000000-0005-0000-0000-00005F030000}"/>
    <cellStyle name="Currency 19 2 2 10 6 3" xfId="30865" xr:uid="{00000000-0005-0000-0000-000060030000}"/>
    <cellStyle name="Currency 19 2 2 10 6 3 2" xfId="50033" xr:uid="{00000000-0005-0000-0000-000061030000}"/>
    <cellStyle name="Currency 19 2 2 10 6 4" xfId="17502" xr:uid="{00000000-0005-0000-0000-000062030000}"/>
    <cellStyle name="Currency 19 2 2 10 6 5" xfId="36691" xr:uid="{00000000-0005-0000-0000-000063030000}"/>
    <cellStyle name="Currency 19 2 2 10 7" xfId="7219" xr:uid="{00000000-0005-0000-0000-000064030000}"/>
    <cellStyle name="Currency 19 2 2 10 7 2" xfId="20008" xr:uid="{00000000-0005-0000-0000-000065030000}"/>
    <cellStyle name="Currency 19 2 2 10 7 3" xfId="39197" xr:uid="{00000000-0005-0000-0000-000066030000}"/>
    <cellStyle name="Currency 19 2 2 10 8" xfId="26408" xr:uid="{00000000-0005-0000-0000-000067030000}"/>
    <cellStyle name="Currency 19 2 2 10 8 2" xfId="45576" xr:uid="{00000000-0005-0000-0000-000068030000}"/>
    <cellStyle name="Currency 19 2 2 10 9" xfId="13492" xr:uid="{00000000-0005-0000-0000-000069030000}"/>
    <cellStyle name="Currency 19 2 2 11" xfId="949" xr:uid="{00000000-0005-0000-0000-00006A030000}"/>
    <cellStyle name="Currency 19 2 2 12" xfId="1655" xr:uid="{00000000-0005-0000-0000-00006B030000}"/>
    <cellStyle name="Currency 19 2 2 12 2" xfId="6113" xr:uid="{00000000-0005-0000-0000-00006C030000}"/>
    <cellStyle name="Currency 19 2 2 12 2 2" xfId="10570" xr:uid="{00000000-0005-0000-0000-00006D030000}"/>
    <cellStyle name="Currency 19 2 2 12 2 2 2" xfId="23360" xr:uid="{00000000-0005-0000-0000-00006E030000}"/>
    <cellStyle name="Currency 19 2 2 12 2 2 3" xfId="42549" xr:uid="{00000000-0005-0000-0000-00006F030000}"/>
    <cellStyle name="Currency 19 2 2 12 2 3" xfId="29759" xr:uid="{00000000-0005-0000-0000-000070030000}"/>
    <cellStyle name="Currency 19 2 2 12 2 3 2" xfId="48927" xr:uid="{00000000-0005-0000-0000-000071030000}"/>
    <cellStyle name="Currency 19 2 2 12 2 4" xfId="16396" xr:uid="{00000000-0005-0000-0000-000072030000}"/>
    <cellStyle name="Currency 19 2 2 12 2 5" xfId="35585" xr:uid="{00000000-0005-0000-0000-000073030000}"/>
    <cellStyle name="Currency 19 2 2 12 3" xfId="4159" xr:uid="{00000000-0005-0000-0000-000074030000}"/>
    <cellStyle name="Currency 19 2 2 12 3 2" xfId="12488" xr:uid="{00000000-0005-0000-0000-000075030000}"/>
    <cellStyle name="Currency 19 2 2 12 3 2 2" xfId="25278" xr:uid="{00000000-0005-0000-0000-000076030000}"/>
    <cellStyle name="Currency 19 2 2 12 3 2 3" xfId="44467" xr:uid="{00000000-0005-0000-0000-000077030000}"/>
    <cellStyle name="Currency 19 2 2 12 3 3" xfId="31677" xr:uid="{00000000-0005-0000-0000-000078030000}"/>
    <cellStyle name="Currency 19 2 2 12 3 3 2" xfId="50845" xr:uid="{00000000-0005-0000-0000-000079030000}"/>
    <cellStyle name="Currency 19 2 2 12 3 4" xfId="18900" xr:uid="{00000000-0005-0000-0000-00007A030000}"/>
    <cellStyle name="Currency 19 2 2 12 3 5" xfId="38089" xr:uid="{00000000-0005-0000-0000-00007B030000}"/>
    <cellStyle name="Currency 19 2 2 12 4" xfId="8617" xr:uid="{00000000-0005-0000-0000-00007C030000}"/>
    <cellStyle name="Currency 19 2 2 12 4 2" xfId="21406" xr:uid="{00000000-0005-0000-0000-00007D030000}"/>
    <cellStyle name="Currency 19 2 2 12 4 3" xfId="40595" xr:uid="{00000000-0005-0000-0000-00007E030000}"/>
    <cellStyle name="Currency 19 2 2 12 5" xfId="27805" xr:uid="{00000000-0005-0000-0000-00007F030000}"/>
    <cellStyle name="Currency 19 2 2 12 5 2" xfId="46973" xr:uid="{00000000-0005-0000-0000-000080030000}"/>
    <cellStyle name="Currency 19 2 2 12 6" xfId="14442" xr:uid="{00000000-0005-0000-0000-000081030000}"/>
    <cellStyle name="Currency 19 2 2 12 7" xfId="33631" xr:uid="{00000000-0005-0000-0000-000082030000}"/>
    <cellStyle name="Currency 19 2 2 13" xfId="5109" xr:uid="{00000000-0005-0000-0000-000083030000}"/>
    <cellStyle name="Currency 19 2 2 13 2" xfId="9567" xr:uid="{00000000-0005-0000-0000-000084030000}"/>
    <cellStyle name="Currency 19 2 2 13 2 2" xfId="22356" xr:uid="{00000000-0005-0000-0000-000085030000}"/>
    <cellStyle name="Currency 19 2 2 13 2 3" xfId="41545" xr:uid="{00000000-0005-0000-0000-000086030000}"/>
    <cellStyle name="Currency 19 2 2 13 3" xfId="28755" xr:uid="{00000000-0005-0000-0000-000087030000}"/>
    <cellStyle name="Currency 19 2 2 13 3 2" xfId="47923" xr:uid="{00000000-0005-0000-0000-000088030000}"/>
    <cellStyle name="Currency 19 2 2 13 4" xfId="15392" xr:uid="{00000000-0005-0000-0000-000089030000}"/>
    <cellStyle name="Currency 19 2 2 13 5" xfId="34581" xr:uid="{00000000-0005-0000-0000-00008A030000}"/>
    <cellStyle name="Currency 19 2 2 14" xfId="3153" xr:uid="{00000000-0005-0000-0000-00008B030000}"/>
    <cellStyle name="Currency 19 2 2 14 2" xfId="7611" xr:uid="{00000000-0005-0000-0000-00008C030000}"/>
    <cellStyle name="Currency 19 2 2 14 2 2" xfId="20400" xr:uid="{00000000-0005-0000-0000-00008D030000}"/>
    <cellStyle name="Currency 19 2 2 14 2 3" xfId="39589" xr:uid="{00000000-0005-0000-0000-00008E030000}"/>
    <cellStyle name="Currency 19 2 2 14 3" xfId="26799" xr:uid="{00000000-0005-0000-0000-00008F030000}"/>
    <cellStyle name="Currency 19 2 2 14 3 2" xfId="45967" xr:uid="{00000000-0005-0000-0000-000090030000}"/>
    <cellStyle name="Currency 19 2 2 14 4" xfId="17894" xr:uid="{00000000-0005-0000-0000-000091030000}"/>
    <cellStyle name="Currency 19 2 2 14 5" xfId="37083" xr:uid="{00000000-0005-0000-0000-000092030000}"/>
    <cellStyle name="Currency 19 2 2 15" xfId="13436" xr:uid="{00000000-0005-0000-0000-000093030000}"/>
    <cellStyle name="Currency 19 2 2 16" xfId="32625" xr:uid="{00000000-0005-0000-0000-000094030000}"/>
    <cellStyle name="Currency 19 2 2 2" xfId="522" xr:uid="{00000000-0005-0000-0000-000095030000}"/>
    <cellStyle name="Currency 19 2 2 2 10" xfId="5121" xr:uid="{00000000-0005-0000-0000-000096030000}"/>
    <cellStyle name="Currency 19 2 2 2 10 2" xfId="9579" xr:uid="{00000000-0005-0000-0000-000097030000}"/>
    <cellStyle name="Currency 19 2 2 2 10 2 2" xfId="22368" xr:uid="{00000000-0005-0000-0000-000098030000}"/>
    <cellStyle name="Currency 19 2 2 2 10 2 3" xfId="41557" xr:uid="{00000000-0005-0000-0000-000099030000}"/>
    <cellStyle name="Currency 19 2 2 2 10 3" xfId="28767" xr:uid="{00000000-0005-0000-0000-00009A030000}"/>
    <cellStyle name="Currency 19 2 2 2 10 3 2" xfId="47935" xr:uid="{00000000-0005-0000-0000-00009B030000}"/>
    <cellStyle name="Currency 19 2 2 2 10 4" xfId="15404" xr:uid="{00000000-0005-0000-0000-00009C030000}"/>
    <cellStyle name="Currency 19 2 2 2 10 5" xfId="34593" xr:uid="{00000000-0005-0000-0000-00009D030000}"/>
    <cellStyle name="Currency 19 2 2 2 11" xfId="3181" xr:uid="{00000000-0005-0000-0000-00009E030000}"/>
    <cellStyle name="Currency 19 2 2 2 11 2" xfId="7639" xr:uid="{00000000-0005-0000-0000-00009F030000}"/>
    <cellStyle name="Currency 19 2 2 2 11 2 2" xfId="20428" xr:uid="{00000000-0005-0000-0000-0000A0030000}"/>
    <cellStyle name="Currency 19 2 2 2 11 2 3" xfId="39617" xr:uid="{00000000-0005-0000-0000-0000A1030000}"/>
    <cellStyle name="Currency 19 2 2 2 11 3" xfId="26827" xr:uid="{00000000-0005-0000-0000-0000A2030000}"/>
    <cellStyle name="Currency 19 2 2 2 11 3 2" xfId="45995" xr:uid="{00000000-0005-0000-0000-0000A3030000}"/>
    <cellStyle name="Currency 19 2 2 2 11 4" xfId="17922" xr:uid="{00000000-0005-0000-0000-0000A4030000}"/>
    <cellStyle name="Currency 19 2 2 2 11 5" xfId="37111" xr:uid="{00000000-0005-0000-0000-0000A5030000}"/>
    <cellStyle name="Currency 19 2 2 2 12" xfId="13464" xr:uid="{00000000-0005-0000-0000-0000A6030000}"/>
    <cellStyle name="Currency 19 2 2 2 13" xfId="32653" xr:uid="{00000000-0005-0000-0000-0000A7030000}"/>
    <cellStyle name="Currency 19 2 2 2 2" xfId="608" xr:uid="{00000000-0005-0000-0000-0000A8030000}"/>
    <cellStyle name="Currency 19 2 2 2 2 2" xfId="808" xr:uid="{00000000-0005-0000-0000-0000A9030000}"/>
    <cellStyle name="Currency 19 2 2 2 2 2 10" xfId="32941" xr:uid="{00000000-0005-0000-0000-0000AA030000}"/>
    <cellStyle name="Currency 19 2 2 2 2 2 2" xfId="1439" xr:uid="{00000000-0005-0000-0000-0000AB030000}"/>
    <cellStyle name="Currency 19 2 2 2 2 2 2 2" xfId="2469" xr:uid="{00000000-0005-0000-0000-0000AC030000}"/>
    <cellStyle name="Currency 19 2 2 2 2 2 2 2 2" xfId="6927" xr:uid="{00000000-0005-0000-0000-0000AD030000}"/>
    <cellStyle name="Currency 19 2 2 2 2 2 2 2 2 2" xfId="11384" xr:uid="{00000000-0005-0000-0000-0000AE030000}"/>
    <cellStyle name="Currency 19 2 2 2 2 2 2 2 2 2 2" xfId="24174" xr:uid="{00000000-0005-0000-0000-0000AF030000}"/>
    <cellStyle name="Currency 19 2 2 2 2 2 2 2 2 2 3" xfId="43363" xr:uid="{00000000-0005-0000-0000-0000B0030000}"/>
    <cellStyle name="Currency 19 2 2 2 2 2 2 2 2 3" xfId="30573" xr:uid="{00000000-0005-0000-0000-0000B1030000}"/>
    <cellStyle name="Currency 19 2 2 2 2 2 2 2 2 3 2" xfId="49741" xr:uid="{00000000-0005-0000-0000-0000B2030000}"/>
    <cellStyle name="Currency 19 2 2 2 2 2 2 2 2 4" xfId="17210" xr:uid="{00000000-0005-0000-0000-0000B3030000}"/>
    <cellStyle name="Currency 19 2 2 2 2 2 2 2 2 5" xfId="36399" xr:uid="{00000000-0005-0000-0000-0000B4030000}"/>
    <cellStyle name="Currency 19 2 2 2 2 2 2 2 3" xfId="4973" xr:uid="{00000000-0005-0000-0000-0000B5030000}"/>
    <cellStyle name="Currency 19 2 2 2 2 2 2 2 3 2" xfId="13302" xr:uid="{00000000-0005-0000-0000-0000B6030000}"/>
    <cellStyle name="Currency 19 2 2 2 2 2 2 2 3 2 2" xfId="26092" xr:uid="{00000000-0005-0000-0000-0000B7030000}"/>
    <cellStyle name="Currency 19 2 2 2 2 2 2 2 3 2 3" xfId="45281" xr:uid="{00000000-0005-0000-0000-0000B8030000}"/>
    <cellStyle name="Currency 19 2 2 2 2 2 2 2 3 3" xfId="32491" xr:uid="{00000000-0005-0000-0000-0000B9030000}"/>
    <cellStyle name="Currency 19 2 2 2 2 2 2 2 3 3 2" xfId="51659" xr:uid="{00000000-0005-0000-0000-0000BA030000}"/>
    <cellStyle name="Currency 19 2 2 2 2 2 2 2 3 4" xfId="19714" xr:uid="{00000000-0005-0000-0000-0000BB030000}"/>
    <cellStyle name="Currency 19 2 2 2 2 2 2 2 3 5" xfId="38903" xr:uid="{00000000-0005-0000-0000-0000BC030000}"/>
    <cellStyle name="Currency 19 2 2 2 2 2 2 2 4" xfId="9431" xr:uid="{00000000-0005-0000-0000-0000BD030000}"/>
    <cellStyle name="Currency 19 2 2 2 2 2 2 2 4 2" xfId="22220" xr:uid="{00000000-0005-0000-0000-0000BE030000}"/>
    <cellStyle name="Currency 19 2 2 2 2 2 2 2 4 3" xfId="41409" xr:uid="{00000000-0005-0000-0000-0000BF030000}"/>
    <cellStyle name="Currency 19 2 2 2 2 2 2 2 5" xfId="28619" xr:uid="{00000000-0005-0000-0000-0000C0030000}"/>
    <cellStyle name="Currency 19 2 2 2 2 2 2 2 5 2" xfId="47787" xr:uid="{00000000-0005-0000-0000-0000C1030000}"/>
    <cellStyle name="Currency 19 2 2 2 2 2 2 2 6" xfId="15256" xr:uid="{00000000-0005-0000-0000-0000C2030000}"/>
    <cellStyle name="Currency 19 2 2 2 2 2 2 2 7" xfId="34445" xr:uid="{00000000-0005-0000-0000-0000C3030000}"/>
    <cellStyle name="Currency 19 2 2 2 2 2 2 3" xfId="5923" xr:uid="{00000000-0005-0000-0000-0000C4030000}"/>
    <cellStyle name="Currency 19 2 2 2 2 2 2 3 2" xfId="10380" xr:uid="{00000000-0005-0000-0000-0000C5030000}"/>
    <cellStyle name="Currency 19 2 2 2 2 2 2 3 2 2" xfId="23170" xr:uid="{00000000-0005-0000-0000-0000C6030000}"/>
    <cellStyle name="Currency 19 2 2 2 2 2 2 3 2 3" xfId="42359" xr:uid="{00000000-0005-0000-0000-0000C7030000}"/>
    <cellStyle name="Currency 19 2 2 2 2 2 2 3 3" xfId="29569" xr:uid="{00000000-0005-0000-0000-0000C8030000}"/>
    <cellStyle name="Currency 19 2 2 2 2 2 2 3 3 2" xfId="48737" xr:uid="{00000000-0005-0000-0000-0000C9030000}"/>
    <cellStyle name="Currency 19 2 2 2 2 2 2 3 4" xfId="16206" xr:uid="{00000000-0005-0000-0000-0000CA030000}"/>
    <cellStyle name="Currency 19 2 2 2 2 2 2 3 5" xfId="35395" xr:uid="{00000000-0005-0000-0000-0000CB030000}"/>
    <cellStyle name="Currency 19 2 2 2 2 2 2 4" xfId="4022" xr:uid="{00000000-0005-0000-0000-0000CC030000}"/>
    <cellStyle name="Currency 19 2 2 2 2 2 2 4 2" xfId="12365" xr:uid="{00000000-0005-0000-0000-0000CD030000}"/>
    <cellStyle name="Currency 19 2 2 2 2 2 2 4 2 2" xfId="25155" xr:uid="{00000000-0005-0000-0000-0000CE030000}"/>
    <cellStyle name="Currency 19 2 2 2 2 2 2 4 2 3" xfId="44344" xr:uid="{00000000-0005-0000-0000-0000CF030000}"/>
    <cellStyle name="Currency 19 2 2 2 2 2 2 4 3" xfId="31554" xr:uid="{00000000-0005-0000-0000-0000D0030000}"/>
    <cellStyle name="Currency 19 2 2 2 2 2 2 4 3 2" xfId="50722" xr:uid="{00000000-0005-0000-0000-0000D1030000}"/>
    <cellStyle name="Currency 19 2 2 2 2 2 2 4 4" xfId="18763" xr:uid="{00000000-0005-0000-0000-0000D2030000}"/>
    <cellStyle name="Currency 19 2 2 2 2 2 2 4 5" xfId="37952" xr:uid="{00000000-0005-0000-0000-0000D3030000}"/>
    <cellStyle name="Currency 19 2 2 2 2 2 2 5" xfId="8480" xr:uid="{00000000-0005-0000-0000-0000D4030000}"/>
    <cellStyle name="Currency 19 2 2 2 2 2 2 5 2" xfId="21269" xr:uid="{00000000-0005-0000-0000-0000D5030000}"/>
    <cellStyle name="Currency 19 2 2 2 2 2 2 5 3" xfId="40458" xr:uid="{00000000-0005-0000-0000-0000D6030000}"/>
    <cellStyle name="Currency 19 2 2 2 2 2 2 6" xfId="27668" xr:uid="{00000000-0005-0000-0000-0000D7030000}"/>
    <cellStyle name="Currency 19 2 2 2 2 2 2 6 2" xfId="46836" xr:uid="{00000000-0005-0000-0000-0000D8030000}"/>
    <cellStyle name="Currency 19 2 2 2 2 2 2 7" xfId="14305" xr:uid="{00000000-0005-0000-0000-0000D9030000}"/>
    <cellStyle name="Currency 19 2 2 2 2 2 2 8" xfId="33494" xr:uid="{00000000-0005-0000-0000-0000DA030000}"/>
    <cellStyle name="Currency 19 2 2 2 2 2 3" xfId="1915" xr:uid="{00000000-0005-0000-0000-0000DB030000}"/>
    <cellStyle name="Currency 19 2 2 2 2 2 3 2" xfId="6373" xr:uid="{00000000-0005-0000-0000-0000DC030000}"/>
    <cellStyle name="Currency 19 2 2 2 2 2 3 2 2" xfId="10830" xr:uid="{00000000-0005-0000-0000-0000DD030000}"/>
    <cellStyle name="Currency 19 2 2 2 2 2 3 2 2 2" xfId="23620" xr:uid="{00000000-0005-0000-0000-0000DE030000}"/>
    <cellStyle name="Currency 19 2 2 2 2 2 3 2 2 3" xfId="42809" xr:uid="{00000000-0005-0000-0000-0000DF030000}"/>
    <cellStyle name="Currency 19 2 2 2 2 2 3 2 3" xfId="30019" xr:uid="{00000000-0005-0000-0000-0000E0030000}"/>
    <cellStyle name="Currency 19 2 2 2 2 2 3 2 3 2" xfId="49187" xr:uid="{00000000-0005-0000-0000-0000E1030000}"/>
    <cellStyle name="Currency 19 2 2 2 2 2 3 2 4" xfId="16656" xr:uid="{00000000-0005-0000-0000-0000E2030000}"/>
    <cellStyle name="Currency 19 2 2 2 2 2 3 2 5" xfId="35845" xr:uid="{00000000-0005-0000-0000-0000E3030000}"/>
    <cellStyle name="Currency 19 2 2 2 2 2 3 3" xfId="4419" xr:uid="{00000000-0005-0000-0000-0000E4030000}"/>
    <cellStyle name="Currency 19 2 2 2 2 2 3 3 2" xfId="12748" xr:uid="{00000000-0005-0000-0000-0000E5030000}"/>
    <cellStyle name="Currency 19 2 2 2 2 2 3 3 2 2" xfId="25538" xr:uid="{00000000-0005-0000-0000-0000E6030000}"/>
    <cellStyle name="Currency 19 2 2 2 2 2 3 3 2 3" xfId="44727" xr:uid="{00000000-0005-0000-0000-0000E7030000}"/>
    <cellStyle name="Currency 19 2 2 2 2 2 3 3 3" xfId="31937" xr:uid="{00000000-0005-0000-0000-0000E8030000}"/>
    <cellStyle name="Currency 19 2 2 2 2 2 3 3 3 2" xfId="51105" xr:uid="{00000000-0005-0000-0000-0000E9030000}"/>
    <cellStyle name="Currency 19 2 2 2 2 2 3 3 4" xfId="19160" xr:uid="{00000000-0005-0000-0000-0000EA030000}"/>
    <cellStyle name="Currency 19 2 2 2 2 2 3 3 5" xfId="38349" xr:uid="{00000000-0005-0000-0000-0000EB030000}"/>
    <cellStyle name="Currency 19 2 2 2 2 2 3 4" xfId="8877" xr:uid="{00000000-0005-0000-0000-0000EC030000}"/>
    <cellStyle name="Currency 19 2 2 2 2 2 3 4 2" xfId="21666" xr:uid="{00000000-0005-0000-0000-0000ED030000}"/>
    <cellStyle name="Currency 19 2 2 2 2 2 3 4 3" xfId="40855" xr:uid="{00000000-0005-0000-0000-0000EE030000}"/>
    <cellStyle name="Currency 19 2 2 2 2 2 3 5" xfId="28065" xr:uid="{00000000-0005-0000-0000-0000EF030000}"/>
    <cellStyle name="Currency 19 2 2 2 2 2 3 5 2" xfId="47233" xr:uid="{00000000-0005-0000-0000-0000F0030000}"/>
    <cellStyle name="Currency 19 2 2 2 2 2 3 6" xfId="14702" xr:uid="{00000000-0005-0000-0000-0000F1030000}"/>
    <cellStyle name="Currency 19 2 2 2 2 2 3 7" xfId="33891" xr:uid="{00000000-0005-0000-0000-0000F2030000}"/>
    <cellStyle name="Currency 19 2 2 2 2 2 4" xfId="5369" xr:uid="{00000000-0005-0000-0000-0000F3030000}"/>
    <cellStyle name="Currency 19 2 2 2 2 2 4 2" xfId="9827" xr:uid="{00000000-0005-0000-0000-0000F4030000}"/>
    <cellStyle name="Currency 19 2 2 2 2 2 4 2 2" xfId="22616" xr:uid="{00000000-0005-0000-0000-0000F5030000}"/>
    <cellStyle name="Currency 19 2 2 2 2 2 4 2 3" xfId="41805" xr:uid="{00000000-0005-0000-0000-0000F6030000}"/>
    <cellStyle name="Currency 19 2 2 2 2 2 4 3" xfId="29015" xr:uid="{00000000-0005-0000-0000-0000F7030000}"/>
    <cellStyle name="Currency 19 2 2 2 2 2 4 3 2" xfId="48183" xr:uid="{00000000-0005-0000-0000-0000F8030000}"/>
    <cellStyle name="Currency 19 2 2 2 2 2 4 4" xfId="15652" xr:uid="{00000000-0005-0000-0000-0000F9030000}"/>
    <cellStyle name="Currency 19 2 2 2 2 2 4 5" xfId="34841" xr:uid="{00000000-0005-0000-0000-0000FA030000}"/>
    <cellStyle name="Currency 19 2 2 2 2 2 5" xfId="3469" xr:uid="{00000000-0005-0000-0000-0000FB030000}"/>
    <cellStyle name="Currency 19 2 2 2 2 2 5 2" xfId="7927" xr:uid="{00000000-0005-0000-0000-0000FC030000}"/>
    <cellStyle name="Currency 19 2 2 2 2 2 5 2 2" xfId="20716" xr:uid="{00000000-0005-0000-0000-0000FD030000}"/>
    <cellStyle name="Currency 19 2 2 2 2 2 5 2 3" xfId="39905" xr:uid="{00000000-0005-0000-0000-0000FE030000}"/>
    <cellStyle name="Currency 19 2 2 2 2 2 5 3" xfId="27115" xr:uid="{00000000-0005-0000-0000-0000FF030000}"/>
    <cellStyle name="Currency 19 2 2 2 2 2 5 3 2" xfId="46283" xr:uid="{00000000-0005-0000-0000-000000040000}"/>
    <cellStyle name="Currency 19 2 2 2 2 2 5 4" xfId="18210" xr:uid="{00000000-0005-0000-0000-000001040000}"/>
    <cellStyle name="Currency 19 2 2 2 2 2 5 5" xfId="37399" xr:uid="{00000000-0005-0000-0000-000002040000}"/>
    <cellStyle name="Currency 19 2 2 2 2 2 6" xfId="3021" xr:uid="{00000000-0005-0000-0000-000003040000}"/>
    <cellStyle name="Currency 19 2 2 2 2 2 6 2" xfId="11936" xr:uid="{00000000-0005-0000-0000-000004040000}"/>
    <cellStyle name="Currency 19 2 2 2 2 2 6 2 2" xfId="24726" xr:uid="{00000000-0005-0000-0000-000005040000}"/>
    <cellStyle name="Currency 19 2 2 2 2 2 6 2 3" xfId="43915" xr:uid="{00000000-0005-0000-0000-000006040000}"/>
    <cellStyle name="Currency 19 2 2 2 2 2 6 3" xfId="31125" xr:uid="{00000000-0005-0000-0000-000007040000}"/>
    <cellStyle name="Currency 19 2 2 2 2 2 6 3 2" xfId="50293" xr:uid="{00000000-0005-0000-0000-000008040000}"/>
    <cellStyle name="Currency 19 2 2 2 2 2 6 4" xfId="17762" xr:uid="{00000000-0005-0000-0000-000009040000}"/>
    <cellStyle name="Currency 19 2 2 2 2 2 6 5" xfId="36951" xr:uid="{00000000-0005-0000-0000-00000A040000}"/>
    <cellStyle name="Currency 19 2 2 2 2 2 7" xfId="7479" xr:uid="{00000000-0005-0000-0000-00000B040000}"/>
    <cellStyle name="Currency 19 2 2 2 2 2 7 2" xfId="20268" xr:uid="{00000000-0005-0000-0000-00000C040000}"/>
    <cellStyle name="Currency 19 2 2 2 2 2 7 3" xfId="39457" xr:uid="{00000000-0005-0000-0000-00000D040000}"/>
    <cellStyle name="Currency 19 2 2 2 2 2 8" xfId="26668" xr:uid="{00000000-0005-0000-0000-00000E040000}"/>
    <cellStyle name="Currency 19 2 2 2 2 2 8 2" xfId="45836" xr:uid="{00000000-0005-0000-0000-00000F040000}"/>
    <cellStyle name="Currency 19 2 2 2 2 2 9" xfId="13752" xr:uid="{00000000-0005-0000-0000-000010040000}"/>
    <cellStyle name="Currency 19 2 2 2 2 3" xfId="1243" xr:uid="{00000000-0005-0000-0000-000011040000}"/>
    <cellStyle name="Currency 19 2 2 2 2 3 2" xfId="2273" xr:uid="{00000000-0005-0000-0000-000012040000}"/>
    <cellStyle name="Currency 19 2 2 2 2 3 2 2" xfId="6731" xr:uid="{00000000-0005-0000-0000-000013040000}"/>
    <cellStyle name="Currency 19 2 2 2 2 3 2 2 2" xfId="11188" xr:uid="{00000000-0005-0000-0000-000014040000}"/>
    <cellStyle name="Currency 19 2 2 2 2 3 2 2 2 2" xfId="23978" xr:uid="{00000000-0005-0000-0000-000015040000}"/>
    <cellStyle name="Currency 19 2 2 2 2 3 2 2 2 3" xfId="43167" xr:uid="{00000000-0005-0000-0000-000016040000}"/>
    <cellStyle name="Currency 19 2 2 2 2 3 2 2 3" xfId="30377" xr:uid="{00000000-0005-0000-0000-000017040000}"/>
    <cellStyle name="Currency 19 2 2 2 2 3 2 2 3 2" xfId="49545" xr:uid="{00000000-0005-0000-0000-000018040000}"/>
    <cellStyle name="Currency 19 2 2 2 2 3 2 2 4" xfId="17014" xr:uid="{00000000-0005-0000-0000-000019040000}"/>
    <cellStyle name="Currency 19 2 2 2 2 3 2 2 5" xfId="36203" xr:uid="{00000000-0005-0000-0000-00001A040000}"/>
    <cellStyle name="Currency 19 2 2 2 2 3 2 3" xfId="4777" xr:uid="{00000000-0005-0000-0000-00001B040000}"/>
    <cellStyle name="Currency 19 2 2 2 2 3 2 3 2" xfId="13106" xr:uid="{00000000-0005-0000-0000-00001C040000}"/>
    <cellStyle name="Currency 19 2 2 2 2 3 2 3 2 2" xfId="25896" xr:uid="{00000000-0005-0000-0000-00001D040000}"/>
    <cellStyle name="Currency 19 2 2 2 2 3 2 3 2 3" xfId="45085" xr:uid="{00000000-0005-0000-0000-00001E040000}"/>
    <cellStyle name="Currency 19 2 2 2 2 3 2 3 3" xfId="32295" xr:uid="{00000000-0005-0000-0000-00001F040000}"/>
    <cellStyle name="Currency 19 2 2 2 2 3 2 3 3 2" xfId="51463" xr:uid="{00000000-0005-0000-0000-000020040000}"/>
    <cellStyle name="Currency 19 2 2 2 2 3 2 3 4" xfId="19518" xr:uid="{00000000-0005-0000-0000-000021040000}"/>
    <cellStyle name="Currency 19 2 2 2 2 3 2 3 5" xfId="38707" xr:uid="{00000000-0005-0000-0000-000022040000}"/>
    <cellStyle name="Currency 19 2 2 2 2 3 2 4" xfId="9235" xr:uid="{00000000-0005-0000-0000-000023040000}"/>
    <cellStyle name="Currency 19 2 2 2 2 3 2 4 2" xfId="22024" xr:uid="{00000000-0005-0000-0000-000024040000}"/>
    <cellStyle name="Currency 19 2 2 2 2 3 2 4 3" xfId="41213" xr:uid="{00000000-0005-0000-0000-000025040000}"/>
    <cellStyle name="Currency 19 2 2 2 2 3 2 5" xfId="28423" xr:uid="{00000000-0005-0000-0000-000026040000}"/>
    <cellStyle name="Currency 19 2 2 2 2 3 2 5 2" xfId="47591" xr:uid="{00000000-0005-0000-0000-000027040000}"/>
    <cellStyle name="Currency 19 2 2 2 2 3 2 6" xfId="15060" xr:uid="{00000000-0005-0000-0000-000028040000}"/>
    <cellStyle name="Currency 19 2 2 2 2 3 2 7" xfId="34249" xr:uid="{00000000-0005-0000-0000-000029040000}"/>
    <cellStyle name="Currency 19 2 2 2 2 3 3" xfId="5727" xr:uid="{00000000-0005-0000-0000-00002A040000}"/>
    <cellStyle name="Currency 19 2 2 2 2 3 3 2" xfId="10184" xr:uid="{00000000-0005-0000-0000-00002B040000}"/>
    <cellStyle name="Currency 19 2 2 2 2 3 3 2 2" xfId="22974" xr:uid="{00000000-0005-0000-0000-00002C040000}"/>
    <cellStyle name="Currency 19 2 2 2 2 3 3 2 3" xfId="42163" xr:uid="{00000000-0005-0000-0000-00002D040000}"/>
    <cellStyle name="Currency 19 2 2 2 2 3 3 3" xfId="29373" xr:uid="{00000000-0005-0000-0000-00002E040000}"/>
    <cellStyle name="Currency 19 2 2 2 2 3 3 3 2" xfId="48541" xr:uid="{00000000-0005-0000-0000-00002F040000}"/>
    <cellStyle name="Currency 19 2 2 2 2 3 3 4" xfId="16010" xr:uid="{00000000-0005-0000-0000-000030040000}"/>
    <cellStyle name="Currency 19 2 2 2 2 3 3 5" xfId="35199" xr:uid="{00000000-0005-0000-0000-000031040000}"/>
    <cellStyle name="Currency 19 2 2 2 2 3 4" xfId="3826" xr:uid="{00000000-0005-0000-0000-000032040000}"/>
    <cellStyle name="Currency 19 2 2 2 2 3 4 2" xfId="8284" xr:uid="{00000000-0005-0000-0000-000033040000}"/>
    <cellStyle name="Currency 19 2 2 2 2 3 4 2 2" xfId="21073" xr:uid="{00000000-0005-0000-0000-000034040000}"/>
    <cellStyle name="Currency 19 2 2 2 2 3 4 2 3" xfId="40262" xr:uid="{00000000-0005-0000-0000-000035040000}"/>
    <cellStyle name="Currency 19 2 2 2 2 3 4 3" xfId="27472" xr:uid="{00000000-0005-0000-0000-000036040000}"/>
    <cellStyle name="Currency 19 2 2 2 2 3 4 3 2" xfId="46640" xr:uid="{00000000-0005-0000-0000-000037040000}"/>
    <cellStyle name="Currency 19 2 2 2 2 3 4 4" xfId="18567" xr:uid="{00000000-0005-0000-0000-000038040000}"/>
    <cellStyle name="Currency 19 2 2 2 2 3 4 5" xfId="37756" xr:uid="{00000000-0005-0000-0000-000039040000}"/>
    <cellStyle name="Currency 19 2 2 2 2 3 5" xfId="2825" xr:uid="{00000000-0005-0000-0000-00003A040000}"/>
    <cellStyle name="Currency 19 2 2 2 2 3 5 2" xfId="11740" xr:uid="{00000000-0005-0000-0000-00003B040000}"/>
    <cellStyle name="Currency 19 2 2 2 2 3 5 2 2" xfId="24530" xr:uid="{00000000-0005-0000-0000-00003C040000}"/>
    <cellStyle name="Currency 19 2 2 2 2 3 5 2 3" xfId="43719" xr:uid="{00000000-0005-0000-0000-00003D040000}"/>
    <cellStyle name="Currency 19 2 2 2 2 3 5 3" xfId="30929" xr:uid="{00000000-0005-0000-0000-00003E040000}"/>
    <cellStyle name="Currency 19 2 2 2 2 3 5 3 2" xfId="50097" xr:uid="{00000000-0005-0000-0000-00003F040000}"/>
    <cellStyle name="Currency 19 2 2 2 2 3 5 4" xfId="17566" xr:uid="{00000000-0005-0000-0000-000040040000}"/>
    <cellStyle name="Currency 19 2 2 2 2 3 5 5" xfId="36755" xr:uid="{00000000-0005-0000-0000-000041040000}"/>
    <cellStyle name="Currency 19 2 2 2 2 3 6" xfId="7283" xr:uid="{00000000-0005-0000-0000-000042040000}"/>
    <cellStyle name="Currency 19 2 2 2 2 3 6 2" xfId="20072" xr:uid="{00000000-0005-0000-0000-000043040000}"/>
    <cellStyle name="Currency 19 2 2 2 2 3 6 3" xfId="39261" xr:uid="{00000000-0005-0000-0000-000044040000}"/>
    <cellStyle name="Currency 19 2 2 2 2 3 7" xfId="26472" xr:uid="{00000000-0005-0000-0000-000045040000}"/>
    <cellStyle name="Currency 19 2 2 2 2 3 7 2" xfId="45640" xr:uid="{00000000-0005-0000-0000-000046040000}"/>
    <cellStyle name="Currency 19 2 2 2 2 3 8" xfId="14109" xr:uid="{00000000-0005-0000-0000-000047040000}"/>
    <cellStyle name="Currency 19 2 2 2 2 3 9" xfId="33298" xr:uid="{00000000-0005-0000-0000-000048040000}"/>
    <cellStyle name="Currency 19 2 2 2 2 4" xfId="951" xr:uid="{00000000-0005-0000-0000-000049040000}"/>
    <cellStyle name="Currency 19 2 2 2 2 5" xfId="1719" xr:uid="{00000000-0005-0000-0000-00004A040000}"/>
    <cellStyle name="Currency 19 2 2 2 2 5 2" xfId="6177" xr:uid="{00000000-0005-0000-0000-00004B040000}"/>
    <cellStyle name="Currency 19 2 2 2 2 5 2 2" xfId="10634" xr:uid="{00000000-0005-0000-0000-00004C040000}"/>
    <cellStyle name="Currency 19 2 2 2 2 5 2 2 2" xfId="23424" xr:uid="{00000000-0005-0000-0000-00004D040000}"/>
    <cellStyle name="Currency 19 2 2 2 2 5 2 2 3" xfId="42613" xr:uid="{00000000-0005-0000-0000-00004E040000}"/>
    <cellStyle name="Currency 19 2 2 2 2 5 2 3" xfId="29823" xr:uid="{00000000-0005-0000-0000-00004F040000}"/>
    <cellStyle name="Currency 19 2 2 2 2 5 2 3 2" xfId="48991" xr:uid="{00000000-0005-0000-0000-000050040000}"/>
    <cellStyle name="Currency 19 2 2 2 2 5 2 4" xfId="16460" xr:uid="{00000000-0005-0000-0000-000051040000}"/>
    <cellStyle name="Currency 19 2 2 2 2 5 2 5" xfId="35649" xr:uid="{00000000-0005-0000-0000-000052040000}"/>
    <cellStyle name="Currency 19 2 2 2 2 5 3" xfId="4223" xr:uid="{00000000-0005-0000-0000-000053040000}"/>
    <cellStyle name="Currency 19 2 2 2 2 5 3 2" xfId="12552" xr:uid="{00000000-0005-0000-0000-000054040000}"/>
    <cellStyle name="Currency 19 2 2 2 2 5 3 2 2" xfId="25342" xr:uid="{00000000-0005-0000-0000-000055040000}"/>
    <cellStyle name="Currency 19 2 2 2 2 5 3 2 3" xfId="44531" xr:uid="{00000000-0005-0000-0000-000056040000}"/>
    <cellStyle name="Currency 19 2 2 2 2 5 3 3" xfId="31741" xr:uid="{00000000-0005-0000-0000-000057040000}"/>
    <cellStyle name="Currency 19 2 2 2 2 5 3 3 2" xfId="50909" xr:uid="{00000000-0005-0000-0000-000058040000}"/>
    <cellStyle name="Currency 19 2 2 2 2 5 3 4" xfId="18964" xr:uid="{00000000-0005-0000-0000-000059040000}"/>
    <cellStyle name="Currency 19 2 2 2 2 5 3 5" xfId="38153" xr:uid="{00000000-0005-0000-0000-00005A040000}"/>
    <cellStyle name="Currency 19 2 2 2 2 5 4" xfId="8681" xr:uid="{00000000-0005-0000-0000-00005B040000}"/>
    <cellStyle name="Currency 19 2 2 2 2 5 4 2" xfId="21470" xr:uid="{00000000-0005-0000-0000-00005C040000}"/>
    <cellStyle name="Currency 19 2 2 2 2 5 4 3" xfId="40659" xr:uid="{00000000-0005-0000-0000-00005D040000}"/>
    <cellStyle name="Currency 19 2 2 2 2 5 5" xfId="27869" xr:uid="{00000000-0005-0000-0000-00005E040000}"/>
    <cellStyle name="Currency 19 2 2 2 2 5 5 2" xfId="47037" xr:uid="{00000000-0005-0000-0000-00005F040000}"/>
    <cellStyle name="Currency 19 2 2 2 2 5 6" xfId="14506" xr:uid="{00000000-0005-0000-0000-000060040000}"/>
    <cellStyle name="Currency 19 2 2 2 2 5 7" xfId="33695" xr:uid="{00000000-0005-0000-0000-000061040000}"/>
    <cellStyle name="Currency 19 2 2 2 2 6" xfId="5173" xr:uid="{00000000-0005-0000-0000-000062040000}"/>
    <cellStyle name="Currency 19 2 2 2 2 6 2" xfId="9631" xr:uid="{00000000-0005-0000-0000-000063040000}"/>
    <cellStyle name="Currency 19 2 2 2 2 6 2 2" xfId="22420" xr:uid="{00000000-0005-0000-0000-000064040000}"/>
    <cellStyle name="Currency 19 2 2 2 2 6 2 3" xfId="41609" xr:uid="{00000000-0005-0000-0000-000065040000}"/>
    <cellStyle name="Currency 19 2 2 2 2 6 3" xfId="28819" xr:uid="{00000000-0005-0000-0000-000066040000}"/>
    <cellStyle name="Currency 19 2 2 2 2 6 3 2" xfId="47987" xr:uid="{00000000-0005-0000-0000-000067040000}"/>
    <cellStyle name="Currency 19 2 2 2 2 6 4" xfId="15456" xr:uid="{00000000-0005-0000-0000-000068040000}"/>
    <cellStyle name="Currency 19 2 2 2 2 6 5" xfId="34645" xr:uid="{00000000-0005-0000-0000-000069040000}"/>
    <cellStyle name="Currency 19 2 2 2 2 7" xfId="3273" xr:uid="{00000000-0005-0000-0000-00006A040000}"/>
    <cellStyle name="Currency 19 2 2 2 2 7 2" xfId="7731" xr:uid="{00000000-0005-0000-0000-00006B040000}"/>
    <cellStyle name="Currency 19 2 2 2 2 7 2 2" xfId="20520" xr:uid="{00000000-0005-0000-0000-00006C040000}"/>
    <cellStyle name="Currency 19 2 2 2 2 7 2 3" xfId="39709" xr:uid="{00000000-0005-0000-0000-00006D040000}"/>
    <cellStyle name="Currency 19 2 2 2 2 7 3" xfId="26919" xr:uid="{00000000-0005-0000-0000-00006E040000}"/>
    <cellStyle name="Currency 19 2 2 2 2 7 3 2" xfId="46087" xr:uid="{00000000-0005-0000-0000-00006F040000}"/>
    <cellStyle name="Currency 19 2 2 2 2 7 4" xfId="18014" xr:uid="{00000000-0005-0000-0000-000070040000}"/>
    <cellStyle name="Currency 19 2 2 2 2 7 5" xfId="37203" xr:uid="{00000000-0005-0000-0000-000071040000}"/>
    <cellStyle name="Currency 19 2 2 2 2 8" xfId="13556" xr:uid="{00000000-0005-0000-0000-000072040000}"/>
    <cellStyle name="Currency 19 2 2 2 2 9" xfId="32745" xr:uid="{00000000-0005-0000-0000-000073040000}"/>
    <cellStyle name="Currency 19 2 2 2 3" xfId="648" xr:uid="{00000000-0005-0000-0000-000074040000}"/>
    <cellStyle name="Currency 19 2 2 2 3 10" xfId="26285" xr:uid="{00000000-0005-0000-0000-000075040000}"/>
    <cellStyle name="Currency 19 2 2 2 3 10 2" xfId="45453" xr:uid="{00000000-0005-0000-0000-000076040000}"/>
    <cellStyle name="Currency 19 2 2 2 3 11" xfId="13596" xr:uid="{00000000-0005-0000-0000-000077040000}"/>
    <cellStyle name="Currency 19 2 2 2 3 12" xfId="32785" xr:uid="{00000000-0005-0000-0000-000078040000}"/>
    <cellStyle name="Currency 19 2 2 2 3 2" xfId="756" xr:uid="{00000000-0005-0000-0000-000079040000}"/>
    <cellStyle name="Currency 19 2 2 2 3 2 10" xfId="32889" xr:uid="{00000000-0005-0000-0000-00007A040000}"/>
    <cellStyle name="Currency 19 2 2 2 3 2 2" xfId="1387" xr:uid="{00000000-0005-0000-0000-00007B040000}"/>
    <cellStyle name="Currency 19 2 2 2 3 2 2 2" xfId="2417" xr:uid="{00000000-0005-0000-0000-00007C040000}"/>
    <cellStyle name="Currency 19 2 2 2 3 2 2 2 2" xfId="6875" xr:uid="{00000000-0005-0000-0000-00007D040000}"/>
    <cellStyle name="Currency 19 2 2 2 3 2 2 2 2 2" xfId="11332" xr:uid="{00000000-0005-0000-0000-00007E040000}"/>
    <cellStyle name="Currency 19 2 2 2 3 2 2 2 2 2 2" xfId="24122" xr:uid="{00000000-0005-0000-0000-00007F040000}"/>
    <cellStyle name="Currency 19 2 2 2 3 2 2 2 2 2 3" xfId="43311" xr:uid="{00000000-0005-0000-0000-000080040000}"/>
    <cellStyle name="Currency 19 2 2 2 3 2 2 2 2 3" xfId="30521" xr:uid="{00000000-0005-0000-0000-000081040000}"/>
    <cellStyle name="Currency 19 2 2 2 3 2 2 2 2 3 2" xfId="49689" xr:uid="{00000000-0005-0000-0000-000082040000}"/>
    <cellStyle name="Currency 19 2 2 2 3 2 2 2 2 4" xfId="17158" xr:uid="{00000000-0005-0000-0000-000083040000}"/>
    <cellStyle name="Currency 19 2 2 2 3 2 2 2 2 5" xfId="36347" xr:uid="{00000000-0005-0000-0000-000084040000}"/>
    <cellStyle name="Currency 19 2 2 2 3 2 2 2 3" xfId="4921" xr:uid="{00000000-0005-0000-0000-000085040000}"/>
    <cellStyle name="Currency 19 2 2 2 3 2 2 2 3 2" xfId="13250" xr:uid="{00000000-0005-0000-0000-000086040000}"/>
    <cellStyle name="Currency 19 2 2 2 3 2 2 2 3 2 2" xfId="26040" xr:uid="{00000000-0005-0000-0000-000087040000}"/>
    <cellStyle name="Currency 19 2 2 2 3 2 2 2 3 2 3" xfId="45229" xr:uid="{00000000-0005-0000-0000-000088040000}"/>
    <cellStyle name="Currency 19 2 2 2 3 2 2 2 3 3" xfId="32439" xr:uid="{00000000-0005-0000-0000-000089040000}"/>
    <cellStyle name="Currency 19 2 2 2 3 2 2 2 3 3 2" xfId="51607" xr:uid="{00000000-0005-0000-0000-00008A040000}"/>
    <cellStyle name="Currency 19 2 2 2 3 2 2 2 3 4" xfId="19662" xr:uid="{00000000-0005-0000-0000-00008B040000}"/>
    <cellStyle name="Currency 19 2 2 2 3 2 2 2 3 5" xfId="38851" xr:uid="{00000000-0005-0000-0000-00008C040000}"/>
    <cellStyle name="Currency 19 2 2 2 3 2 2 2 4" xfId="9379" xr:uid="{00000000-0005-0000-0000-00008D040000}"/>
    <cellStyle name="Currency 19 2 2 2 3 2 2 2 4 2" xfId="22168" xr:uid="{00000000-0005-0000-0000-00008E040000}"/>
    <cellStyle name="Currency 19 2 2 2 3 2 2 2 4 3" xfId="41357" xr:uid="{00000000-0005-0000-0000-00008F040000}"/>
    <cellStyle name="Currency 19 2 2 2 3 2 2 2 5" xfId="28567" xr:uid="{00000000-0005-0000-0000-000090040000}"/>
    <cellStyle name="Currency 19 2 2 2 3 2 2 2 5 2" xfId="47735" xr:uid="{00000000-0005-0000-0000-000091040000}"/>
    <cellStyle name="Currency 19 2 2 2 3 2 2 2 6" xfId="15204" xr:uid="{00000000-0005-0000-0000-000092040000}"/>
    <cellStyle name="Currency 19 2 2 2 3 2 2 2 7" xfId="34393" xr:uid="{00000000-0005-0000-0000-000093040000}"/>
    <cellStyle name="Currency 19 2 2 2 3 2 2 3" xfId="5871" xr:uid="{00000000-0005-0000-0000-000094040000}"/>
    <cellStyle name="Currency 19 2 2 2 3 2 2 3 2" xfId="10328" xr:uid="{00000000-0005-0000-0000-000095040000}"/>
    <cellStyle name="Currency 19 2 2 2 3 2 2 3 2 2" xfId="23118" xr:uid="{00000000-0005-0000-0000-000096040000}"/>
    <cellStyle name="Currency 19 2 2 2 3 2 2 3 2 3" xfId="42307" xr:uid="{00000000-0005-0000-0000-000097040000}"/>
    <cellStyle name="Currency 19 2 2 2 3 2 2 3 3" xfId="29517" xr:uid="{00000000-0005-0000-0000-000098040000}"/>
    <cellStyle name="Currency 19 2 2 2 3 2 2 3 3 2" xfId="48685" xr:uid="{00000000-0005-0000-0000-000099040000}"/>
    <cellStyle name="Currency 19 2 2 2 3 2 2 3 4" xfId="16154" xr:uid="{00000000-0005-0000-0000-00009A040000}"/>
    <cellStyle name="Currency 19 2 2 2 3 2 2 3 5" xfId="35343" xr:uid="{00000000-0005-0000-0000-00009B040000}"/>
    <cellStyle name="Currency 19 2 2 2 3 2 2 4" xfId="3970" xr:uid="{00000000-0005-0000-0000-00009C040000}"/>
    <cellStyle name="Currency 19 2 2 2 3 2 2 4 2" xfId="12313" xr:uid="{00000000-0005-0000-0000-00009D040000}"/>
    <cellStyle name="Currency 19 2 2 2 3 2 2 4 2 2" xfId="25103" xr:uid="{00000000-0005-0000-0000-00009E040000}"/>
    <cellStyle name="Currency 19 2 2 2 3 2 2 4 2 3" xfId="44292" xr:uid="{00000000-0005-0000-0000-00009F040000}"/>
    <cellStyle name="Currency 19 2 2 2 3 2 2 4 3" xfId="31502" xr:uid="{00000000-0005-0000-0000-0000A0040000}"/>
    <cellStyle name="Currency 19 2 2 2 3 2 2 4 3 2" xfId="50670" xr:uid="{00000000-0005-0000-0000-0000A1040000}"/>
    <cellStyle name="Currency 19 2 2 2 3 2 2 4 4" xfId="18711" xr:uid="{00000000-0005-0000-0000-0000A2040000}"/>
    <cellStyle name="Currency 19 2 2 2 3 2 2 4 5" xfId="37900" xr:uid="{00000000-0005-0000-0000-0000A3040000}"/>
    <cellStyle name="Currency 19 2 2 2 3 2 2 5" xfId="8428" xr:uid="{00000000-0005-0000-0000-0000A4040000}"/>
    <cellStyle name="Currency 19 2 2 2 3 2 2 5 2" xfId="21217" xr:uid="{00000000-0005-0000-0000-0000A5040000}"/>
    <cellStyle name="Currency 19 2 2 2 3 2 2 5 3" xfId="40406" xr:uid="{00000000-0005-0000-0000-0000A6040000}"/>
    <cellStyle name="Currency 19 2 2 2 3 2 2 6" xfId="27616" xr:uid="{00000000-0005-0000-0000-0000A7040000}"/>
    <cellStyle name="Currency 19 2 2 2 3 2 2 6 2" xfId="46784" xr:uid="{00000000-0005-0000-0000-0000A8040000}"/>
    <cellStyle name="Currency 19 2 2 2 3 2 2 7" xfId="14253" xr:uid="{00000000-0005-0000-0000-0000A9040000}"/>
    <cellStyle name="Currency 19 2 2 2 3 2 2 8" xfId="33442" xr:uid="{00000000-0005-0000-0000-0000AA040000}"/>
    <cellStyle name="Currency 19 2 2 2 3 2 3" xfId="1863" xr:uid="{00000000-0005-0000-0000-0000AB040000}"/>
    <cellStyle name="Currency 19 2 2 2 3 2 3 2" xfId="6321" xr:uid="{00000000-0005-0000-0000-0000AC040000}"/>
    <cellStyle name="Currency 19 2 2 2 3 2 3 2 2" xfId="10778" xr:uid="{00000000-0005-0000-0000-0000AD040000}"/>
    <cellStyle name="Currency 19 2 2 2 3 2 3 2 2 2" xfId="23568" xr:uid="{00000000-0005-0000-0000-0000AE040000}"/>
    <cellStyle name="Currency 19 2 2 2 3 2 3 2 2 3" xfId="42757" xr:uid="{00000000-0005-0000-0000-0000AF040000}"/>
    <cellStyle name="Currency 19 2 2 2 3 2 3 2 3" xfId="29967" xr:uid="{00000000-0005-0000-0000-0000B0040000}"/>
    <cellStyle name="Currency 19 2 2 2 3 2 3 2 3 2" xfId="49135" xr:uid="{00000000-0005-0000-0000-0000B1040000}"/>
    <cellStyle name="Currency 19 2 2 2 3 2 3 2 4" xfId="16604" xr:uid="{00000000-0005-0000-0000-0000B2040000}"/>
    <cellStyle name="Currency 19 2 2 2 3 2 3 2 5" xfId="35793" xr:uid="{00000000-0005-0000-0000-0000B3040000}"/>
    <cellStyle name="Currency 19 2 2 2 3 2 3 3" xfId="4367" xr:uid="{00000000-0005-0000-0000-0000B4040000}"/>
    <cellStyle name="Currency 19 2 2 2 3 2 3 3 2" xfId="12696" xr:uid="{00000000-0005-0000-0000-0000B5040000}"/>
    <cellStyle name="Currency 19 2 2 2 3 2 3 3 2 2" xfId="25486" xr:uid="{00000000-0005-0000-0000-0000B6040000}"/>
    <cellStyle name="Currency 19 2 2 2 3 2 3 3 2 3" xfId="44675" xr:uid="{00000000-0005-0000-0000-0000B7040000}"/>
    <cellStyle name="Currency 19 2 2 2 3 2 3 3 3" xfId="31885" xr:uid="{00000000-0005-0000-0000-0000B8040000}"/>
    <cellStyle name="Currency 19 2 2 2 3 2 3 3 3 2" xfId="51053" xr:uid="{00000000-0005-0000-0000-0000B9040000}"/>
    <cellStyle name="Currency 19 2 2 2 3 2 3 3 4" xfId="19108" xr:uid="{00000000-0005-0000-0000-0000BA040000}"/>
    <cellStyle name="Currency 19 2 2 2 3 2 3 3 5" xfId="38297" xr:uid="{00000000-0005-0000-0000-0000BB040000}"/>
    <cellStyle name="Currency 19 2 2 2 3 2 3 4" xfId="8825" xr:uid="{00000000-0005-0000-0000-0000BC040000}"/>
    <cellStyle name="Currency 19 2 2 2 3 2 3 4 2" xfId="21614" xr:uid="{00000000-0005-0000-0000-0000BD040000}"/>
    <cellStyle name="Currency 19 2 2 2 3 2 3 4 3" xfId="40803" xr:uid="{00000000-0005-0000-0000-0000BE040000}"/>
    <cellStyle name="Currency 19 2 2 2 3 2 3 5" xfId="28013" xr:uid="{00000000-0005-0000-0000-0000BF040000}"/>
    <cellStyle name="Currency 19 2 2 2 3 2 3 5 2" xfId="47181" xr:uid="{00000000-0005-0000-0000-0000C0040000}"/>
    <cellStyle name="Currency 19 2 2 2 3 2 3 6" xfId="14650" xr:uid="{00000000-0005-0000-0000-0000C1040000}"/>
    <cellStyle name="Currency 19 2 2 2 3 2 3 7" xfId="33839" xr:uid="{00000000-0005-0000-0000-0000C2040000}"/>
    <cellStyle name="Currency 19 2 2 2 3 2 4" xfId="5317" xr:uid="{00000000-0005-0000-0000-0000C3040000}"/>
    <cellStyle name="Currency 19 2 2 2 3 2 4 2" xfId="9775" xr:uid="{00000000-0005-0000-0000-0000C4040000}"/>
    <cellStyle name="Currency 19 2 2 2 3 2 4 2 2" xfId="22564" xr:uid="{00000000-0005-0000-0000-0000C5040000}"/>
    <cellStyle name="Currency 19 2 2 2 3 2 4 2 3" xfId="41753" xr:uid="{00000000-0005-0000-0000-0000C6040000}"/>
    <cellStyle name="Currency 19 2 2 2 3 2 4 3" xfId="28963" xr:uid="{00000000-0005-0000-0000-0000C7040000}"/>
    <cellStyle name="Currency 19 2 2 2 3 2 4 3 2" xfId="48131" xr:uid="{00000000-0005-0000-0000-0000C8040000}"/>
    <cellStyle name="Currency 19 2 2 2 3 2 4 4" xfId="15600" xr:uid="{00000000-0005-0000-0000-0000C9040000}"/>
    <cellStyle name="Currency 19 2 2 2 3 2 4 5" xfId="34789" xr:uid="{00000000-0005-0000-0000-0000CA040000}"/>
    <cellStyle name="Currency 19 2 2 2 3 2 5" xfId="3417" xr:uid="{00000000-0005-0000-0000-0000CB040000}"/>
    <cellStyle name="Currency 19 2 2 2 3 2 5 2" xfId="7875" xr:uid="{00000000-0005-0000-0000-0000CC040000}"/>
    <cellStyle name="Currency 19 2 2 2 3 2 5 2 2" xfId="20664" xr:uid="{00000000-0005-0000-0000-0000CD040000}"/>
    <cellStyle name="Currency 19 2 2 2 3 2 5 2 3" xfId="39853" xr:uid="{00000000-0005-0000-0000-0000CE040000}"/>
    <cellStyle name="Currency 19 2 2 2 3 2 5 3" xfId="27063" xr:uid="{00000000-0005-0000-0000-0000CF040000}"/>
    <cellStyle name="Currency 19 2 2 2 3 2 5 3 2" xfId="46231" xr:uid="{00000000-0005-0000-0000-0000D0040000}"/>
    <cellStyle name="Currency 19 2 2 2 3 2 5 4" xfId="18158" xr:uid="{00000000-0005-0000-0000-0000D1040000}"/>
    <cellStyle name="Currency 19 2 2 2 3 2 5 5" xfId="37347" xr:uid="{00000000-0005-0000-0000-0000D2040000}"/>
    <cellStyle name="Currency 19 2 2 2 3 2 6" xfId="2969" xr:uid="{00000000-0005-0000-0000-0000D3040000}"/>
    <cellStyle name="Currency 19 2 2 2 3 2 6 2" xfId="11884" xr:uid="{00000000-0005-0000-0000-0000D4040000}"/>
    <cellStyle name="Currency 19 2 2 2 3 2 6 2 2" xfId="24674" xr:uid="{00000000-0005-0000-0000-0000D5040000}"/>
    <cellStyle name="Currency 19 2 2 2 3 2 6 2 3" xfId="43863" xr:uid="{00000000-0005-0000-0000-0000D6040000}"/>
    <cellStyle name="Currency 19 2 2 2 3 2 6 3" xfId="31073" xr:uid="{00000000-0005-0000-0000-0000D7040000}"/>
    <cellStyle name="Currency 19 2 2 2 3 2 6 3 2" xfId="50241" xr:uid="{00000000-0005-0000-0000-0000D8040000}"/>
    <cellStyle name="Currency 19 2 2 2 3 2 6 4" xfId="17710" xr:uid="{00000000-0005-0000-0000-0000D9040000}"/>
    <cellStyle name="Currency 19 2 2 2 3 2 6 5" xfId="36899" xr:uid="{00000000-0005-0000-0000-0000DA040000}"/>
    <cellStyle name="Currency 19 2 2 2 3 2 7" xfId="7427" xr:uid="{00000000-0005-0000-0000-0000DB040000}"/>
    <cellStyle name="Currency 19 2 2 2 3 2 7 2" xfId="20216" xr:uid="{00000000-0005-0000-0000-0000DC040000}"/>
    <cellStyle name="Currency 19 2 2 2 3 2 7 3" xfId="39405" xr:uid="{00000000-0005-0000-0000-0000DD040000}"/>
    <cellStyle name="Currency 19 2 2 2 3 2 8" xfId="26616" xr:uid="{00000000-0005-0000-0000-0000DE040000}"/>
    <cellStyle name="Currency 19 2 2 2 3 2 8 2" xfId="45784" xr:uid="{00000000-0005-0000-0000-0000DF040000}"/>
    <cellStyle name="Currency 19 2 2 2 3 2 9" xfId="13700" xr:uid="{00000000-0005-0000-0000-0000E0040000}"/>
    <cellStyle name="Currency 19 2 2 2 3 3" xfId="1283" xr:uid="{00000000-0005-0000-0000-0000E1040000}"/>
    <cellStyle name="Currency 19 2 2 2 3 3 2" xfId="2313" xr:uid="{00000000-0005-0000-0000-0000E2040000}"/>
    <cellStyle name="Currency 19 2 2 2 3 3 2 2" xfId="6771" xr:uid="{00000000-0005-0000-0000-0000E3040000}"/>
    <cellStyle name="Currency 19 2 2 2 3 3 2 2 2" xfId="11228" xr:uid="{00000000-0005-0000-0000-0000E4040000}"/>
    <cellStyle name="Currency 19 2 2 2 3 3 2 2 2 2" xfId="24018" xr:uid="{00000000-0005-0000-0000-0000E5040000}"/>
    <cellStyle name="Currency 19 2 2 2 3 3 2 2 2 3" xfId="43207" xr:uid="{00000000-0005-0000-0000-0000E6040000}"/>
    <cellStyle name="Currency 19 2 2 2 3 3 2 2 3" xfId="30417" xr:uid="{00000000-0005-0000-0000-0000E7040000}"/>
    <cellStyle name="Currency 19 2 2 2 3 3 2 2 3 2" xfId="49585" xr:uid="{00000000-0005-0000-0000-0000E8040000}"/>
    <cellStyle name="Currency 19 2 2 2 3 3 2 2 4" xfId="17054" xr:uid="{00000000-0005-0000-0000-0000E9040000}"/>
    <cellStyle name="Currency 19 2 2 2 3 3 2 2 5" xfId="36243" xr:uid="{00000000-0005-0000-0000-0000EA040000}"/>
    <cellStyle name="Currency 19 2 2 2 3 3 2 3" xfId="4817" xr:uid="{00000000-0005-0000-0000-0000EB040000}"/>
    <cellStyle name="Currency 19 2 2 2 3 3 2 3 2" xfId="13146" xr:uid="{00000000-0005-0000-0000-0000EC040000}"/>
    <cellStyle name="Currency 19 2 2 2 3 3 2 3 2 2" xfId="25936" xr:uid="{00000000-0005-0000-0000-0000ED040000}"/>
    <cellStyle name="Currency 19 2 2 2 3 3 2 3 2 3" xfId="45125" xr:uid="{00000000-0005-0000-0000-0000EE040000}"/>
    <cellStyle name="Currency 19 2 2 2 3 3 2 3 3" xfId="32335" xr:uid="{00000000-0005-0000-0000-0000EF040000}"/>
    <cellStyle name="Currency 19 2 2 2 3 3 2 3 3 2" xfId="51503" xr:uid="{00000000-0005-0000-0000-0000F0040000}"/>
    <cellStyle name="Currency 19 2 2 2 3 3 2 3 4" xfId="19558" xr:uid="{00000000-0005-0000-0000-0000F1040000}"/>
    <cellStyle name="Currency 19 2 2 2 3 3 2 3 5" xfId="38747" xr:uid="{00000000-0005-0000-0000-0000F2040000}"/>
    <cellStyle name="Currency 19 2 2 2 3 3 2 4" xfId="9275" xr:uid="{00000000-0005-0000-0000-0000F3040000}"/>
    <cellStyle name="Currency 19 2 2 2 3 3 2 4 2" xfId="22064" xr:uid="{00000000-0005-0000-0000-0000F4040000}"/>
    <cellStyle name="Currency 19 2 2 2 3 3 2 4 3" xfId="41253" xr:uid="{00000000-0005-0000-0000-0000F5040000}"/>
    <cellStyle name="Currency 19 2 2 2 3 3 2 5" xfId="28463" xr:uid="{00000000-0005-0000-0000-0000F6040000}"/>
    <cellStyle name="Currency 19 2 2 2 3 3 2 5 2" xfId="47631" xr:uid="{00000000-0005-0000-0000-0000F7040000}"/>
    <cellStyle name="Currency 19 2 2 2 3 3 2 6" xfId="15100" xr:uid="{00000000-0005-0000-0000-0000F8040000}"/>
    <cellStyle name="Currency 19 2 2 2 3 3 2 7" xfId="34289" xr:uid="{00000000-0005-0000-0000-0000F9040000}"/>
    <cellStyle name="Currency 19 2 2 2 3 3 3" xfId="5767" xr:uid="{00000000-0005-0000-0000-0000FA040000}"/>
    <cellStyle name="Currency 19 2 2 2 3 3 3 2" xfId="10224" xr:uid="{00000000-0005-0000-0000-0000FB040000}"/>
    <cellStyle name="Currency 19 2 2 2 3 3 3 2 2" xfId="23014" xr:uid="{00000000-0005-0000-0000-0000FC040000}"/>
    <cellStyle name="Currency 19 2 2 2 3 3 3 2 3" xfId="42203" xr:uid="{00000000-0005-0000-0000-0000FD040000}"/>
    <cellStyle name="Currency 19 2 2 2 3 3 3 3" xfId="29413" xr:uid="{00000000-0005-0000-0000-0000FE040000}"/>
    <cellStyle name="Currency 19 2 2 2 3 3 3 3 2" xfId="48581" xr:uid="{00000000-0005-0000-0000-0000FF040000}"/>
    <cellStyle name="Currency 19 2 2 2 3 3 3 4" xfId="16050" xr:uid="{00000000-0005-0000-0000-000000050000}"/>
    <cellStyle name="Currency 19 2 2 2 3 3 3 5" xfId="35239" xr:uid="{00000000-0005-0000-0000-000001050000}"/>
    <cellStyle name="Currency 19 2 2 2 3 3 4" xfId="3866" xr:uid="{00000000-0005-0000-0000-000002050000}"/>
    <cellStyle name="Currency 19 2 2 2 3 3 4 2" xfId="8324" xr:uid="{00000000-0005-0000-0000-000003050000}"/>
    <cellStyle name="Currency 19 2 2 2 3 3 4 2 2" xfId="21113" xr:uid="{00000000-0005-0000-0000-000004050000}"/>
    <cellStyle name="Currency 19 2 2 2 3 3 4 2 3" xfId="40302" xr:uid="{00000000-0005-0000-0000-000005050000}"/>
    <cellStyle name="Currency 19 2 2 2 3 3 4 3" xfId="27512" xr:uid="{00000000-0005-0000-0000-000006050000}"/>
    <cellStyle name="Currency 19 2 2 2 3 3 4 3 2" xfId="46680" xr:uid="{00000000-0005-0000-0000-000007050000}"/>
    <cellStyle name="Currency 19 2 2 2 3 3 4 4" xfId="18607" xr:uid="{00000000-0005-0000-0000-000008050000}"/>
    <cellStyle name="Currency 19 2 2 2 3 3 4 5" xfId="37796" xr:uid="{00000000-0005-0000-0000-000009050000}"/>
    <cellStyle name="Currency 19 2 2 2 3 3 5" xfId="2865" xr:uid="{00000000-0005-0000-0000-00000A050000}"/>
    <cellStyle name="Currency 19 2 2 2 3 3 5 2" xfId="11780" xr:uid="{00000000-0005-0000-0000-00000B050000}"/>
    <cellStyle name="Currency 19 2 2 2 3 3 5 2 2" xfId="24570" xr:uid="{00000000-0005-0000-0000-00000C050000}"/>
    <cellStyle name="Currency 19 2 2 2 3 3 5 2 3" xfId="43759" xr:uid="{00000000-0005-0000-0000-00000D050000}"/>
    <cellStyle name="Currency 19 2 2 2 3 3 5 3" xfId="30969" xr:uid="{00000000-0005-0000-0000-00000E050000}"/>
    <cellStyle name="Currency 19 2 2 2 3 3 5 3 2" xfId="50137" xr:uid="{00000000-0005-0000-0000-00000F050000}"/>
    <cellStyle name="Currency 19 2 2 2 3 3 5 4" xfId="17606" xr:uid="{00000000-0005-0000-0000-000010050000}"/>
    <cellStyle name="Currency 19 2 2 2 3 3 5 5" xfId="36795" xr:uid="{00000000-0005-0000-0000-000011050000}"/>
    <cellStyle name="Currency 19 2 2 2 3 3 6" xfId="7323" xr:uid="{00000000-0005-0000-0000-000012050000}"/>
    <cellStyle name="Currency 19 2 2 2 3 3 6 2" xfId="20112" xr:uid="{00000000-0005-0000-0000-000013050000}"/>
    <cellStyle name="Currency 19 2 2 2 3 3 6 3" xfId="39301" xr:uid="{00000000-0005-0000-0000-000014050000}"/>
    <cellStyle name="Currency 19 2 2 2 3 3 7" xfId="26512" xr:uid="{00000000-0005-0000-0000-000015050000}"/>
    <cellStyle name="Currency 19 2 2 2 3 3 7 2" xfId="45680" xr:uid="{00000000-0005-0000-0000-000016050000}"/>
    <cellStyle name="Currency 19 2 2 2 3 3 8" xfId="14149" xr:uid="{00000000-0005-0000-0000-000017050000}"/>
    <cellStyle name="Currency 19 2 2 2 3 3 9" xfId="33338" xr:uid="{00000000-0005-0000-0000-000018050000}"/>
    <cellStyle name="Currency 19 2 2 2 3 4" xfId="1039" xr:uid="{00000000-0005-0000-0000-000019050000}"/>
    <cellStyle name="Currency 19 2 2 2 3 4 2" xfId="2086" xr:uid="{00000000-0005-0000-0000-00001A050000}"/>
    <cellStyle name="Currency 19 2 2 2 3 4 2 2" xfId="6544" xr:uid="{00000000-0005-0000-0000-00001B050000}"/>
    <cellStyle name="Currency 19 2 2 2 3 4 2 2 2" xfId="11001" xr:uid="{00000000-0005-0000-0000-00001C050000}"/>
    <cellStyle name="Currency 19 2 2 2 3 4 2 2 2 2" xfId="23791" xr:uid="{00000000-0005-0000-0000-00001D050000}"/>
    <cellStyle name="Currency 19 2 2 2 3 4 2 2 2 3" xfId="42980" xr:uid="{00000000-0005-0000-0000-00001E050000}"/>
    <cellStyle name="Currency 19 2 2 2 3 4 2 2 3" xfId="30190" xr:uid="{00000000-0005-0000-0000-00001F050000}"/>
    <cellStyle name="Currency 19 2 2 2 3 4 2 2 3 2" xfId="49358" xr:uid="{00000000-0005-0000-0000-000020050000}"/>
    <cellStyle name="Currency 19 2 2 2 3 4 2 2 4" xfId="16827" xr:uid="{00000000-0005-0000-0000-000021050000}"/>
    <cellStyle name="Currency 19 2 2 2 3 4 2 2 5" xfId="36016" xr:uid="{00000000-0005-0000-0000-000022050000}"/>
    <cellStyle name="Currency 19 2 2 2 3 4 2 3" xfId="4590" xr:uid="{00000000-0005-0000-0000-000023050000}"/>
    <cellStyle name="Currency 19 2 2 2 3 4 2 3 2" xfId="12919" xr:uid="{00000000-0005-0000-0000-000024050000}"/>
    <cellStyle name="Currency 19 2 2 2 3 4 2 3 2 2" xfId="25709" xr:uid="{00000000-0005-0000-0000-000025050000}"/>
    <cellStyle name="Currency 19 2 2 2 3 4 2 3 2 3" xfId="44898" xr:uid="{00000000-0005-0000-0000-000026050000}"/>
    <cellStyle name="Currency 19 2 2 2 3 4 2 3 3" xfId="32108" xr:uid="{00000000-0005-0000-0000-000027050000}"/>
    <cellStyle name="Currency 19 2 2 2 3 4 2 3 3 2" xfId="51276" xr:uid="{00000000-0005-0000-0000-000028050000}"/>
    <cellStyle name="Currency 19 2 2 2 3 4 2 3 4" xfId="19331" xr:uid="{00000000-0005-0000-0000-000029050000}"/>
    <cellStyle name="Currency 19 2 2 2 3 4 2 3 5" xfId="38520" xr:uid="{00000000-0005-0000-0000-00002A050000}"/>
    <cellStyle name="Currency 19 2 2 2 3 4 2 4" xfId="9048" xr:uid="{00000000-0005-0000-0000-00002B050000}"/>
    <cellStyle name="Currency 19 2 2 2 3 4 2 4 2" xfId="21837" xr:uid="{00000000-0005-0000-0000-00002C050000}"/>
    <cellStyle name="Currency 19 2 2 2 3 4 2 4 3" xfId="41026" xr:uid="{00000000-0005-0000-0000-00002D050000}"/>
    <cellStyle name="Currency 19 2 2 2 3 4 2 5" xfId="28236" xr:uid="{00000000-0005-0000-0000-00002E050000}"/>
    <cellStyle name="Currency 19 2 2 2 3 4 2 5 2" xfId="47404" xr:uid="{00000000-0005-0000-0000-00002F050000}"/>
    <cellStyle name="Currency 19 2 2 2 3 4 2 6" xfId="14873" xr:uid="{00000000-0005-0000-0000-000030050000}"/>
    <cellStyle name="Currency 19 2 2 2 3 4 2 7" xfId="34062" xr:uid="{00000000-0005-0000-0000-000031050000}"/>
    <cellStyle name="Currency 19 2 2 2 3 4 3" xfId="5540" xr:uid="{00000000-0005-0000-0000-000032050000}"/>
    <cellStyle name="Currency 19 2 2 2 3 4 3 2" xfId="9997" xr:uid="{00000000-0005-0000-0000-000033050000}"/>
    <cellStyle name="Currency 19 2 2 2 3 4 3 2 2" xfId="22787" xr:uid="{00000000-0005-0000-0000-000034050000}"/>
    <cellStyle name="Currency 19 2 2 2 3 4 3 2 3" xfId="41976" xr:uid="{00000000-0005-0000-0000-000035050000}"/>
    <cellStyle name="Currency 19 2 2 2 3 4 3 3" xfId="29186" xr:uid="{00000000-0005-0000-0000-000036050000}"/>
    <cellStyle name="Currency 19 2 2 2 3 4 3 3 2" xfId="48354" xr:uid="{00000000-0005-0000-0000-000037050000}"/>
    <cellStyle name="Currency 19 2 2 2 3 4 3 4" xfId="15823" xr:uid="{00000000-0005-0000-0000-000038050000}"/>
    <cellStyle name="Currency 19 2 2 2 3 4 3 5" xfId="35012" xr:uid="{00000000-0005-0000-0000-000039050000}"/>
    <cellStyle name="Currency 19 2 2 2 3 4 4" xfId="3639" xr:uid="{00000000-0005-0000-0000-00003A050000}"/>
    <cellStyle name="Currency 19 2 2 2 3 4 4 2" xfId="12106" xr:uid="{00000000-0005-0000-0000-00003B050000}"/>
    <cellStyle name="Currency 19 2 2 2 3 4 4 2 2" xfId="24896" xr:uid="{00000000-0005-0000-0000-00003C050000}"/>
    <cellStyle name="Currency 19 2 2 2 3 4 4 2 3" xfId="44085" xr:uid="{00000000-0005-0000-0000-00003D050000}"/>
    <cellStyle name="Currency 19 2 2 2 3 4 4 3" xfId="31295" xr:uid="{00000000-0005-0000-0000-00003E050000}"/>
    <cellStyle name="Currency 19 2 2 2 3 4 4 3 2" xfId="50463" xr:uid="{00000000-0005-0000-0000-00003F050000}"/>
    <cellStyle name="Currency 19 2 2 2 3 4 4 4" xfId="18380" xr:uid="{00000000-0005-0000-0000-000040050000}"/>
    <cellStyle name="Currency 19 2 2 2 3 4 4 5" xfId="37569" xr:uid="{00000000-0005-0000-0000-000041050000}"/>
    <cellStyle name="Currency 19 2 2 2 3 4 5" xfId="8097" xr:uid="{00000000-0005-0000-0000-000042050000}"/>
    <cellStyle name="Currency 19 2 2 2 3 4 5 2" xfId="20886" xr:uid="{00000000-0005-0000-0000-000043050000}"/>
    <cellStyle name="Currency 19 2 2 2 3 4 5 3" xfId="40075" xr:uid="{00000000-0005-0000-0000-000044050000}"/>
    <cellStyle name="Currency 19 2 2 2 3 4 6" xfId="27285" xr:uid="{00000000-0005-0000-0000-000045050000}"/>
    <cellStyle name="Currency 19 2 2 2 3 4 6 2" xfId="46453" xr:uid="{00000000-0005-0000-0000-000046050000}"/>
    <cellStyle name="Currency 19 2 2 2 3 4 7" xfId="13922" xr:uid="{00000000-0005-0000-0000-000047050000}"/>
    <cellStyle name="Currency 19 2 2 2 3 4 8" xfId="33111" xr:uid="{00000000-0005-0000-0000-000048050000}"/>
    <cellStyle name="Currency 19 2 2 2 3 5" xfId="1759" xr:uid="{00000000-0005-0000-0000-000049050000}"/>
    <cellStyle name="Currency 19 2 2 2 3 5 2" xfId="6217" xr:uid="{00000000-0005-0000-0000-00004A050000}"/>
    <cellStyle name="Currency 19 2 2 2 3 5 2 2" xfId="10674" xr:uid="{00000000-0005-0000-0000-00004B050000}"/>
    <cellStyle name="Currency 19 2 2 2 3 5 2 2 2" xfId="23464" xr:uid="{00000000-0005-0000-0000-00004C050000}"/>
    <cellStyle name="Currency 19 2 2 2 3 5 2 2 3" xfId="42653" xr:uid="{00000000-0005-0000-0000-00004D050000}"/>
    <cellStyle name="Currency 19 2 2 2 3 5 2 3" xfId="29863" xr:uid="{00000000-0005-0000-0000-00004E050000}"/>
    <cellStyle name="Currency 19 2 2 2 3 5 2 3 2" xfId="49031" xr:uid="{00000000-0005-0000-0000-00004F050000}"/>
    <cellStyle name="Currency 19 2 2 2 3 5 2 4" xfId="16500" xr:uid="{00000000-0005-0000-0000-000050050000}"/>
    <cellStyle name="Currency 19 2 2 2 3 5 2 5" xfId="35689" xr:uid="{00000000-0005-0000-0000-000051050000}"/>
    <cellStyle name="Currency 19 2 2 2 3 5 3" xfId="4263" xr:uid="{00000000-0005-0000-0000-000052050000}"/>
    <cellStyle name="Currency 19 2 2 2 3 5 3 2" xfId="12592" xr:uid="{00000000-0005-0000-0000-000053050000}"/>
    <cellStyle name="Currency 19 2 2 2 3 5 3 2 2" xfId="25382" xr:uid="{00000000-0005-0000-0000-000054050000}"/>
    <cellStyle name="Currency 19 2 2 2 3 5 3 2 3" xfId="44571" xr:uid="{00000000-0005-0000-0000-000055050000}"/>
    <cellStyle name="Currency 19 2 2 2 3 5 3 3" xfId="31781" xr:uid="{00000000-0005-0000-0000-000056050000}"/>
    <cellStyle name="Currency 19 2 2 2 3 5 3 3 2" xfId="50949" xr:uid="{00000000-0005-0000-0000-000057050000}"/>
    <cellStyle name="Currency 19 2 2 2 3 5 3 4" xfId="19004" xr:uid="{00000000-0005-0000-0000-000058050000}"/>
    <cellStyle name="Currency 19 2 2 2 3 5 3 5" xfId="38193" xr:uid="{00000000-0005-0000-0000-000059050000}"/>
    <cellStyle name="Currency 19 2 2 2 3 5 4" xfId="8721" xr:uid="{00000000-0005-0000-0000-00005A050000}"/>
    <cellStyle name="Currency 19 2 2 2 3 5 4 2" xfId="21510" xr:uid="{00000000-0005-0000-0000-00005B050000}"/>
    <cellStyle name="Currency 19 2 2 2 3 5 4 3" xfId="40699" xr:uid="{00000000-0005-0000-0000-00005C050000}"/>
    <cellStyle name="Currency 19 2 2 2 3 5 5" xfId="27909" xr:uid="{00000000-0005-0000-0000-00005D050000}"/>
    <cellStyle name="Currency 19 2 2 2 3 5 5 2" xfId="47077" xr:uid="{00000000-0005-0000-0000-00005E050000}"/>
    <cellStyle name="Currency 19 2 2 2 3 5 6" xfId="14546" xr:uid="{00000000-0005-0000-0000-00005F050000}"/>
    <cellStyle name="Currency 19 2 2 2 3 5 7" xfId="33735" xr:uid="{00000000-0005-0000-0000-000060050000}"/>
    <cellStyle name="Currency 19 2 2 2 3 6" xfId="5213" xr:uid="{00000000-0005-0000-0000-000061050000}"/>
    <cellStyle name="Currency 19 2 2 2 3 6 2" xfId="9671" xr:uid="{00000000-0005-0000-0000-000062050000}"/>
    <cellStyle name="Currency 19 2 2 2 3 6 2 2" xfId="22460" xr:uid="{00000000-0005-0000-0000-000063050000}"/>
    <cellStyle name="Currency 19 2 2 2 3 6 2 3" xfId="41649" xr:uid="{00000000-0005-0000-0000-000064050000}"/>
    <cellStyle name="Currency 19 2 2 2 3 6 3" xfId="28859" xr:uid="{00000000-0005-0000-0000-000065050000}"/>
    <cellStyle name="Currency 19 2 2 2 3 6 3 2" xfId="48027" xr:uid="{00000000-0005-0000-0000-000066050000}"/>
    <cellStyle name="Currency 19 2 2 2 3 6 4" xfId="15496" xr:uid="{00000000-0005-0000-0000-000067050000}"/>
    <cellStyle name="Currency 19 2 2 2 3 6 5" xfId="34685" xr:uid="{00000000-0005-0000-0000-000068050000}"/>
    <cellStyle name="Currency 19 2 2 2 3 7" xfId="3313" xr:uid="{00000000-0005-0000-0000-000069050000}"/>
    <cellStyle name="Currency 19 2 2 2 3 7 2" xfId="7771" xr:uid="{00000000-0005-0000-0000-00006A050000}"/>
    <cellStyle name="Currency 19 2 2 2 3 7 2 2" xfId="20560" xr:uid="{00000000-0005-0000-0000-00006B050000}"/>
    <cellStyle name="Currency 19 2 2 2 3 7 2 3" xfId="39749" xr:uid="{00000000-0005-0000-0000-00006C050000}"/>
    <cellStyle name="Currency 19 2 2 2 3 7 3" xfId="26959" xr:uid="{00000000-0005-0000-0000-00006D050000}"/>
    <cellStyle name="Currency 19 2 2 2 3 7 3 2" xfId="46127" xr:uid="{00000000-0005-0000-0000-00006E050000}"/>
    <cellStyle name="Currency 19 2 2 2 3 7 4" xfId="18054" xr:uid="{00000000-0005-0000-0000-00006F050000}"/>
    <cellStyle name="Currency 19 2 2 2 3 7 5" xfId="37243" xr:uid="{00000000-0005-0000-0000-000070050000}"/>
    <cellStyle name="Currency 19 2 2 2 3 8" xfId="2638" xr:uid="{00000000-0005-0000-0000-000071050000}"/>
    <cellStyle name="Currency 19 2 2 2 3 8 2" xfId="11553" xr:uid="{00000000-0005-0000-0000-000072050000}"/>
    <cellStyle name="Currency 19 2 2 2 3 8 2 2" xfId="24343" xr:uid="{00000000-0005-0000-0000-000073050000}"/>
    <cellStyle name="Currency 19 2 2 2 3 8 2 3" xfId="43532" xr:uid="{00000000-0005-0000-0000-000074050000}"/>
    <cellStyle name="Currency 19 2 2 2 3 8 3" xfId="30742" xr:uid="{00000000-0005-0000-0000-000075050000}"/>
    <cellStyle name="Currency 19 2 2 2 3 8 3 2" xfId="49910" xr:uid="{00000000-0005-0000-0000-000076050000}"/>
    <cellStyle name="Currency 19 2 2 2 3 8 4" xfId="17379" xr:uid="{00000000-0005-0000-0000-000077050000}"/>
    <cellStyle name="Currency 19 2 2 2 3 8 5" xfId="36568" xr:uid="{00000000-0005-0000-0000-000078050000}"/>
    <cellStyle name="Currency 19 2 2 2 3 9" xfId="7096" xr:uid="{00000000-0005-0000-0000-000079050000}"/>
    <cellStyle name="Currency 19 2 2 2 3 9 2" xfId="19885" xr:uid="{00000000-0005-0000-0000-00007A050000}"/>
    <cellStyle name="Currency 19 2 2 2 3 9 3" xfId="39074" xr:uid="{00000000-0005-0000-0000-00007B050000}"/>
    <cellStyle name="Currency 19 2 2 2 4" xfId="716" xr:uid="{00000000-0005-0000-0000-00007C050000}"/>
    <cellStyle name="Currency 19 2 2 2 4 10" xfId="13660" xr:uid="{00000000-0005-0000-0000-00007D050000}"/>
    <cellStyle name="Currency 19 2 2 2 4 11" xfId="32849" xr:uid="{00000000-0005-0000-0000-00007E050000}"/>
    <cellStyle name="Currency 19 2 2 2 4 2" xfId="1347" xr:uid="{00000000-0005-0000-0000-00007F050000}"/>
    <cellStyle name="Currency 19 2 2 2 4 2 2" xfId="2377" xr:uid="{00000000-0005-0000-0000-000080050000}"/>
    <cellStyle name="Currency 19 2 2 2 4 2 2 2" xfId="6835" xr:uid="{00000000-0005-0000-0000-000081050000}"/>
    <cellStyle name="Currency 19 2 2 2 4 2 2 2 2" xfId="11292" xr:uid="{00000000-0005-0000-0000-000082050000}"/>
    <cellStyle name="Currency 19 2 2 2 4 2 2 2 2 2" xfId="24082" xr:uid="{00000000-0005-0000-0000-000083050000}"/>
    <cellStyle name="Currency 19 2 2 2 4 2 2 2 2 3" xfId="43271" xr:uid="{00000000-0005-0000-0000-000084050000}"/>
    <cellStyle name="Currency 19 2 2 2 4 2 2 2 3" xfId="30481" xr:uid="{00000000-0005-0000-0000-000085050000}"/>
    <cellStyle name="Currency 19 2 2 2 4 2 2 2 3 2" xfId="49649" xr:uid="{00000000-0005-0000-0000-000086050000}"/>
    <cellStyle name="Currency 19 2 2 2 4 2 2 2 4" xfId="17118" xr:uid="{00000000-0005-0000-0000-000087050000}"/>
    <cellStyle name="Currency 19 2 2 2 4 2 2 2 5" xfId="36307" xr:uid="{00000000-0005-0000-0000-000088050000}"/>
    <cellStyle name="Currency 19 2 2 2 4 2 2 3" xfId="4881" xr:uid="{00000000-0005-0000-0000-000089050000}"/>
    <cellStyle name="Currency 19 2 2 2 4 2 2 3 2" xfId="13210" xr:uid="{00000000-0005-0000-0000-00008A050000}"/>
    <cellStyle name="Currency 19 2 2 2 4 2 2 3 2 2" xfId="26000" xr:uid="{00000000-0005-0000-0000-00008B050000}"/>
    <cellStyle name="Currency 19 2 2 2 4 2 2 3 2 3" xfId="45189" xr:uid="{00000000-0005-0000-0000-00008C050000}"/>
    <cellStyle name="Currency 19 2 2 2 4 2 2 3 3" xfId="32399" xr:uid="{00000000-0005-0000-0000-00008D050000}"/>
    <cellStyle name="Currency 19 2 2 2 4 2 2 3 3 2" xfId="51567" xr:uid="{00000000-0005-0000-0000-00008E050000}"/>
    <cellStyle name="Currency 19 2 2 2 4 2 2 3 4" xfId="19622" xr:uid="{00000000-0005-0000-0000-00008F050000}"/>
    <cellStyle name="Currency 19 2 2 2 4 2 2 3 5" xfId="38811" xr:uid="{00000000-0005-0000-0000-000090050000}"/>
    <cellStyle name="Currency 19 2 2 2 4 2 2 4" xfId="9339" xr:uid="{00000000-0005-0000-0000-000091050000}"/>
    <cellStyle name="Currency 19 2 2 2 4 2 2 4 2" xfId="22128" xr:uid="{00000000-0005-0000-0000-000092050000}"/>
    <cellStyle name="Currency 19 2 2 2 4 2 2 4 3" xfId="41317" xr:uid="{00000000-0005-0000-0000-000093050000}"/>
    <cellStyle name="Currency 19 2 2 2 4 2 2 5" xfId="28527" xr:uid="{00000000-0005-0000-0000-000094050000}"/>
    <cellStyle name="Currency 19 2 2 2 4 2 2 5 2" xfId="47695" xr:uid="{00000000-0005-0000-0000-000095050000}"/>
    <cellStyle name="Currency 19 2 2 2 4 2 2 6" xfId="15164" xr:uid="{00000000-0005-0000-0000-000096050000}"/>
    <cellStyle name="Currency 19 2 2 2 4 2 2 7" xfId="34353" xr:uid="{00000000-0005-0000-0000-000097050000}"/>
    <cellStyle name="Currency 19 2 2 2 4 2 3" xfId="5831" xr:uid="{00000000-0005-0000-0000-000098050000}"/>
    <cellStyle name="Currency 19 2 2 2 4 2 3 2" xfId="10288" xr:uid="{00000000-0005-0000-0000-000099050000}"/>
    <cellStyle name="Currency 19 2 2 2 4 2 3 2 2" xfId="23078" xr:uid="{00000000-0005-0000-0000-00009A050000}"/>
    <cellStyle name="Currency 19 2 2 2 4 2 3 2 3" xfId="42267" xr:uid="{00000000-0005-0000-0000-00009B050000}"/>
    <cellStyle name="Currency 19 2 2 2 4 2 3 3" xfId="29477" xr:uid="{00000000-0005-0000-0000-00009C050000}"/>
    <cellStyle name="Currency 19 2 2 2 4 2 3 3 2" xfId="48645" xr:uid="{00000000-0005-0000-0000-00009D050000}"/>
    <cellStyle name="Currency 19 2 2 2 4 2 3 4" xfId="16114" xr:uid="{00000000-0005-0000-0000-00009E050000}"/>
    <cellStyle name="Currency 19 2 2 2 4 2 3 5" xfId="35303" xr:uid="{00000000-0005-0000-0000-00009F050000}"/>
    <cellStyle name="Currency 19 2 2 2 4 2 4" xfId="3930" xr:uid="{00000000-0005-0000-0000-0000A0050000}"/>
    <cellStyle name="Currency 19 2 2 2 4 2 4 2" xfId="8388" xr:uid="{00000000-0005-0000-0000-0000A1050000}"/>
    <cellStyle name="Currency 19 2 2 2 4 2 4 2 2" xfId="21177" xr:uid="{00000000-0005-0000-0000-0000A2050000}"/>
    <cellStyle name="Currency 19 2 2 2 4 2 4 2 3" xfId="40366" xr:uid="{00000000-0005-0000-0000-0000A3050000}"/>
    <cellStyle name="Currency 19 2 2 2 4 2 4 3" xfId="27576" xr:uid="{00000000-0005-0000-0000-0000A4050000}"/>
    <cellStyle name="Currency 19 2 2 2 4 2 4 3 2" xfId="46744" xr:uid="{00000000-0005-0000-0000-0000A5050000}"/>
    <cellStyle name="Currency 19 2 2 2 4 2 4 4" xfId="18671" xr:uid="{00000000-0005-0000-0000-0000A6050000}"/>
    <cellStyle name="Currency 19 2 2 2 4 2 4 5" xfId="37860" xr:uid="{00000000-0005-0000-0000-0000A7050000}"/>
    <cellStyle name="Currency 19 2 2 2 4 2 5" xfId="2929" xr:uid="{00000000-0005-0000-0000-0000A8050000}"/>
    <cellStyle name="Currency 19 2 2 2 4 2 5 2" xfId="11844" xr:uid="{00000000-0005-0000-0000-0000A9050000}"/>
    <cellStyle name="Currency 19 2 2 2 4 2 5 2 2" xfId="24634" xr:uid="{00000000-0005-0000-0000-0000AA050000}"/>
    <cellStyle name="Currency 19 2 2 2 4 2 5 2 3" xfId="43823" xr:uid="{00000000-0005-0000-0000-0000AB050000}"/>
    <cellStyle name="Currency 19 2 2 2 4 2 5 3" xfId="31033" xr:uid="{00000000-0005-0000-0000-0000AC050000}"/>
    <cellStyle name="Currency 19 2 2 2 4 2 5 3 2" xfId="50201" xr:uid="{00000000-0005-0000-0000-0000AD050000}"/>
    <cellStyle name="Currency 19 2 2 2 4 2 5 4" xfId="17670" xr:uid="{00000000-0005-0000-0000-0000AE050000}"/>
    <cellStyle name="Currency 19 2 2 2 4 2 5 5" xfId="36859" xr:uid="{00000000-0005-0000-0000-0000AF050000}"/>
    <cellStyle name="Currency 19 2 2 2 4 2 6" xfId="7387" xr:uid="{00000000-0005-0000-0000-0000B0050000}"/>
    <cellStyle name="Currency 19 2 2 2 4 2 6 2" xfId="20176" xr:uid="{00000000-0005-0000-0000-0000B1050000}"/>
    <cellStyle name="Currency 19 2 2 2 4 2 6 3" xfId="39365" xr:uid="{00000000-0005-0000-0000-0000B2050000}"/>
    <cellStyle name="Currency 19 2 2 2 4 2 7" xfId="26576" xr:uid="{00000000-0005-0000-0000-0000B3050000}"/>
    <cellStyle name="Currency 19 2 2 2 4 2 7 2" xfId="45744" xr:uid="{00000000-0005-0000-0000-0000B4050000}"/>
    <cellStyle name="Currency 19 2 2 2 4 2 8" xfId="14213" xr:uid="{00000000-0005-0000-0000-0000B5050000}"/>
    <cellStyle name="Currency 19 2 2 2 4 2 9" xfId="33402" xr:uid="{00000000-0005-0000-0000-0000B6050000}"/>
    <cellStyle name="Currency 19 2 2 2 4 3" xfId="1082" xr:uid="{00000000-0005-0000-0000-0000B7050000}"/>
    <cellStyle name="Currency 19 2 2 2 4 3 2" xfId="2129" xr:uid="{00000000-0005-0000-0000-0000B8050000}"/>
    <cellStyle name="Currency 19 2 2 2 4 3 2 2" xfId="6587" xr:uid="{00000000-0005-0000-0000-0000B9050000}"/>
    <cellStyle name="Currency 19 2 2 2 4 3 2 2 2" xfId="11044" xr:uid="{00000000-0005-0000-0000-0000BA050000}"/>
    <cellStyle name="Currency 19 2 2 2 4 3 2 2 2 2" xfId="23834" xr:uid="{00000000-0005-0000-0000-0000BB050000}"/>
    <cellStyle name="Currency 19 2 2 2 4 3 2 2 2 3" xfId="43023" xr:uid="{00000000-0005-0000-0000-0000BC050000}"/>
    <cellStyle name="Currency 19 2 2 2 4 3 2 2 3" xfId="30233" xr:uid="{00000000-0005-0000-0000-0000BD050000}"/>
    <cellStyle name="Currency 19 2 2 2 4 3 2 2 3 2" xfId="49401" xr:uid="{00000000-0005-0000-0000-0000BE050000}"/>
    <cellStyle name="Currency 19 2 2 2 4 3 2 2 4" xfId="16870" xr:uid="{00000000-0005-0000-0000-0000BF050000}"/>
    <cellStyle name="Currency 19 2 2 2 4 3 2 2 5" xfId="36059" xr:uid="{00000000-0005-0000-0000-0000C0050000}"/>
    <cellStyle name="Currency 19 2 2 2 4 3 2 3" xfId="4633" xr:uid="{00000000-0005-0000-0000-0000C1050000}"/>
    <cellStyle name="Currency 19 2 2 2 4 3 2 3 2" xfId="12962" xr:uid="{00000000-0005-0000-0000-0000C2050000}"/>
    <cellStyle name="Currency 19 2 2 2 4 3 2 3 2 2" xfId="25752" xr:uid="{00000000-0005-0000-0000-0000C3050000}"/>
    <cellStyle name="Currency 19 2 2 2 4 3 2 3 2 3" xfId="44941" xr:uid="{00000000-0005-0000-0000-0000C4050000}"/>
    <cellStyle name="Currency 19 2 2 2 4 3 2 3 3" xfId="32151" xr:uid="{00000000-0005-0000-0000-0000C5050000}"/>
    <cellStyle name="Currency 19 2 2 2 4 3 2 3 3 2" xfId="51319" xr:uid="{00000000-0005-0000-0000-0000C6050000}"/>
    <cellStyle name="Currency 19 2 2 2 4 3 2 3 4" xfId="19374" xr:uid="{00000000-0005-0000-0000-0000C7050000}"/>
    <cellStyle name="Currency 19 2 2 2 4 3 2 3 5" xfId="38563" xr:uid="{00000000-0005-0000-0000-0000C8050000}"/>
    <cellStyle name="Currency 19 2 2 2 4 3 2 4" xfId="9091" xr:uid="{00000000-0005-0000-0000-0000C9050000}"/>
    <cellStyle name="Currency 19 2 2 2 4 3 2 4 2" xfId="21880" xr:uid="{00000000-0005-0000-0000-0000CA050000}"/>
    <cellStyle name="Currency 19 2 2 2 4 3 2 4 3" xfId="41069" xr:uid="{00000000-0005-0000-0000-0000CB050000}"/>
    <cellStyle name="Currency 19 2 2 2 4 3 2 5" xfId="28279" xr:uid="{00000000-0005-0000-0000-0000CC050000}"/>
    <cellStyle name="Currency 19 2 2 2 4 3 2 5 2" xfId="47447" xr:uid="{00000000-0005-0000-0000-0000CD050000}"/>
    <cellStyle name="Currency 19 2 2 2 4 3 2 6" xfId="14916" xr:uid="{00000000-0005-0000-0000-0000CE050000}"/>
    <cellStyle name="Currency 19 2 2 2 4 3 2 7" xfId="34105" xr:uid="{00000000-0005-0000-0000-0000CF050000}"/>
    <cellStyle name="Currency 19 2 2 2 4 3 3" xfId="5583" xr:uid="{00000000-0005-0000-0000-0000D0050000}"/>
    <cellStyle name="Currency 19 2 2 2 4 3 3 2" xfId="10040" xr:uid="{00000000-0005-0000-0000-0000D1050000}"/>
    <cellStyle name="Currency 19 2 2 2 4 3 3 2 2" xfId="22830" xr:uid="{00000000-0005-0000-0000-0000D2050000}"/>
    <cellStyle name="Currency 19 2 2 2 4 3 3 2 3" xfId="42019" xr:uid="{00000000-0005-0000-0000-0000D3050000}"/>
    <cellStyle name="Currency 19 2 2 2 4 3 3 3" xfId="29229" xr:uid="{00000000-0005-0000-0000-0000D4050000}"/>
    <cellStyle name="Currency 19 2 2 2 4 3 3 3 2" xfId="48397" xr:uid="{00000000-0005-0000-0000-0000D5050000}"/>
    <cellStyle name="Currency 19 2 2 2 4 3 3 4" xfId="15866" xr:uid="{00000000-0005-0000-0000-0000D6050000}"/>
    <cellStyle name="Currency 19 2 2 2 4 3 3 5" xfId="35055" xr:uid="{00000000-0005-0000-0000-0000D7050000}"/>
    <cellStyle name="Currency 19 2 2 2 4 3 4" xfId="3682" xr:uid="{00000000-0005-0000-0000-0000D8050000}"/>
    <cellStyle name="Currency 19 2 2 2 4 3 4 2" xfId="12149" xr:uid="{00000000-0005-0000-0000-0000D9050000}"/>
    <cellStyle name="Currency 19 2 2 2 4 3 4 2 2" xfId="24939" xr:uid="{00000000-0005-0000-0000-0000DA050000}"/>
    <cellStyle name="Currency 19 2 2 2 4 3 4 2 3" xfId="44128" xr:uid="{00000000-0005-0000-0000-0000DB050000}"/>
    <cellStyle name="Currency 19 2 2 2 4 3 4 3" xfId="31338" xr:uid="{00000000-0005-0000-0000-0000DC050000}"/>
    <cellStyle name="Currency 19 2 2 2 4 3 4 3 2" xfId="50506" xr:uid="{00000000-0005-0000-0000-0000DD050000}"/>
    <cellStyle name="Currency 19 2 2 2 4 3 4 4" xfId="18423" xr:uid="{00000000-0005-0000-0000-0000DE050000}"/>
    <cellStyle name="Currency 19 2 2 2 4 3 4 5" xfId="37612" xr:uid="{00000000-0005-0000-0000-0000DF050000}"/>
    <cellStyle name="Currency 19 2 2 2 4 3 5" xfId="8140" xr:uid="{00000000-0005-0000-0000-0000E0050000}"/>
    <cellStyle name="Currency 19 2 2 2 4 3 5 2" xfId="20929" xr:uid="{00000000-0005-0000-0000-0000E1050000}"/>
    <cellStyle name="Currency 19 2 2 2 4 3 5 3" xfId="40118" xr:uid="{00000000-0005-0000-0000-0000E2050000}"/>
    <cellStyle name="Currency 19 2 2 2 4 3 6" xfId="27328" xr:uid="{00000000-0005-0000-0000-0000E3050000}"/>
    <cellStyle name="Currency 19 2 2 2 4 3 6 2" xfId="46496" xr:uid="{00000000-0005-0000-0000-0000E4050000}"/>
    <cellStyle name="Currency 19 2 2 2 4 3 7" xfId="13965" xr:uid="{00000000-0005-0000-0000-0000E5050000}"/>
    <cellStyle name="Currency 19 2 2 2 4 3 8" xfId="33154" xr:uid="{00000000-0005-0000-0000-0000E6050000}"/>
    <cellStyle name="Currency 19 2 2 2 4 4" xfId="1823" xr:uid="{00000000-0005-0000-0000-0000E7050000}"/>
    <cellStyle name="Currency 19 2 2 2 4 4 2" xfId="6281" xr:uid="{00000000-0005-0000-0000-0000E8050000}"/>
    <cellStyle name="Currency 19 2 2 2 4 4 2 2" xfId="10738" xr:uid="{00000000-0005-0000-0000-0000E9050000}"/>
    <cellStyle name="Currency 19 2 2 2 4 4 2 2 2" xfId="23528" xr:uid="{00000000-0005-0000-0000-0000EA050000}"/>
    <cellStyle name="Currency 19 2 2 2 4 4 2 2 3" xfId="42717" xr:uid="{00000000-0005-0000-0000-0000EB050000}"/>
    <cellStyle name="Currency 19 2 2 2 4 4 2 3" xfId="29927" xr:uid="{00000000-0005-0000-0000-0000EC050000}"/>
    <cellStyle name="Currency 19 2 2 2 4 4 2 3 2" xfId="49095" xr:uid="{00000000-0005-0000-0000-0000ED050000}"/>
    <cellStyle name="Currency 19 2 2 2 4 4 2 4" xfId="16564" xr:uid="{00000000-0005-0000-0000-0000EE050000}"/>
    <cellStyle name="Currency 19 2 2 2 4 4 2 5" xfId="35753" xr:uid="{00000000-0005-0000-0000-0000EF050000}"/>
    <cellStyle name="Currency 19 2 2 2 4 4 3" xfId="4327" xr:uid="{00000000-0005-0000-0000-0000F0050000}"/>
    <cellStyle name="Currency 19 2 2 2 4 4 3 2" xfId="12656" xr:uid="{00000000-0005-0000-0000-0000F1050000}"/>
    <cellStyle name="Currency 19 2 2 2 4 4 3 2 2" xfId="25446" xr:uid="{00000000-0005-0000-0000-0000F2050000}"/>
    <cellStyle name="Currency 19 2 2 2 4 4 3 2 3" xfId="44635" xr:uid="{00000000-0005-0000-0000-0000F3050000}"/>
    <cellStyle name="Currency 19 2 2 2 4 4 3 3" xfId="31845" xr:uid="{00000000-0005-0000-0000-0000F4050000}"/>
    <cellStyle name="Currency 19 2 2 2 4 4 3 3 2" xfId="51013" xr:uid="{00000000-0005-0000-0000-0000F5050000}"/>
    <cellStyle name="Currency 19 2 2 2 4 4 3 4" xfId="19068" xr:uid="{00000000-0005-0000-0000-0000F6050000}"/>
    <cellStyle name="Currency 19 2 2 2 4 4 3 5" xfId="38257" xr:uid="{00000000-0005-0000-0000-0000F7050000}"/>
    <cellStyle name="Currency 19 2 2 2 4 4 4" xfId="8785" xr:uid="{00000000-0005-0000-0000-0000F8050000}"/>
    <cellStyle name="Currency 19 2 2 2 4 4 4 2" xfId="21574" xr:uid="{00000000-0005-0000-0000-0000F9050000}"/>
    <cellStyle name="Currency 19 2 2 2 4 4 4 3" xfId="40763" xr:uid="{00000000-0005-0000-0000-0000FA050000}"/>
    <cellStyle name="Currency 19 2 2 2 4 4 5" xfId="27973" xr:uid="{00000000-0005-0000-0000-0000FB050000}"/>
    <cellStyle name="Currency 19 2 2 2 4 4 5 2" xfId="47141" xr:uid="{00000000-0005-0000-0000-0000FC050000}"/>
    <cellStyle name="Currency 19 2 2 2 4 4 6" xfId="14610" xr:uid="{00000000-0005-0000-0000-0000FD050000}"/>
    <cellStyle name="Currency 19 2 2 2 4 4 7" xfId="33799" xr:uid="{00000000-0005-0000-0000-0000FE050000}"/>
    <cellStyle name="Currency 19 2 2 2 4 5" xfId="5277" xr:uid="{00000000-0005-0000-0000-0000FF050000}"/>
    <cellStyle name="Currency 19 2 2 2 4 5 2" xfId="9735" xr:uid="{00000000-0005-0000-0000-000000060000}"/>
    <cellStyle name="Currency 19 2 2 2 4 5 2 2" xfId="22524" xr:uid="{00000000-0005-0000-0000-000001060000}"/>
    <cellStyle name="Currency 19 2 2 2 4 5 2 3" xfId="41713" xr:uid="{00000000-0005-0000-0000-000002060000}"/>
    <cellStyle name="Currency 19 2 2 2 4 5 3" xfId="28923" xr:uid="{00000000-0005-0000-0000-000003060000}"/>
    <cellStyle name="Currency 19 2 2 2 4 5 3 2" xfId="48091" xr:uid="{00000000-0005-0000-0000-000004060000}"/>
    <cellStyle name="Currency 19 2 2 2 4 5 4" xfId="15560" xr:uid="{00000000-0005-0000-0000-000005060000}"/>
    <cellStyle name="Currency 19 2 2 2 4 5 5" xfId="34749" xr:uid="{00000000-0005-0000-0000-000006060000}"/>
    <cellStyle name="Currency 19 2 2 2 4 6" xfId="3377" xr:uid="{00000000-0005-0000-0000-000007060000}"/>
    <cellStyle name="Currency 19 2 2 2 4 6 2" xfId="7835" xr:uid="{00000000-0005-0000-0000-000008060000}"/>
    <cellStyle name="Currency 19 2 2 2 4 6 2 2" xfId="20624" xr:uid="{00000000-0005-0000-0000-000009060000}"/>
    <cellStyle name="Currency 19 2 2 2 4 6 2 3" xfId="39813" xr:uid="{00000000-0005-0000-0000-00000A060000}"/>
    <cellStyle name="Currency 19 2 2 2 4 6 3" xfId="27023" xr:uid="{00000000-0005-0000-0000-00000B060000}"/>
    <cellStyle name="Currency 19 2 2 2 4 6 3 2" xfId="46191" xr:uid="{00000000-0005-0000-0000-00000C060000}"/>
    <cellStyle name="Currency 19 2 2 2 4 6 4" xfId="18118" xr:uid="{00000000-0005-0000-0000-00000D060000}"/>
    <cellStyle name="Currency 19 2 2 2 4 6 5" xfId="37307" xr:uid="{00000000-0005-0000-0000-00000E060000}"/>
    <cellStyle name="Currency 19 2 2 2 4 7" xfId="2681" xr:uid="{00000000-0005-0000-0000-00000F060000}"/>
    <cellStyle name="Currency 19 2 2 2 4 7 2" xfId="11596" xr:uid="{00000000-0005-0000-0000-000010060000}"/>
    <cellStyle name="Currency 19 2 2 2 4 7 2 2" xfId="24386" xr:uid="{00000000-0005-0000-0000-000011060000}"/>
    <cellStyle name="Currency 19 2 2 2 4 7 2 3" xfId="43575" xr:uid="{00000000-0005-0000-0000-000012060000}"/>
    <cellStyle name="Currency 19 2 2 2 4 7 3" xfId="30785" xr:uid="{00000000-0005-0000-0000-000013060000}"/>
    <cellStyle name="Currency 19 2 2 2 4 7 3 2" xfId="49953" xr:uid="{00000000-0005-0000-0000-000014060000}"/>
    <cellStyle name="Currency 19 2 2 2 4 7 4" xfId="17422" xr:uid="{00000000-0005-0000-0000-000015060000}"/>
    <cellStyle name="Currency 19 2 2 2 4 7 5" xfId="36611" xr:uid="{00000000-0005-0000-0000-000016060000}"/>
    <cellStyle name="Currency 19 2 2 2 4 8" xfId="7139" xr:uid="{00000000-0005-0000-0000-000017060000}"/>
    <cellStyle name="Currency 19 2 2 2 4 8 2" xfId="19928" xr:uid="{00000000-0005-0000-0000-000018060000}"/>
    <cellStyle name="Currency 19 2 2 2 4 8 3" xfId="39117" xr:uid="{00000000-0005-0000-0000-000019060000}"/>
    <cellStyle name="Currency 19 2 2 2 4 9" xfId="26328" xr:uid="{00000000-0005-0000-0000-00001A060000}"/>
    <cellStyle name="Currency 19 2 2 2 4 9 2" xfId="45496" xr:uid="{00000000-0005-0000-0000-00001B060000}"/>
    <cellStyle name="Currency 19 2 2 2 5" xfId="860" xr:uid="{00000000-0005-0000-0000-00001C060000}"/>
    <cellStyle name="Currency 19 2 2 2 5 10" xfId="13804" xr:uid="{00000000-0005-0000-0000-00001D060000}"/>
    <cellStyle name="Currency 19 2 2 2 5 11" xfId="32993" xr:uid="{00000000-0005-0000-0000-00001E060000}"/>
    <cellStyle name="Currency 19 2 2 2 5 2" xfId="1491" xr:uid="{00000000-0005-0000-0000-00001F060000}"/>
    <cellStyle name="Currency 19 2 2 2 5 2 2" xfId="2521" xr:uid="{00000000-0005-0000-0000-000020060000}"/>
    <cellStyle name="Currency 19 2 2 2 5 2 2 2" xfId="6979" xr:uid="{00000000-0005-0000-0000-000021060000}"/>
    <cellStyle name="Currency 19 2 2 2 5 2 2 2 2" xfId="11436" xr:uid="{00000000-0005-0000-0000-000022060000}"/>
    <cellStyle name="Currency 19 2 2 2 5 2 2 2 2 2" xfId="24226" xr:uid="{00000000-0005-0000-0000-000023060000}"/>
    <cellStyle name="Currency 19 2 2 2 5 2 2 2 2 3" xfId="43415" xr:uid="{00000000-0005-0000-0000-000024060000}"/>
    <cellStyle name="Currency 19 2 2 2 5 2 2 2 3" xfId="30625" xr:uid="{00000000-0005-0000-0000-000025060000}"/>
    <cellStyle name="Currency 19 2 2 2 5 2 2 2 3 2" xfId="49793" xr:uid="{00000000-0005-0000-0000-000026060000}"/>
    <cellStyle name="Currency 19 2 2 2 5 2 2 2 4" xfId="17262" xr:uid="{00000000-0005-0000-0000-000027060000}"/>
    <cellStyle name="Currency 19 2 2 2 5 2 2 2 5" xfId="36451" xr:uid="{00000000-0005-0000-0000-000028060000}"/>
    <cellStyle name="Currency 19 2 2 2 5 2 2 3" xfId="5025" xr:uid="{00000000-0005-0000-0000-000029060000}"/>
    <cellStyle name="Currency 19 2 2 2 5 2 2 3 2" xfId="13354" xr:uid="{00000000-0005-0000-0000-00002A060000}"/>
    <cellStyle name="Currency 19 2 2 2 5 2 2 3 2 2" xfId="26144" xr:uid="{00000000-0005-0000-0000-00002B060000}"/>
    <cellStyle name="Currency 19 2 2 2 5 2 2 3 2 3" xfId="45333" xr:uid="{00000000-0005-0000-0000-00002C060000}"/>
    <cellStyle name="Currency 19 2 2 2 5 2 2 3 3" xfId="32543" xr:uid="{00000000-0005-0000-0000-00002D060000}"/>
    <cellStyle name="Currency 19 2 2 2 5 2 2 3 3 2" xfId="51711" xr:uid="{00000000-0005-0000-0000-00002E060000}"/>
    <cellStyle name="Currency 19 2 2 2 5 2 2 3 4" xfId="19766" xr:uid="{00000000-0005-0000-0000-00002F060000}"/>
    <cellStyle name="Currency 19 2 2 2 5 2 2 3 5" xfId="38955" xr:uid="{00000000-0005-0000-0000-000030060000}"/>
    <cellStyle name="Currency 19 2 2 2 5 2 2 4" xfId="9483" xr:uid="{00000000-0005-0000-0000-000031060000}"/>
    <cellStyle name="Currency 19 2 2 2 5 2 2 4 2" xfId="22272" xr:uid="{00000000-0005-0000-0000-000032060000}"/>
    <cellStyle name="Currency 19 2 2 2 5 2 2 4 3" xfId="41461" xr:uid="{00000000-0005-0000-0000-000033060000}"/>
    <cellStyle name="Currency 19 2 2 2 5 2 2 5" xfId="28671" xr:uid="{00000000-0005-0000-0000-000034060000}"/>
    <cellStyle name="Currency 19 2 2 2 5 2 2 5 2" xfId="47839" xr:uid="{00000000-0005-0000-0000-000035060000}"/>
    <cellStyle name="Currency 19 2 2 2 5 2 2 6" xfId="15308" xr:uid="{00000000-0005-0000-0000-000036060000}"/>
    <cellStyle name="Currency 19 2 2 2 5 2 2 7" xfId="34497" xr:uid="{00000000-0005-0000-0000-000037060000}"/>
    <cellStyle name="Currency 19 2 2 2 5 2 3" xfId="5975" xr:uid="{00000000-0005-0000-0000-000038060000}"/>
    <cellStyle name="Currency 19 2 2 2 5 2 3 2" xfId="10432" xr:uid="{00000000-0005-0000-0000-000039060000}"/>
    <cellStyle name="Currency 19 2 2 2 5 2 3 2 2" xfId="23222" xr:uid="{00000000-0005-0000-0000-00003A060000}"/>
    <cellStyle name="Currency 19 2 2 2 5 2 3 2 3" xfId="42411" xr:uid="{00000000-0005-0000-0000-00003B060000}"/>
    <cellStyle name="Currency 19 2 2 2 5 2 3 3" xfId="29621" xr:uid="{00000000-0005-0000-0000-00003C060000}"/>
    <cellStyle name="Currency 19 2 2 2 5 2 3 3 2" xfId="48789" xr:uid="{00000000-0005-0000-0000-00003D060000}"/>
    <cellStyle name="Currency 19 2 2 2 5 2 3 4" xfId="16258" xr:uid="{00000000-0005-0000-0000-00003E060000}"/>
    <cellStyle name="Currency 19 2 2 2 5 2 3 5" xfId="35447" xr:uid="{00000000-0005-0000-0000-00003F060000}"/>
    <cellStyle name="Currency 19 2 2 2 5 2 4" xfId="4074" xr:uid="{00000000-0005-0000-0000-000040060000}"/>
    <cellStyle name="Currency 19 2 2 2 5 2 4 2" xfId="8532" xr:uid="{00000000-0005-0000-0000-000041060000}"/>
    <cellStyle name="Currency 19 2 2 2 5 2 4 2 2" xfId="21321" xr:uid="{00000000-0005-0000-0000-000042060000}"/>
    <cellStyle name="Currency 19 2 2 2 5 2 4 2 3" xfId="40510" xr:uid="{00000000-0005-0000-0000-000043060000}"/>
    <cellStyle name="Currency 19 2 2 2 5 2 4 3" xfId="27720" xr:uid="{00000000-0005-0000-0000-000044060000}"/>
    <cellStyle name="Currency 19 2 2 2 5 2 4 3 2" xfId="46888" xr:uid="{00000000-0005-0000-0000-000045060000}"/>
    <cellStyle name="Currency 19 2 2 2 5 2 4 4" xfId="18815" xr:uid="{00000000-0005-0000-0000-000046060000}"/>
    <cellStyle name="Currency 19 2 2 2 5 2 4 5" xfId="38004" xr:uid="{00000000-0005-0000-0000-000047060000}"/>
    <cellStyle name="Currency 19 2 2 2 5 2 5" xfId="3073" xr:uid="{00000000-0005-0000-0000-000048060000}"/>
    <cellStyle name="Currency 19 2 2 2 5 2 5 2" xfId="11988" xr:uid="{00000000-0005-0000-0000-000049060000}"/>
    <cellStyle name="Currency 19 2 2 2 5 2 5 2 2" xfId="24778" xr:uid="{00000000-0005-0000-0000-00004A060000}"/>
    <cellStyle name="Currency 19 2 2 2 5 2 5 2 3" xfId="43967" xr:uid="{00000000-0005-0000-0000-00004B060000}"/>
    <cellStyle name="Currency 19 2 2 2 5 2 5 3" xfId="31177" xr:uid="{00000000-0005-0000-0000-00004C060000}"/>
    <cellStyle name="Currency 19 2 2 2 5 2 5 3 2" xfId="50345" xr:uid="{00000000-0005-0000-0000-00004D060000}"/>
    <cellStyle name="Currency 19 2 2 2 5 2 5 4" xfId="17814" xr:uid="{00000000-0005-0000-0000-00004E060000}"/>
    <cellStyle name="Currency 19 2 2 2 5 2 5 5" xfId="37003" xr:uid="{00000000-0005-0000-0000-00004F060000}"/>
    <cellStyle name="Currency 19 2 2 2 5 2 6" xfId="7531" xr:uid="{00000000-0005-0000-0000-000050060000}"/>
    <cellStyle name="Currency 19 2 2 2 5 2 6 2" xfId="20320" xr:uid="{00000000-0005-0000-0000-000051060000}"/>
    <cellStyle name="Currency 19 2 2 2 5 2 6 3" xfId="39509" xr:uid="{00000000-0005-0000-0000-000052060000}"/>
    <cellStyle name="Currency 19 2 2 2 5 2 7" xfId="26720" xr:uid="{00000000-0005-0000-0000-000053060000}"/>
    <cellStyle name="Currency 19 2 2 2 5 2 7 2" xfId="45888" xr:uid="{00000000-0005-0000-0000-000054060000}"/>
    <cellStyle name="Currency 19 2 2 2 5 2 8" xfId="14357" xr:uid="{00000000-0005-0000-0000-000055060000}"/>
    <cellStyle name="Currency 19 2 2 2 5 2 9" xfId="33546" xr:uid="{00000000-0005-0000-0000-000056060000}"/>
    <cellStyle name="Currency 19 2 2 2 5 3" xfId="1134" xr:uid="{00000000-0005-0000-0000-000057060000}"/>
    <cellStyle name="Currency 19 2 2 2 5 3 2" xfId="2181" xr:uid="{00000000-0005-0000-0000-000058060000}"/>
    <cellStyle name="Currency 19 2 2 2 5 3 2 2" xfId="6639" xr:uid="{00000000-0005-0000-0000-000059060000}"/>
    <cellStyle name="Currency 19 2 2 2 5 3 2 2 2" xfId="11096" xr:uid="{00000000-0005-0000-0000-00005A060000}"/>
    <cellStyle name="Currency 19 2 2 2 5 3 2 2 2 2" xfId="23886" xr:uid="{00000000-0005-0000-0000-00005B060000}"/>
    <cellStyle name="Currency 19 2 2 2 5 3 2 2 2 3" xfId="43075" xr:uid="{00000000-0005-0000-0000-00005C060000}"/>
    <cellStyle name="Currency 19 2 2 2 5 3 2 2 3" xfId="30285" xr:uid="{00000000-0005-0000-0000-00005D060000}"/>
    <cellStyle name="Currency 19 2 2 2 5 3 2 2 3 2" xfId="49453" xr:uid="{00000000-0005-0000-0000-00005E060000}"/>
    <cellStyle name="Currency 19 2 2 2 5 3 2 2 4" xfId="16922" xr:uid="{00000000-0005-0000-0000-00005F060000}"/>
    <cellStyle name="Currency 19 2 2 2 5 3 2 2 5" xfId="36111" xr:uid="{00000000-0005-0000-0000-000060060000}"/>
    <cellStyle name="Currency 19 2 2 2 5 3 2 3" xfId="4685" xr:uid="{00000000-0005-0000-0000-000061060000}"/>
    <cellStyle name="Currency 19 2 2 2 5 3 2 3 2" xfId="13014" xr:uid="{00000000-0005-0000-0000-000062060000}"/>
    <cellStyle name="Currency 19 2 2 2 5 3 2 3 2 2" xfId="25804" xr:uid="{00000000-0005-0000-0000-000063060000}"/>
    <cellStyle name="Currency 19 2 2 2 5 3 2 3 2 3" xfId="44993" xr:uid="{00000000-0005-0000-0000-000064060000}"/>
    <cellStyle name="Currency 19 2 2 2 5 3 2 3 3" xfId="32203" xr:uid="{00000000-0005-0000-0000-000065060000}"/>
    <cellStyle name="Currency 19 2 2 2 5 3 2 3 3 2" xfId="51371" xr:uid="{00000000-0005-0000-0000-000066060000}"/>
    <cellStyle name="Currency 19 2 2 2 5 3 2 3 4" xfId="19426" xr:uid="{00000000-0005-0000-0000-000067060000}"/>
    <cellStyle name="Currency 19 2 2 2 5 3 2 3 5" xfId="38615" xr:uid="{00000000-0005-0000-0000-000068060000}"/>
    <cellStyle name="Currency 19 2 2 2 5 3 2 4" xfId="9143" xr:uid="{00000000-0005-0000-0000-000069060000}"/>
    <cellStyle name="Currency 19 2 2 2 5 3 2 4 2" xfId="21932" xr:uid="{00000000-0005-0000-0000-00006A060000}"/>
    <cellStyle name="Currency 19 2 2 2 5 3 2 4 3" xfId="41121" xr:uid="{00000000-0005-0000-0000-00006B060000}"/>
    <cellStyle name="Currency 19 2 2 2 5 3 2 5" xfId="28331" xr:uid="{00000000-0005-0000-0000-00006C060000}"/>
    <cellStyle name="Currency 19 2 2 2 5 3 2 5 2" xfId="47499" xr:uid="{00000000-0005-0000-0000-00006D060000}"/>
    <cellStyle name="Currency 19 2 2 2 5 3 2 6" xfId="14968" xr:uid="{00000000-0005-0000-0000-00006E060000}"/>
    <cellStyle name="Currency 19 2 2 2 5 3 2 7" xfId="34157" xr:uid="{00000000-0005-0000-0000-00006F060000}"/>
    <cellStyle name="Currency 19 2 2 2 5 3 3" xfId="5635" xr:uid="{00000000-0005-0000-0000-000070060000}"/>
    <cellStyle name="Currency 19 2 2 2 5 3 3 2" xfId="10092" xr:uid="{00000000-0005-0000-0000-000071060000}"/>
    <cellStyle name="Currency 19 2 2 2 5 3 3 2 2" xfId="22882" xr:uid="{00000000-0005-0000-0000-000072060000}"/>
    <cellStyle name="Currency 19 2 2 2 5 3 3 2 3" xfId="42071" xr:uid="{00000000-0005-0000-0000-000073060000}"/>
    <cellStyle name="Currency 19 2 2 2 5 3 3 3" xfId="29281" xr:uid="{00000000-0005-0000-0000-000074060000}"/>
    <cellStyle name="Currency 19 2 2 2 5 3 3 3 2" xfId="48449" xr:uid="{00000000-0005-0000-0000-000075060000}"/>
    <cellStyle name="Currency 19 2 2 2 5 3 3 4" xfId="15918" xr:uid="{00000000-0005-0000-0000-000076060000}"/>
    <cellStyle name="Currency 19 2 2 2 5 3 3 5" xfId="35107" xr:uid="{00000000-0005-0000-0000-000077060000}"/>
    <cellStyle name="Currency 19 2 2 2 5 3 4" xfId="3734" xr:uid="{00000000-0005-0000-0000-000078060000}"/>
    <cellStyle name="Currency 19 2 2 2 5 3 4 2" xfId="12201" xr:uid="{00000000-0005-0000-0000-000079060000}"/>
    <cellStyle name="Currency 19 2 2 2 5 3 4 2 2" xfId="24991" xr:uid="{00000000-0005-0000-0000-00007A060000}"/>
    <cellStyle name="Currency 19 2 2 2 5 3 4 2 3" xfId="44180" xr:uid="{00000000-0005-0000-0000-00007B060000}"/>
    <cellStyle name="Currency 19 2 2 2 5 3 4 3" xfId="31390" xr:uid="{00000000-0005-0000-0000-00007C060000}"/>
    <cellStyle name="Currency 19 2 2 2 5 3 4 3 2" xfId="50558" xr:uid="{00000000-0005-0000-0000-00007D060000}"/>
    <cellStyle name="Currency 19 2 2 2 5 3 4 4" xfId="18475" xr:uid="{00000000-0005-0000-0000-00007E060000}"/>
    <cellStyle name="Currency 19 2 2 2 5 3 4 5" xfId="37664" xr:uid="{00000000-0005-0000-0000-00007F060000}"/>
    <cellStyle name="Currency 19 2 2 2 5 3 5" xfId="8192" xr:uid="{00000000-0005-0000-0000-000080060000}"/>
    <cellStyle name="Currency 19 2 2 2 5 3 5 2" xfId="20981" xr:uid="{00000000-0005-0000-0000-000081060000}"/>
    <cellStyle name="Currency 19 2 2 2 5 3 5 3" xfId="40170" xr:uid="{00000000-0005-0000-0000-000082060000}"/>
    <cellStyle name="Currency 19 2 2 2 5 3 6" xfId="27380" xr:uid="{00000000-0005-0000-0000-000083060000}"/>
    <cellStyle name="Currency 19 2 2 2 5 3 6 2" xfId="46548" xr:uid="{00000000-0005-0000-0000-000084060000}"/>
    <cellStyle name="Currency 19 2 2 2 5 3 7" xfId="14017" xr:uid="{00000000-0005-0000-0000-000085060000}"/>
    <cellStyle name="Currency 19 2 2 2 5 3 8" xfId="33206" xr:uid="{00000000-0005-0000-0000-000086060000}"/>
    <cellStyle name="Currency 19 2 2 2 5 4" xfId="1967" xr:uid="{00000000-0005-0000-0000-000087060000}"/>
    <cellStyle name="Currency 19 2 2 2 5 4 2" xfId="6425" xr:uid="{00000000-0005-0000-0000-000088060000}"/>
    <cellStyle name="Currency 19 2 2 2 5 4 2 2" xfId="10882" xr:uid="{00000000-0005-0000-0000-000089060000}"/>
    <cellStyle name="Currency 19 2 2 2 5 4 2 2 2" xfId="23672" xr:uid="{00000000-0005-0000-0000-00008A060000}"/>
    <cellStyle name="Currency 19 2 2 2 5 4 2 2 3" xfId="42861" xr:uid="{00000000-0005-0000-0000-00008B060000}"/>
    <cellStyle name="Currency 19 2 2 2 5 4 2 3" xfId="30071" xr:uid="{00000000-0005-0000-0000-00008C060000}"/>
    <cellStyle name="Currency 19 2 2 2 5 4 2 3 2" xfId="49239" xr:uid="{00000000-0005-0000-0000-00008D060000}"/>
    <cellStyle name="Currency 19 2 2 2 5 4 2 4" xfId="16708" xr:uid="{00000000-0005-0000-0000-00008E060000}"/>
    <cellStyle name="Currency 19 2 2 2 5 4 2 5" xfId="35897" xr:uid="{00000000-0005-0000-0000-00008F060000}"/>
    <cellStyle name="Currency 19 2 2 2 5 4 3" xfId="4471" xr:uid="{00000000-0005-0000-0000-000090060000}"/>
    <cellStyle name="Currency 19 2 2 2 5 4 3 2" xfId="12800" xr:uid="{00000000-0005-0000-0000-000091060000}"/>
    <cellStyle name="Currency 19 2 2 2 5 4 3 2 2" xfId="25590" xr:uid="{00000000-0005-0000-0000-000092060000}"/>
    <cellStyle name="Currency 19 2 2 2 5 4 3 2 3" xfId="44779" xr:uid="{00000000-0005-0000-0000-000093060000}"/>
    <cellStyle name="Currency 19 2 2 2 5 4 3 3" xfId="31989" xr:uid="{00000000-0005-0000-0000-000094060000}"/>
    <cellStyle name="Currency 19 2 2 2 5 4 3 3 2" xfId="51157" xr:uid="{00000000-0005-0000-0000-000095060000}"/>
    <cellStyle name="Currency 19 2 2 2 5 4 3 4" xfId="19212" xr:uid="{00000000-0005-0000-0000-000096060000}"/>
    <cellStyle name="Currency 19 2 2 2 5 4 3 5" xfId="38401" xr:uid="{00000000-0005-0000-0000-000097060000}"/>
    <cellStyle name="Currency 19 2 2 2 5 4 4" xfId="8929" xr:uid="{00000000-0005-0000-0000-000098060000}"/>
    <cellStyle name="Currency 19 2 2 2 5 4 4 2" xfId="21718" xr:uid="{00000000-0005-0000-0000-000099060000}"/>
    <cellStyle name="Currency 19 2 2 2 5 4 4 3" xfId="40907" xr:uid="{00000000-0005-0000-0000-00009A060000}"/>
    <cellStyle name="Currency 19 2 2 2 5 4 5" xfId="28117" xr:uid="{00000000-0005-0000-0000-00009B060000}"/>
    <cellStyle name="Currency 19 2 2 2 5 4 5 2" xfId="47285" xr:uid="{00000000-0005-0000-0000-00009C060000}"/>
    <cellStyle name="Currency 19 2 2 2 5 4 6" xfId="14754" xr:uid="{00000000-0005-0000-0000-00009D060000}"/>
    <cellStyle name="Currency 19 2 2 2 5 4 7" xfId="33943" xr:uid="{00000000-0005-0000-0000-00009E060000}"/>
    <cellStyle name="Currency 19 2 2 2 5 5" xfId="5421" xr:uid="{00000000-0005-0000-0000-00009F060000}"/>
    <cellStyle name="Currency 19 2 2 2 5 5 2" xfId="9879" xr:uid="{00000000-0005-0000-0000-0000A0060000}"/>
    <cellStyle name="Currency 19 2 2 2 5 5 2 2" xfId="22668" xr:uid="{00000000-0005-0000-0000-0000A1060000}"/>
    <cellStyle name="Currency 19 2 2 2 5 5 2 3" xfId="41857" xr:uid="{00000000-0005-0000-0000-0000A2060000}"/>
    <cellStyle name="Currency 19 2 2 2 5 5 3" xfId="29067" xr:uid="{00000000-0005-0000-0000-0000A3060000}"/>
    <cellStyle name="Currency 19 2 2 2 5 5 3 2" xfId="48235" xr:uid="{00000000-0005-0000-0000-0000A4060000}"/>
    <cellStyle name="Currency 19 2 2 2 5 5 4" xfId="15704" xr:uid="{00000000-0005-0000-0000-0000A5060000}"/>
    <cellStyle name="Currency 19 2 2 2 5 5 5" xfId="34893" xr:uid="{00000000-0005-0000-0000-0000A6060000}"/>
    <cellStyle name="Currency 19 2 2 2 5 6" xfId="3521" xr:uid="{00000000-0005-0000-0000-0000A7060000}"/>
    <cellStyle name="Currency 19 2 2 2 5 6 2" xfId="7979" xr:uid="{00000000-0005-0000-0000-0000A8060000}"/>
    <cellStyle name="Currency 19 2 2 2 5 6 2 2" xfId="20768" xr:uid="{00000000-0005-0000-0000-0000A9060000}"/>
    <cellStyle name="Currency 19 2 2 2 5 6 2 3" xfId="39957" xr:uid="{00000000-0005-0000-0000-0000AA060000}"/>
    <cellStyle name="Currency 19 2 2 2 5 6 3" xfId="27167" xr:uid="{00000000-0005-0000-0000-0000AB060000}"/>
    <cellStyle name="Currency 19 2 2 2 5 6 3 2" xfId="46335" xr:uid="{00000000-0005-0000-0000-0000AC060000}"/>
    <cellStyle name="Currency 19 2 2 2 5 6 4" xfId="18262" xr:uid="{00000000-0005-0000-0000-0000AD060000}"/>
    <cellStyle name="Currency 19 2 2 2 5 6 5" xfId="37451" xr:uid="{00000000-0005-0000-0000-0000AE060000}"/>
    <cellStyle name="Currency 19 2 2 2 5 7" xfId="2733" xr:uid="{00000000-0005-0000-0000-0000AF060000}"/>
    <cellStyle name="Currency 19 2 2 2 5 7 2" xfId="11648" xr:uid="{00000000-0005-0000-0000-0000B0060000}"/>
    <cellStyle name="Currency 19 2 2 2 5 7 2 2" xfId="24438" xr:uid="{00000000-0005-0000-0000-0000B1060000}"/>
    <cellStyle name="Currency 19 2 2 2 5 7 2 3" xfId="43627" xr:uid="{00000000-0005-0000-0000-0000B2060000}"/>
    <cellStyle name="Currency 19 2 2 2 5 7 3" xfId="30837" xr:uid="{00000000-0005-0000-0000-0000B3060000}"/>
    <cellStyle name="Currency 19 2 2 2 5 7 3 2" xfId="50005" xr:uid="{00000000-0005-0000-0000-0000B4060000}"/>
    <cellStyle name="Currency 19 2 2 2 5 7 4" xfId="17474" xr:uid="{00000000-0005-0000-0000-0000B5060000}"/>
    <cellStyle name="Currency 19 2 2 2 5 7 5" xfId="36663" xr:uid="{00000000-0005-0000-0000-0000B6060000}"/>
    <cellStyle name="Currency 19 2 2 2 5 8" xfId="7191" xr:uid="{00000000-0005-0000-0000-0000B7060000}"/>
    <cellStyle name="Currency 19 2 2 2 5 8 2" xfId="19980" xr:uid="{00000000-0005-0000-0000-0000B8060000}"/>
    <cellStyle name="Currency 19 2 2 2 5 8 3" xfId="39169" xr:uid="{00000000-0005-0000-0000-0000B9060000}"/>
    <cellStyle name="Currency 19 2 2 2 5 9" xfId="26380" xr:uid="{00000000-0005-0000-0000-0000BA060000}"/>
    <cellStyle name="Currency 19 2 2 2 5 9 2" xfId="45548" xr:uid="{00000000-0005-0000-0000-0000BB060000}"/>
    <cellStyle name="Currency 19 2 2 2 6" xfId="912" xr:uid="{00000000-0005-0000-0000-0000BC060000}"/>
    <cellStyle name="Currency 19 2 2 2 6 10" xfId="33045" xr:uid="{00000000-0005-0000-0000-0000BD060000}"/>
    <cellStyle name="Currency 19 2 2 2 6 2" xfId="1543" xr:uid="{00000000-0005-0000-0000-0000BE060000}"/>
    <cellStyle name="Currency 19 2 2 2 6 2 2" xfId="2573" xr:uid="{00000000-0005-0000-0000-0000BF060000}"/>
    <cellStyle name="Currency 19 2 2 2 6 2 2 2" xfId="7031" xr:uid="{00000000-0005-0000-0000-0000C0060000}"/>
    <cellStyle name="Currency 19 2 2 2 6 2 2 2 2" xfId="11488" xr:uid="{00000000-0005-0000-0000-0000C1060000}"/>
    <cellStyle name="Currency 19 2 2 2 6 2 2 2 2 2" xfId="24278" xr:uid="{00000000-0005-0000-0000-0000C2060000}"/>
    <cellStyle name="Currency 19 2 2 2 6 2 2 2 2 3" xfId="43467" xr:uid="{00000000-0005-0000-0000-0000C3060000}"/>
    <cellStyle name="Currency 19 2 2 2 6 2 2 2 3" xfId="30677" xr:uid="{00000000-0005-0000-0000-0000C4060000}"/>
    <cellStyle name="Currency 19 2 2 2 6 2 2 2 3 2" xfId="49845" xr:uid="{00000000-0005-0000-0000-0000C5060000}"/>
    <cellStyle name="Currency 19 2 2 2 6 2 2 2 4" xfId="17314" xr:uid="{00000000-0005-0000-0000-0000C6060000}"/>
    <cellStyle name="Currency 19 2 2 2 6 2 2 2 5" xfId="36503" xr:uid="{00000000-0005-0000-0000-0000C7060000}"/>
    <cellStyle name="Currency 19 2 2 2 6 2 2 3" xfId="5077" xr:uid="{00000000-0005-0000-0000-0000C8060000}"/>
    <cellStyle name="Currency 19 2 2 2 6 2 2 3 2" xfId="13406" xr:uid="{00000000-0005-0000-0000-0000C9060000}"/>
    <cellStyle name="Currency 19 2 2 2 6 2 2 3 2 2" xfId="26196" xr:uid="{00000000-0005-0000-0000-0000CA060000}"/>
    <cellStyle name="Currency 19 2 2 2 6 2 2 3 2 3" xfId="45385" xr:uid="{00000000-0005-0000-0000-0000CB060000}"/>
    <cellStyle name="Currency 19 2 2 2 6 2 2 3 3" xfId="32595" xr:uid="{00000000-0005-0000-0000-0000CC060000}"/>
    <cellStyle name="Currency 19 2 2 2 6 2 2 3 3 2" xfId="51763" xr:uid="{00000000-0005-0000-0000-0000CD060000}"/>
    <cellStyle name="Currency 19 2 2 2 6 2 2 3 4" xfId="19818" xr:uid="{00000000-0005-0000-0000-0000CE060000}"/>
    <cellStyle name="Currency 19 2 2 2 6 2 2 3 5" xfId="39007" xr:uid="{00000000-0005-0000-0000-0000CF060000}"/>
    <cellStyle name="Currency 19 2 2 2 6 2 2 4" xfId="9535" xr:uid="{00000000-0005-0000-0000-0000D0060000}"/>
    <cellStyle name="Currency 19 2 2 2 6 2 2 4 2" xfId="22324" xr:uid="{00000000-0005-0000-0000-0000D1060000}"/>
    <cellStyle name="Currency 19 2 2 2 6 2 2 4 3" xfId="41513" xr:uid="{00000000-0005-0000-0000-0000D2060000}"/>
    <cellStyle name="Currency 19 2 2 2 6 2 2 5" xfId="28723" xr:uid="{00000000-0005-0000-0000-0000D3060000}"/>
    <cellStyle name="Currency 19 2 2 2 6 2 2 5 2" xfId="47891" xr:uid="{00000000-0005-0000-0000-0000D4060000}"/>
    <cellStyle name="Currency 19 2 2 2 6 2 2 6" xfId="15360" xr:uid="{00000000-0005-0000-0000-0000D5060000}"/>
    <cellStyle name="Currency 19 2 2 2 6 2 2 7" xfId="34549" xr:uid="{00000000-0005-0000-0000-0000D6060000}"/>
    <cellStyle name="Currency 19 2 2 2 6 2 3" xfId="6027" xr:uid="{00000000-0005-0000-0000-0000D7060000}"/>
    <cellStyle name="Currency 19 2 2 2 6 2 3 2" xfId="10484" xr:uid="{00000000-0005-0000-0000-0000D8060000}"/>
    <cellStyle name="Currency 19 2 2 2 6 2 3 2 2" xfId="23274" xr:uid="{00000000-0005-0000-0000-0000D9060000}"/>
    <cellStyle name="Currency 19 2 2 2 6 2 3 2 3" xfId="42463" xr:uid="{00000000-0005-0000-0000-0000DA060000}"/>
    <cellStyle name="Currency 19 2 2 2 6 2 3 3" xfId="29673" xr:uid="{00000000-0005-0000-0000-0000DB060000}"/>
    <cellStyle name="Currency 19 2 2 2 6 2 3 3 2" xfId="48841" xr:uid="{00000000-0005-0000-0000-0000DC060000}"/>
    <cellStyle name="Currency 19 2 2 2 6 2 3 4" xfId="16310" xr:uid="{00000000-0005-0000-0000-0000DD060000}"/>
    <cellStyle name="Currency 19 2 2 2 6 2 3 5" xfId="35499" xr:uid="{00000000-0005-0000-0000-0000DE060000}"/>
    <cellStyle name="Currency 19 2 2 2 6 2 4" xfId="4126" xr:uid="{00000000-0005-0000-0000-0000DF060000}"/>
    <cellStyle name="Currency 19 2 2 2 6 2 4 2" xfId="12455" xr:uid="{00000000-0005-0000-0000-0000E0060000}"/>
    <cellStyle name="Currency 19 2 2 2 6 2 4 2 2" xfId="25245" xr:uid="{00000000-0005-0000-0000-0000E1060000}"/>
    <cellStyle name="Currency 19 2 2 2 6 2 4 2 3" xfId="44434" xr:uid="{00000000-0005-0000-0000-0000E2060000}"/>
    <cellStyle name="Currency 19 2 2 2 6 2 4 3" xfId="31644" xr:uid="{00000000-0005-0000-0000-0000E3060000}"/>
    <cellStyle name="Currency 19 2 2 2 6 2 4 3 2" xfId="50812" xr:uid="{00000000-0005-0000-0000-0000E4060000}"/>
    <cellStyle name="Currency 19 2 2 2 6 2 4 4" xfId="18867" xr:uid="{00000000-0005-0000-0000-0000E5060000}"/>
    <cellStyle name="Currency 19 2 2 2 6 2 4 5" xfId="38056" xr:uid="{00000000-0005-0000-0000-0000E6060000}"/>
    <cellStyle name="Currency 19 2 2 2 6 2 5" xfId="8584" xr:uid="{00000000-0005-0000-0000-0000E7060000}"/>
    <cellStyle name="Currency 19 2 2 2 6 2 5 2" xfId="21373" xr:uid="{00000000-0005-0000-0000-0000E8060000}"/>
    <cellStyle name="Currency 19 2 2 2 6 2 5 3" xfId="40562" xr:uid="{00000000-0005-0000-0000-0000E9060000}"/>
    <cellStyle name="Currency 19 2 2 2 6 2 6" xfId="27772" xr:uid="{00000000-0005-0000-0000-0000EA060000}"/>
    <cellStyle name="Currency 19 2 2 2 6 2 6 2" xfId="46940" xr:uid="{00000000-0005-0000-0000-0000EB060000}"/>
    <cellStyle name="Currency 19 2 2 2 6 2 7" xfId="14409" xr:uid="{00000000-0005-0000-0000-0000EC060000}"/>
    <cellStyle name="Currency 19 2 2 2 6 2 8" xfId="33598" xr:uid="{00000000-0005-0000-0000-0000ED060000}"/>
    <cellStyle name="Currency 19 2 2 2 6 3" xfId="2019" xr:uid="{00000000-0005-0000-0000-0000EE060000}"/>
    <cellStyle name="Currency 19 2 2 2 6 3 2" xfId="6477" xr:uid="{00000000-0005-0000-0000-0000EF060000}"/>
    <cellStyle name="Currency 19 2 2 2 6 3 2 2" xfId="10934" xr:uid="{00000000-0005-0000-0000-0000F0060000}"/>
    <cellStyle name="Currency 19 2 2 2 6 3 2 2 2" xfId="23724" xr:uid="{00000000-0005-0000-0000-0000F1060000}"/>
    <cellStyle name="Currency 19 2 2 2 6 3 2 2 3" xfId="42913" xr:uid="{00000000-0005-0000-0000-0000F2060000}"/>
    <cellStyle name="Currency 19 2 2 2 6 3 2 3" xfId="30123" xr:uid="{00000000-0005-0000-0000-0000F3060000}"/>
    <cellStyle name="Currency 19 2 2 2 6 3 2 3 2" xfId="49291" xr:uid="{00000000-0005-0000-0000-0000F4060000}"/>
    <cellStyle name="Currency 19 2 2 2 6 3 2 4" xfId="16760" xr:uid="{00000000-0005-0000-0000-0000F5060000}"/>
    <cellStyle name="Currency 19 2 2 2 6 3 2 5" xfId="35949" xr:uid="{00000000-0005-0000-0000-0000F6060000}"/>
    <cellStyle name="Currency 19 2 2 2 6 3 3" xfId="4523" xr:uid="{00000000-0005-0000-0000-0000F7060000}"/>
    <cellStyle name="Currency 19 2 2 2 6 3 3 2" xfId="12852" xr:uid="{00000000-0005-0000-0000-0000F8060000}"/>
    <cellStyle name="Currency 19 2 2 2 6 3 3 2 2" xfId="25642" xr:uid="{00000000-0005-0000-0000-0000F9060000}"/>
    <cellStyle name="Currency 19 2 2 2 6 3 3 2 3" xfId="44831" xr:uid="{00000000-0005-0000-0000-0000FA060000}"/>
    <cellStyle name="Currency 19 2 2 2 6 3 3 3" xfId="32041" xr:uid="{00000000-0005-0000-0000-0000FB060000}"/>
    <cellStyle name="Currency 19 2 2 2 6 3 3 3 2" xfId="51209" xr:uid="{00000000-0005-0000-0000-0000FC060000}"/>
    <cellStyle name="Currency 19 2 2 2 6 3 3 4" xfId="19264" xr:uid="{00000000-0005-0000-0000-0000FD060000}"/>
    <cellStyle name="Currency 19 2 2 2 6 3 3 5" xfId="38453" xr:uid="{00000000-0005-0000-0000-0000FE060000}"/>
    <cellStyle name="Currency 19 2 2 2 6 3 4" xfId="8981" xr:uid="{00000000-0005-0000-0000-0000FF060000}"/>
    <cellStyle name="Currency 19 2 2 2 6 3 4 2" xfId="21770" xr:uid="{00000000-0005-0000-0000-000000070000}"/>
    <cellStyle name="Currency 19 2 2 2 6 3 4 3" xfId="40959" xr:uid="{00000000-0005-0000-0000-000001070000}"/>
    <cellStyle name="Currency 19 2 2 2 6 3 5" xfId="28169" xr:uid="{00000000-0005-0000-0000-000002070000}"/>
    <cellStyle name="Currency 19 2 2 2 6 3 5 2" xfId="47337" xr:uid="{00000000-0005-0000-0000-000003070000}"/>
    <cellStyle name="Currency 19 2 2 2 6 3 6" xfId="14806" xr:uid="{00000000-0005-0000-0000-000004070000}"/>
    <cellStyle name="Currency 19 2 2 2 6 3 7" xfId="33995" xr:uid="{00000000-0005-0000-0000-000005070000}"/>
    <cellStyle name="Currency 19 2 2 2 6 4" xfId="5473" xr:uid="{00000000-0005-0000-0000-000006070000}"/>
    <cellStyle name="Currency 19 2 2 2 6 4 2" xfId="9931" xr:uid="{00000000-0005-0000-0000-000007070000}"/>
    <cellStyle name="Currency 19 2 2 2 6 4 2 2" xfId="22720" xr:uid="{00000000-0005-0000-0000-000008070000}"/>
    <cellStyle name="Currency 19 2 2 2 6 4 2 3" xfId="41909" xr:uid="{00000000-0005-0000-0000-000009070000}"/>
    <cellStyle name="Currency 19 2 2 2 6 4 3" xfId="29119" xr:uid="{00000000-0005-0000-0000-00000A070000}"/>
    <cellStyle name="Currency 19 2 2 2 6 4 3 2" xfId="48287" xr:uid="{00000000-0005-0000-0000-00000B070000}"/>
    <cellStyle name="Currency 19 2 2 2 6 4 4" xfId="15756" xr:uid="{00000000-0005-0000-0000-00000C070000}"/>
    <cellStyle name="Currency 19 2 2 2 6 4 5" xfId="34945" xr:uid="{00000000-0005-0000-0000-00000D070000}"/>
    <cellStyle name="Currency 19 2 2 2 6 5" xfId="3573" xr:uid="{00000000-0005-0000-0000-00000E070000}"/>
    <cellStyle name="Currency 19 2 2 2 6 5 2" xfId="8031" xr:uid="{00000000-0005-0000-0000-00000F070000}"/>
    <cellStyle name="Currency 19 2 2 2 6 5 2 2" xfId="20820" xr:uid="{00000000-0005-0000-0000-000010070000}"/>
    <cellStyle name="Currency 19 2 2 2 6 5 2 3" xfId="40009" xr:uid="{00000000-0005-0000-0000-000011070000}"/>
    <cellStyle name="Currency 19 2 2 2 6 5 3" xfId="27219" xr:uid="{00000000-0005-0000-0000-000012070000}"/>
    <cellStyle name="Currency 19 2 2 2 6 5 3 2" xfId="46387" xr:uid="{00000000-0005-0000-0000-000013070000}"/>
    <cellStyle name="Currency 19 2 2 2 6 5 4" xfId="18314" xr:uid="{00000000-0005-0000-0000-000014070000}"/>
    <cellStyle name="Currency 19 2 2 2 6 5 5" xfId="37503" xr:uid="{00000000-0005-0000-0000-000015070000}"/>
    <cellStyle name="Currency 19 2 2 2 6 6" xfId="3125" xr:uid="{00000000-0005-0000-0000-000016070000}"/>
    <cellStyle name="Currency 19 2 2 2 6 6 2" xfId="12040" xr:uid="{00000000-0005-0000-0000-000017070000}"/>
    <cellStyle name="Currency 19 2 2 2 6 6 2 2" xfId="24830" xr:uid="{00000000-0005-0000-0000-000018070000}"/>
    <cellStyle name="Currency 19 2 2 2 6 6 2 3" xfId="44019" xr:uid="{00000000-0005-0000-0000-000019070000}"/>
    <cellStyle name="Currency 19 2 2 2 6 6 3" xfId="31229" xr:uid="{00000000-0005-0000-0000-00001A070000}"/>
    <cellStyle name="Currency 19 2 2 2 6 6 3 2" xfId="50397" xr:uid="{00000000-0005-0000-0000-00001B070000}"/>
    <cellStyle name="Currency 19 2 2 2 6 6 4" xfId="17866" xr:uid="{00000000-0005-0000-0000-00001C070000}"/>
    <cellStyle name="Currency 19 2 2 2 6 6 5" xfId="37055" xr:uid="{00000000-0005-0000-0000-00001D070000}"/>
    <cellStyle name="Currency 19 2 2 2 6 7" xfId="7583" xr:uid="{00000000-0005-0000-0000-00001E070000}"/>
    <cellStyle name="Currency 19 2 2 2 6 7 2" xfId="20372" xr:uid="{00000000-0005-0000-0000-00001F070000}"/>
    <cellStyle name="Currency 19 2 2 2 6 7 3" xfId="39561" xr:uid="{00000000-0005-0000-0000-000020070000}"/>
    <cellStyle name="Currency 19 2 2 2 6 8" xfId="26772" xr:uid="{00000000-0005-0000-0000-000021070000}"/>
    <cellStyle name="Currency 19 2 2 2 6 8 2" xfId="45940" xr:uid="{00000000-0005-0000-0000-000022070000}"/>
    <cellStyle name="Currency 19 2 2 2 6 9" xfId="13856" xr:uid="{00000000-0005-0000-0000-000023070000}"/>
    <cellStyle name="Currency 19 2 2 2 7" xfId="1191" xr:uid="{00000000-0005-0000-0000-000024070000}"/>
    <cellStyle name="Currency 19 2 2 2 7 10" xfId="32693" xr:uid="{00000000-0005-0000-0000-000025070000}"/>
    <cellStyle name="Currency 19 2 2 2 7 2" xfId="1612" xr:uid="{00000000-0005-0000-0000-000026070000}"/>
    <cellStyle name="Currency 19 2 2 2 7 2 2" xfId="6072" xr:uid="{00000000-0005-0000-0000-000027070000}"/>
    <cellStyle name="Currency 19 2 2 2 7 2 2 2" xfId="10529" xr:uid="{00000000-0005-0000-0000-000028070000}"/>
    <cellStyle name="Currency 19 2 2 2 7 2 2 2 2" xfId="23319" xr:uid="{00000000-0005-0000-0000-000029070000}"/>
    <cellStyle name="Currency 19 2 2 2 7 2 2 2 3" xfId="42508" xr:uid="{00000000-0005-0000-0000-00002A070000}"/>
    <cellStyle name="Currency 19 2 2 2 7 2 2 3" xfId="29718" xr:uid="{00000000-0005-0000-0000-00002B070000}"/>
    <cellStyle name="Currency 19 2 2 2 7 2 2 3 2" xfId="48886" xr:uid="{00000000-0005-0000-0000-00002C070000}"/>
    <cellStyle name="Currency 19 2 2 2 7 2 2 4" xfId="16355" xr:uid="{00000000-0005-0000-0000-00002D070000}"/>
    <cellStyle name="Currency 19 2 2 2 7 2 2 5" xfId="35544" xr:uid="{00000000-0005-0000-0000-00002E070000}"/>
    <cellStyle name="Currency 19 2 2 2 7 2 3" xfId="3774" xr:uid="{00000000-0005-0000-0000-00002F070000}"/>
    <cellStyle name="Currency 19 2 2 2 7 2 3 2" xfId="12241" xr:uid="{00000000-0005-0000-0000-000030070000}"/>
    <cellStyle name="Currency 19 2 2 2 7 2 3 2 2" xfId="25031" xr:uid="{00000000-0005-0000-0000-000031070000}"/>
    <cellStyle name="Currency 19 2 2 2 7 2 3 2 3" xfId="44220" xr:uid="{00000000-0005-0000-0000-000032070000}"/>
    <cellStyle name="Currency 19 2 2 2 7 2 3 3" xfId="31430" xr:uid="{00000000-0005-0000-0000-000033070000}"/>
    <cellStyle name="Currency 19 2 2 2 7 2 3 3 2" xfId="50598" xr:uid="{00000000-0005-0000-0000-000034070000}"/>
    <cellStyle name="Currency 19 2 2 2 7 2 3 4" xfId="18515" xr:uid="{00000000-0005-0000-0000-000035070000}"/>
    <cellStyle name="Currency 19 2 2 2 7 2 3 5" xfId="37704" xr:uid="{00000000-0005-0000-0000-000036070000}"/>
    <cellStyle name="Currency 19 2 2 2 7 2 4" xfId="8232" xr:uid="{00000000-0005-0000-0000-000037070000}"/>
    <cellStyle name="Currency 19 2 2 2 7 2 4 2" xfId="21021" xr:uid="{00000000-0005-0000-0000-000038070000}"/>
    <cellStyle name="Currency 19 2 2 2 7 2 4 3" xfId="40210" xr:uid="{00000000-0005-0000-0000-000039070000}"/>
    <cellStyle name="Currency 19 2 2 2 7 2 5" xfId="27420" xr:uid="{00000000-0005-0000-0000-00003A070000}"/>
    <cellStyle name="Currency 19 2 2 2 7 2 5 2" xfId="46588" xr:uid="{00000000-0005-0000-0000-00003B070000}"/>
    <cellStyle name="Currency 19 2 2 2 7 2 6" xfId="14057" xr:uid="{00000000-0005-0000-0000-00003C070000}"/>
    <cellStyle name="Currency 19 2 2 2 7 2 7" xfId="33246" xr:uid="{00000000-0005-0000-0000-00003D070000}"/>
    <cellStyle name="Currency 19 2 2 2 7 3" xfId="2221" xr:uid="{00000000-0005-0000-0000-00003E070000}"/>
    <cellStyle name="Currency 19 2 2 2 7 3 2" xfId="6679" xr:uid="{00000000-0005-0000-0000-00003F070000}"/>
    <cellStyle name="Currency 19 2 2 2 7 3 2 2" xfId="11136" xr:uid="{00000000-0005-0000-0000-000040070000}"/>
    <cellStyle name="Currency 19 2 2 2 7 3 2 2 2" xfId="23926" xr:uid="{00000000-0005-0000-0000-000041070000}"/>
    <cellStyle name="Currency 19 2 2 2 7 3 2 2 3" xfId="43115" xr:uid="{00000000-0005-0000-0000-000042070000}"/>
    <cellStyle name="Currency 19 2 2 2 7 3 2 3" xfId="30325" xr:uid="{00000000-0005-0000-0000-000043070000}"/>
    <cellStyle name="Currency 19 2 2 2 7 3 2 3 2" xfId="49493" xr:uid="{00000000-0005-0000-0000-000044070000}"/>
    <cellStyle name="Currency 19 2 2 2 7 3 2 4" xfId="16962" xr:uid="{00000000-0005-0000-0000-000045070000}"/>
    <cellStyle name="Currency 19 2 2 2 7 3 2 5" xfId="36151" xr:uid="{00000000-0005-0000-0000-000046070000}"/>
    <cellStyle name="Currency 19 2 2 2 7 3 3" xfId="4725" xr:uid="{00000000-0005-0000-0000-000047070000}"/>
    <cellStyle name="Currency 19 2 2 2 7 3 3 2" xfId="13054" xr:uid="{00000000-0005-0000-0000-000048070000}"/>
    <cellStyle name="Currency 19 2 2 2 7 3 3 2 2" xfId="25844" xr:uid="{00000000-0005-0000-0000-000049070000}"/>
    <cellStyle name="Currency 19 2 2 2 7 3 3 2 3" xfId="45033" xr:uid="{00000000-0005-0000-0000-00004A070000}"/>
    <cellStyle name="Currency 19 2 2 2 7 3 3 3" xfId="32243" xr:uid="{00000000-0005-0000-0000-00004B070000}"/>
    <cellStyle name="Currency 19 2 2 2 7 3 3 3 2" xfId="51411" xr:uid="{00000000-0005-0000-0000-00004C070000}"/>
    <cellStyle name="Currency 19 2 2 2 7 3 3 4" xfId="19466" xr:uid="{00000000-0005-0000-0000-00004D070000}"/>
    <cellStyle name="Currency 19 2 2 2 7 3 3 5" xfId="38655" xr:uid="{00000000-0005-0000-0000-00004E070000}"/>
    <cellStyle name="Currency 19 2 2 2 7 3 4" xfId="9183" xr:uid="{00000000-0005-0000-0000-00004F070000}"/>
    <cellStyle name="Currency 19 2 2 2 7 3 4 2" xfId="21972" xr:uid="{00000000-0005-0000-0000-000050070000}"/>
    <cellStyle name="Currency 19 2 2 2 7 3 4 3" xfId="41161" xr:uid="{00000000-0005-0000-0000-000051070000}"/>
    <cellStyle name="Currency 19 2 2 2 7 3 5" xfId="28371" xr:uid="{00000000-0005-0000-0000-000052070000}"/>
    <cellStyle name="Currency 19 2 2 2 7 3 5 2" xfId="47539" xr:uid="{00000000-0005-0000-0000-000053070000}"/>
    <cellStyle name="Currency 19 2 2 2 7 3 6" xfId="15008" xr:uid="{00000000-0005-0000-0000-000054070000}"/>
    <cellStyle name="Currency 19 2 2 2 7 3 7" xfId="34197" xr:uid="{00000000-0005-0000-0000-000055070000}"/>
    <cellStyle name="Currency 19 2 2 2 7 4" xfId="5675" xr:uid="{00000000-0005-0000-0000-000056070000}"/>
    <cellStyle name="Currency 19 2 2 2 7 4 2" xfId="10132" xr:uid="{00000000-0005-0000-0000-000057070000}"/>
    <cellStyle name="Currency 19 2 2 2 7 4 2 2" xfId="22922" xr:uid="{00000000-0005-0000-0000-000058070000}"/>
    <cellStyle name="Currency 19 2 2 2 7 4 2 3" xfId="42111" xr:uid="{00000000-0005-0000-0000-000059070000}"/>
    <cellStyle name="Currency 19 2 2 2 7 4 3" xfId="29321" xr:uid="{00000000-0005-0000-0000-00005A070000}"/>
    <cellStyle name="Currency 19 2 2 2 7 4 3 2" xfId="48489" xr:uid="{00000000-0005-0000-0000-00005B070000}"/>
    <cellStyle name="Currency 19 2 2 2 7 4 4" xfId="15958" xr:uid="{00000000-0005-0000-0000-00005C070000}"/>
    <cellStyle name="Currency 19 2 2 2 7 4 5" xfId="35147" xr:uid="{00000000-0005-0000-0000-00005D070000}"/>
    <cellStyle name="Currency 19 2 2 2 7 5" xfId="3221" xr:uid="{00000000-0005-0000-0000-00005E070000}"/>
    <cellStyle name="Currency 19 2 2 2 7 5 2" xfId="7679" xr:uid="{00000000-0005-0000-0000-00005F070000}"/>
    <cellStyle name="Currency 19 2 2 2 7 5 2 2" xfId="20468" xr:uid="{00000000-0005-0000-0000-000060070000}"/>
    <cellStyle name="Currency 19 2 2 2 7 5 2 3" xfId="39657" xr:uid="{00000000-0005-0000-0000-000061070000}"/>
    <cellStyle name="Currency 19 2 2 2 7 5 3" xfId="26867" xr:uid="{00000000-0005-0000-0000-000062070000}"/>
    <cellStyle name="Currency 19 2 2 2 7 5 3 2" xfId="46035" xr:uid="{00000000-0005-0000-0000-000063070000}"/>
    <cellStyle name="Currency 19 2 2 2 7 5 4" xfId="17962" xr:uid="{00000000-0005-0000-0000-000064070000}"/>
    <cellStyle name="Currency 19 2 2 2 7 5 5" xfId="37151" xr:uid="{00000000-0005-0000-0000-000065070000}"/>
    <cellStyle name="Currency 19 2 2 2 7 6" xfId="2773" xr:uid="{00000000-0005-0000-0000-000066070000}"/>
    <cellStyle name="Currency 19 2 2 2 7 6 2" xfId="11688" xr:uid="{00000000-0005-0000-0000-000067070000}"/>
    <cellStyle name="Currency 19 2 2 2 7 6 2 2" xfId="24478" xr:uid="{00000000-0005-0000-0000-000068070000}"/>
    <cellStyle name="Currency 19 2 2 2 7 6 2 3" xfId="43667" xr:uid="{00000000-0005-0000-0000-000069070000}"/>
    <cellStyle name="Currency 19 2 2 2 7 6 3" xfId="30877" xr:uid="{00000000-0005-0000-0000-00006A070000}"/>
    <cellStyle name="Currency 19 2 2 2 7 6 3 2" xfId="50045" xr:uid="{00000000-0005-0000-0000-00006B070000}"/>
    <cellStyle name="Currency 19 2 2 2 7 6 4" xfId="17514" xr:uid="{00000000-0005-0000-0000-00006C070000}"/>
    <cellStyle name="Currency 19 2 2 2 7 6 5" xfId="36703" xr:uid="{00000000-0005-0000-0000-00006D070000}"/>
    <cellStyle name="Currency 19 2 2 2 7 7" xfId="7231" xr:uid="{00000000-0005-0000-0000-00006E070000}"/>
    <cellStyle name="Currency 19 2 2 2 7 7 2" xfId="20020" xr:uid="{00000000-0005-0000-0000-00006F070000}"/>
    <cellStyle name="Currency 19 2 2 2 7 7 3" xfId="39209" xr:uid="{00000000-0005-0000-0000-000070070000}"/>
    <cellStyle name="Currency 19 2 2 2 7 8" xfId="26420" xr:uid="{00000000-0005-0000-0000-000071070000}"/>
    <cellStyle name="Currency 19 2 2 2 7 8 2" xfId="45588" xr:uid="{00000000-0005-0000-0000-000072070000}"/>
    <cellStyle name="Currency 19 2 2 2 7 9" xfId="13504" xr:uid="{00000000-0005-0000-0000-000073070000}"/>
    <cellStyle name="Currency 19 2 2 2 8" xfId="950" xr:uid="{00000000-0005-0000-0000-000074070000}"/>
    <cellStyle name="Currency 19 2 2 2 9" xfId="1667" xr:uid="{00000000-0005-0000-0000-000075070000}"/>
    <cellStyle name="Currency 19 2 2 2 9 2" xfId="6125" xr:uid="{00000000-0005-0000-0000-000076070000}"/>
    <cellStyle name="Currency 19 2 2 2 9 2 2" xfId="10582" xr:uid="{00000000-0005-0000-0000-000077070000}"/>
    <cellStyle name="Currency 19 2 2 2 9 2 2 2" xfId="23372" xr:uid="{00000000-0005-0000-0000-000078070000}"/>
    <cellStyle name="Currency 19 2 2 2 9 2 2 3" xfId="42561" xr:uid="{00000000-0005-0000-0000-000079070000}"/>
    <cellStyle name="Currency 19 2 2 2 9 2 3" xfId="29771" xr:uid="{00000000-0005-0000-0000-00007A070000}"/>
    <cellStyle name="Currency 19 2 2 2 9 2 3 2" xfId="48939" xr:uid="{00000000-0005-0000-0000-00007B070000}"/>
    <cellStyle name="Currency 19 2 2 2 9 2 4" xfId="16408" xr:uid="{00000000-0005-0000-0000-00007C070000}"/>
    <cellStyle name="Currency 19 2 2 2 9 2 5" xfId="35597" xr:uid="{00000000-0005-0000-0000-00007D070000}"/>
    <cellStyle name="Currency 19 2 2 2 9 3" xfId="4171" xr:uid="{00000000-0005-0000-0000-00007E070000}"/>
    <cellStyle name="Currency 19 2 2 2 9 3 2" xfId="12500" xr:uid="{00000000-0005-0000-0000-00007F070000}"/>
    <cellStyle name="Currency 19 2 2 2 9 3 2 2" xfId="25290" xr:uid="{00000000-0005-0000-0000-000080070000}"/>
    <cellStyle name="Currency 19 2 2 2 9 3 2 3" xfId="44479" xr:uid="{00000000-0005-0000-0000-000081070000}"/>
    <cellStyle name="Currency 19 2 2 2 9 3 3" xfId="31689" xr:uid="{00000000-0005-0000-0000-000082070000}"/>
    <cellStyle name="Currency 19 2 2 2 9 3 3 2" xfId="50857" xr:uid="{00000000-0005-0000-0000-000083070000}"/>
    <cellStyle name="Currency 19 2 2 2 9 3 4" xfId="18912" xr:uid="{00000000-0005-0000-0000-000084070000}"/>
    <cellStyle name="Currency 19 2 2 2 9 3 5" xfId="38101" xr:uid="{00000000-0005-0000-0000-000085070000}"/>
    <cellStyle name="Currency 19 2 2 2 9 4" xfId="8629" xr:uid="{00000000-0005-0000-0000-000086070000}"/>
    <cellStyle name="Currency 19 2 2 2 9 4 2" xfId="21418" xr:uid="{00000000-0005-0000-0000-000087070000}"/>
    <cellStyle name="Currency 19 2 2 2 9 4 3" xfId="40607" xr:uid="{00000000-0005-0000-0000-000088070000}"/>
    <cellStyle name="Currency 19 2 2 2 9 5" xfId="27817" xr:uid="{00000000-0005-0000-0000-000089070000}"/>
    <cellStyle name="Currency 19 2 2 2 9 5 2" xfId="46985" xr:uid="{00000000-0005-0000-0000-00008A070000}"/>
    <cellStyle name="Currency 19 2 2 2 9 6" xfId="14454" xr:uid="{00000000-0005-0000-0000-00008B070000}"/>
    <cellStyle name="Currency 19 2 2 2 9 7" xfId="33643" xr:uid="{00000000-0005-0000-0000-00008C070000}"/>
    <cellStyle name="Currency 19 2 2 3" xfId="534" xr:uid="{00000000-0005-0000-0000-00008D070000}"/>
    <cellStyle name="Currency 19 2 2 3 10" xfId="5133" xr:uid="{00000000-0005-0000-0000-00008E070000}"/>
    <cellStyle name="Currency 19 2 2 3 10 2" xfId="9591" xr:uid="{00000000-0005-0000-0000-00008F070000}"/>
    <cellStyle name="Currency 19 2 2 3 10 2 2" xfId="22380" xr:uid="{00000000-0005-0000-0000-000090070000}"/>
    <cellStyle name="Currency 19 2 2 3 10 2 3" xfId="41569" xr:uid="{00000000-0005-0000-0000-000091070000}"/>
    <cellStyle name="Currency 19 2 2 3 10 3" xfId="28779" xr:uid="{00000000-0005-0000-0000-000092070000}"/>
    <cellStyle name="Currency 19 2 2 3 10 3 2" xfId="47947" xr:uid="{00000000-0005-0000-0000-000093070000}"/>
    <cellStyle name="Currency 19 2 2 3 10 4" xfId="15416" xr:uid="{00000000-0005-0000-0000-000094070000}"/>
    <cellStyle name="Currency 19 2 2 3 10 5" xfId="34605" xr:uid="{00000000-0005-0000-0000-000095070000}"/>
    <cellStyle name="Currency 19 2 2 3 11" xfId="3193" xr:uid="{00000000-0005-0000-0000-000096070000}"/>
    <cellStyle name="Currency 19 2 2 3 11 2" xfId="7651" xr:uid="{00000000-0005-0000-0000-000097070000}"/>
    <cellStyle name="Currency 19 2 2 3 11 2 2" xfId="20440" xr:uid="{00000000-0005-0000-0000-000098070000}"/>
    <cellStyle name="Currency 19 2 2 3 11 2 3" xfId="39629" xr:uid="{00000000-0005-0000-0000-000099070000}"/>
    <cellStyle name="Currency 19 2 2 3 11 3" xfId="26839" xr:uid="{00000000-0005-0000-0000-00009A070000}"/>
    <cellStyle name="Currency 19 2 2 3 11 3 2" xfId="46007" xr:uid="{00000000-0005-0000-0000-00009B070000}"/>
    <cellStyle name="Currency 19 2 2 3 11 4" xfId="17934" xr:uid="{00000000-0005-0000-0000-00009C070000}"/>
    <cellStyle name="Currency 19 2 2 3 11 5" xfId="37123" xr:uid="{00000000-0005-0000-0000-00009D070000}"/>
    <cellStyle name="Currency 19 2 2 3 12" xfId="13476" xr:uid="{00000000-0005-0000-0000-00009E070000}"/>
    <cellStyle name="Currency 19 2 2 3 13" xfId="32665" xr:uid="{00000000-0005-0000-0000-00009F070000}"/>
    <cellStyle name="Currency 19 2 2 3 2" xfId="620" xr:uid="{00000000-0005-0000-0000-0000A0070000}"/>
    <cellStyle name="Currency 19 2 2 3 2 10" xfId="26291" xr:uid="{00000000-0005-0000-0000-0000A1070000}"/>
    <cellStyle name="Currency 19 2 2 3 2 10 2" xfId="45459" xr:uid="{00000000-0005-0000-0000-0000A2070000}"/>
    <cellStyle name="Currency 19 2 2 3 2 11" xfId="13568" xr:uid="{00000000-0005-0000-0000-0000A3070000}"/>
    <cellStyle name="Currency 19 2 2 3 2 12" xfId="32757" xr:uid="{00000000-0005-0000-0000-0000A4070000}"/>
    <cellStyle name="Currency 19 2 2 3 2 2" xfId="820" xr:uid="{00000000-0005-0000-0000-0000A5070000}"/>
    <cellStyle name="Currency 19 2 2 3 2 2 10" xfId="32953" xr:uid="{00000000-0005-0000-0000-0000A6070000}"/>
    <cellStyle name="Currency 19 2 2 3 2 2 2" xfId="1451" xr:uid="{00000000-0005-0000-0000-0000A7070000}"/>
    <cellStyle name="Currency 19 2 2 3 2 2 2 2" xfId="2481" xr:uid="{00000000-0005-0000-0000-0000A8070000}"/>
    <cellStyle name="Currency 19 2 2 3 2 2 2 2 2" xfId="6939" xr:uid="{00000000-0005-0000-0000-0000A9070000}"/>
    <cellStyle name="Currency 19 2 2 3 2 2 2 2 2 2" xfId="11396" xr:uid="{00000000-0005-0000-0000-0000AA070000}"/>
    <cellStyle name="Currency 19 2 2 3 2 2 2 2 2 2 2" xfId="24186" xr:uid="{00000000-0005-0000-0000-0000AB070000}"/>
    <cellStyle name="Currency 19 2 2 3 2 2 2 2 2 2 3" xfId="43375" xr:uid="{00000000-0005-0000-0000-0000AC070000}"/>
    <cellStyle name="Currency 19 2 2 3 2 2 2 2 2 3" xfId="30585" xr:uid="{00000000-0005-0000-0000-0000AD070000}"/>
    <cellStyle name="Currency 19 2 2 3 2 2 2 2 2 3 2" xfId="49753" xr:uid="{00000000-0005-0000-0000-0000AE070000}"/>
    <cellStyle name="Currency 19 2 2 3 2 2 2 2 2 4" xfId="17222" xr:uid="{00000000-0005-0000-0000-0000AF070000}"/>
    <cellStyle name="Currency 19 2 2 3 2 2 2 2 2 5" xfId="36411" xr:uid="{00000000-0005-0000-0000-0000B0070000}"/>
    <cellStyle name="Currency 19 2 2 3 2 2 2 2 3" xfId="4985" xr:uid="{00000000-0005-0000-0000-0000B1070000}"/>
    <cellStyle name="Currency 19 2 2 3 2 2 2 2 3 2" xfId="13314" xr:uid="{00000000-0005-0000-0000-0000B2070000}"/>
    <cellStyle name="Currency 19 2 2 3 2 2 2 2 3 2 2" xfId="26104" xr:uid="{00000000-0005-0000-0000-0000B3070000}"/>
    <cellStyle name="Currency 19 2 2 3 2 2 2 2 3 2 3" xfId="45293" xr:uid="{00000000-0005-0000-0000-0000B4070000}"/>
    <cellStyle name="Currency 19 2 2 3 2 2 2 2 3 3" xfId="32503" xr:uid="{00000000-0005-0000-0000-0000B5070000}"/>
    <cellStyle name="Currency 19 2 2 3 2 2 2 2 3 3 2" xfId="51671" xr:uid="{00000000-0005-0000-0000-0000B6070000}"/>
    <cellStyle name="Currency 19 2 2 3 2 2 2 2 3 4" xfId="19726" xr:uid="{00000000-0005-0000-0000-0000B7070000}"/>
    <cellStyle name="Currency 19 2 2 3 2 2 2 2 3 5" xfId="38915" xr:uid="{00000000-0005-0000-0000-0000B8070000}"/>
    <cellStyle name="Currency 19 2 2 3 2 2 2 2 4" xfId="9443" xr:uid="{00000000-0005-0000-0000-0000B9070000}"/>
    <cellStyle name="Currency 19 2 2 3 2 2 2 2 4 2" xfId="22232" xr:uid="{00000000-0005-0000-0000-0000BA070000}"/>
    <cellStyle name="Currency 19 2 2 3 2 2 2 2 4 3" xfId="41421" xr:uid="{00000000-0005-0000-0000-0000BB070000}"/>
    <cellStyle name="Currency 19 2 2 3 2 2 2 2 5" xfId="28631" xr:uid="{00000000-0005-0000-0000-0000BC070000}"/>
    <cellStyle name="Currency 19 2 2 3 2 2 2 2 5 2" xfId="47799" xr:uid="{00000000-0005-0000-0000-0000BD070000}"/>
    <cellStyle name="Currency 19 2 2 3 2 2 2 2 6" xfId="15268" xr:uid="{00000000-0005-0000-0000-0000BE070000}"/>
    <cellStyle name="Currency 19 2 2 3 2 2 2 2 7" xfId="34457" xr:uid="{00000000-0005-0000-0000-0000BF070000}"/>
    <cellStyle name="Currency 19 2 2 3 2 2 2 3" xfId="5935" xr:uid="{00000000-0005-0000-0000-0000C0070000}"/>
    <cellStyle name="Currency 19 2 2 3 2 2 2 3 2" xfId="10392" xr:uid="{00000000-0005-0000-0000-0000C1070000}"/>
    <cellStyle name="Currency 19 2 2 3 2 2 2 3 2 2" xfId="23182" xr:uid="{00000000-0005-0000-0000-0000C2070000}"/>
    <cellStyle name="Currency 19 2 2 3 2 2 2 3 2 3" xfId="42371" xr:uid="{00000000-0005-0000-0000-0000C3070000}"/>
    <cellStyle name="Currency 19 2 2 3 2 2 2 3 3" xfId="29581" xr:uid="{00000000-0005-0000-0000-0000C4070000}"/>
    <cellStyle name="Currency 19 2 2 3 2 2 2 3 3 2" xfId="48749" xr:uid="{00000000-0005-0000-0000-0000C5070000}"/>
    <cellStyle name="Currency 19 2 2 3 2 2 2 3 4" xfId="16218" xr:uid="{00000000-0005-0000-0000-0000C6070000}"/>
    <cellStyle name="Currency 19 2 2 3 2 2 2 3 5" xfId="35407" xr:uid="{00000000-0005-0000-0000-0000C7070000}"/>
    <cellStyle name="Currency 19 2 2 3 2 2 2 4" xfId="4034" xr:uid="{00000000-0005-0000-0000-0000C8070000}"/>
    <cellStyle name="Currency 19 2 2 3 2 2 2 4 2" xfId="12377" xr:uid="{00000000-0005-0000-0000-0000C9070000}"/>
    <cellStyle name="Currency 19 2 2 3 2 2 2 4 2 2" xfId="25167" xr:uid="{00000000-0005-0000-0000-0000CA070000}"/>
    <cellStyle name="Currency 19 2 2 3 2 2 2 4 2 3" xfId="44356" xr:uid="{00000000-0005-0000-0000-0000CB070000}"/>
    <cellStyle name="Currency 19 2 2 3 2 2 2 4 3" xfId="31566" xr:uid="{00000000-0005-0000-0000-0000CC070000}"/>
    <cellStyle name="Currency 19 2 2 3 2 2 2 4 3 2" xfId="50734" xr:uid="{00000000-0005-0000-0000-0000CD070000}"/>
    <cellStyle name="Currency 19 2 2 3 2 2 2 4 4" xfId="18775" xr:uid="{00000000-0005-0000-0000-0000CE070000}"/>
    <cellStyle name="Currency 19 2 2 3 2 2 2 4 5" xfId="37964" xr:uid="{00000000-0005-0000-0000-0000CF070000}"/>
    <cellStyle name="Currency 19 2 2 3 2 2 2 5" xfId="8492" xr:uid="{00000000-0005-0000-0000-0000D0070000}"/>
    <cellStyle name="Currency 19 2 2 3 2 2 2 5 2" xfId="21281" xr:uid="{00000000-0005-0000-0000-0000D1070000}"/>
    <cellStyle name="Currency 19 2 2 3 2 2 2 5 3" xfId="40470" xr:uid="{00000000-0005-0000-0000-0000D2070000}"/>
    <cellStyle name="Currency 19 2 2 3 2 2 2 6" xfId="27680" xr:uid="{00000000-0005-0000-0000-0000D3070000}"/>
    <cellStyle name="Currency 19 2 2 3 2 2 2 6 2" xfId="46848" xr:uid="{00000000-0005-0000-0000-0000D4070000}"/>
    <cellStyle name="Currency 19 2 2 3 2 2 2 7" xfId="14317" xr:uid="{00000000-0005-0000-0000-0000D5070000}"/>
    <cellStyle name="Currency 19 2 2 3 2 2 2 8" xfId="33506" xr:uid="{00000000-0005-0000-0000-0000D6070000}"/>
    <cellStyle name="Currency 19 2 2 3 2 2 3" xfId="1927" xr:uid="{00000000-0005-0000-0000-0000D7070000}"/>
    <cellStyle name="Currency 19 2 2 3 2 2 3 2" xfId="6385" xr:uid="{00000000-0005-0000-0000-0000D8070000}"/>
    <cellStyle name="Currency 19 2 2 3 2 2 3 2 2" xfId="10842" xr:uid="{00000000-0005-0000-0000-0000D9070000}"/>
    <cellStyle name="Currency 19 2 2 3 2 2 3 2 2 2" xfId="23632" xr:uid="{00000000-0005-0000-0000-0000DA070000}"/>
    <cellStyle name="Currency 19 2 2 3 2 2 3 2 2 3" xfId="42821" xr:uid="{00000000-0005-0000-0000-0000DB070000}"/>
    <cellStyle name="Currency 19 2 2 3 2 2 3 2 3" xfId="30031" xr:uid="{00000000-0005-0000-0000-0000DC070000}"/>
    <cellStyle name="Currency 19 2 2 3 2 2 3 2 3 2" xfId="49199" xr:uid="{00000000-0005-0000-0000-0000DD070000}"/>
    <cellStyle name="Currency 19 2 2 3 2 2 3 2 4" xfId="16668" xr:uid="{00000000-0005-0000-0000-0000DE070000}"/>
    <cellStyle name="Currency 19 2 2 3 2 2 3 2 5" xfId="35857" xr:uid="{00000000-0005-0000-0000-0000DF070000}"/>
    <cellStyle name="Currency 19 2 2 3 2 2 3 3" xfId="4431" xr:uid="{00000000-0005-0000-0000-0000E0070000}"/>
    <cellStyle name="Currency 19 2 2 3 2 2 3 3 2" xfId="12760" xr:uid="{00000000-0005-0000-0000-0000E1070000}"/>
    <cellStyle name="Currency 19 2 2 3 2 2 3 3 2 2" xfId="25550" xr:uid="{00000000-0005-0000-0000-0000E2070000}"/>
    <cellStyle name="Currency 19 2 2 3 2 2 3 3 2 3" xfId="44739" xr:uid="{00000000-0005-0000-0000-0000E3070000}"/>
    <cellStyle name="Currency 19 2 2 3 2 2 3 3 3" xfId="31949" xr:uid="{00000000-0005-0000-0000-0000E4070000}"/>
    <cellStyle name="Currency 19 2 2 3 2 2 3 3 3 2" xfId="51117" xr:uid="{00000000-0005-0000-0000-0000E5070000}"/>
    <cellStyle name="Currency 19 2 2 3 2 2 3 3 4" xfId="19172" xr:uid="{00000000-0005-0000-0000-0000E6070000}"/>
    <cellStyle name="Currency 19 2 2 3 2 2 3 3 5" xfId="38361" xr:uid="{00000000-0005-0000-0000-0000E7070000}"/>
    <cellStyle name="Currency 19 2 2 3 2 2 3 4" xfId="8889" xr:uid="{00000000-0005-0000-0000-0000E8070000}"/>
    <cellStyle name="Currency 19 2 2 3 2 2 3 4 2" xfId="21678" xr:uid="{00000000-0005-0000-0000-0000E9070000}"/>
    <cellStyle name="Currency 19 2 2 3 2 2 3 4 3" xfId="40867" xr:uid="{00000000-0005-0000-0000-0000EA070000}"/>
    <cellStyle name="Currency 19 2 2 3 2 2 3 5" xfId="28077" xr:uid="{00000000-0005-0000-0000-0000EB070000}"/>
    <cellStyle name="Currency 19 2 2 3 2 2 3 5 2" xfId="47245" xr:uid="{00000000-0005-0000-0000-0000EC070000}"/>
    <cellStyle name="Currency 19 2 2 3 2 2 3 6" xfId="14714" xr:uid="{00000000-0005-0000-0000-0000ED070000}"/>
    <cellStyle name="Currency 19 2 2 3 2 2 3 7" xfId="33903" xr:uid="{00000000-0005-0000-0000-0000EE070000}"/>
    <cellStyle name="Currency 19 2 2 3 2 2 4" xfId="5381" xr:uid="{00000000-0005-0000-0000-0000EF070000}"/>
    <cellStyle name="Currency 19 2 2 3 2 2 4 2" xfId="9839" xr:uid="{00000000-0005-0000-0000-0000F0070000}"/>
    <cellStyle name="Currency 19 2 2 3 2 2 4 2 2" xfId="22628" xr:uid="{00000000-0005-0000-0000-0000F1070000}"/>
    <cellStyle name="Currency 19 2 2 3 2 2 4 2 3" xfId="41817" xr:uid="{00000000-0005-0000-0000-0000F2070000}"/>
    <cellStyle name="Currency 19 2 2 3 2 2 4 3" xfId="29027" xr:uid="{00000000-0005-0000-0000-0000F3070000}"/>
    <cellStyle name="Currency 19 2 2 3 2 2 4 3 2" xfId="48195" xr:uid="{00000000-0005-0000-0000-0000F4070000}"/>
    <cellStyle name="Currency 19 2 2 3 2 2 4 4" xfId="15664" xr:uid="{00000000-0005-0000-0000-0000F5070000}"/>
    <cellStyle name="Currency 19 2 2 3 2 2 4 5" xfId="34853" xr:uid="{00000000-0005-0000-0000-0000F6070000}"/>
    <cellStyle name="Currency 19 2 2 3 2 2 5" xfId="3481" xr:uid="{00000000-0005-0000-0000-0000F7070000}"/>
    <cellStyle name="Currency 19 2 2 3 2 2 5 2" xfId="7939" xr:uid="{00000000-0005-0000-0000-0000F8070000}"/>
    <cellStyle name="Currency 19 2 2 3 2 2 5 2 2" xfId="20728" xr:uid="{00000000-0005-0000-0000-0000F9070000}"/>
    <cellStyle name="Currency 19 2 2 3 2 2 5 2 3" xfId="39917" xr:uid="{00000000-0005-0000-0000-0000FA070000}"/>
    <cellStyle name="Currency 19 2 2 3 2 2 5 3" xfId="27127" xr:uid="{00000000-0005-0000-0000-0000FB070000}"/>
    <cellStyle name="Currency 19 2 2 3 2 2 5 3 2" xfId="46295" xr:uid="{00000000-0005-0000-0000-0000FC070000}"/>
    <cellStyle name="Currency 19 2 2 3 2 2 5 4" xfId="18222" xr:uid="{00000000-0005-0000-0000-0000FD070000}"/>
    <cellStyle name="Currency 19 2 2 3 2 2 5 5" xfId="37411" xr:uid="{00000000-0005-0000-0000-0000FE070000}"/>
    <cellStyle name="Currency 19 2 2 3 2 2 6" xfId="3033" xr:uid="{00000000-0005-0000-0000-0000FF070000}"/>
    <cellStyle name="Currency 19 2 2 3 2 2 6 2" xfId="11948" xr:uid="{00000000-0005-0000-0000-000000080000}"/>
    <cellStyle name="Currency 19 2 2 3 2 2 6 2 2" xfId="24738" xr:uid="{00000000-0005-0000-0000-000001080000}"/>
    <cellStyle name="Currency 19 2 2 3 2 2 6 2 3" xfId="43927" xr:uid="{00000000-0005-0000-0000-000002080000}"/>
    <cellStyle name="Currency 19 2 2 3 2 2 6 3" xfId="31137" xr:uid="{00000000-0005-0000-0000-000003080000}"/>
    <cellStyle name="Currency 19 2 2 3 2 2 6 3 2" xfId="50305" xr:uid="{00000000-0005-0000-0000-000004080000}"/>
    <cellStyle name="Currency 19 2 2 3 2 2 6 4" xfId="17774" xr:uid="{00000000-0005-0000-0000-000005080000}"/>
    <cellStyle name="Currency 19 2 2 3 2 2 6 5" xfId="36963" xr:uid="{00000000-0005-0000-0000-000006080000}"/>
    <cellStyle name="Currency 19 2 2 3 2 2 7" xfId="7491" xr:uid="{00000000-0005-0000-0000-000007080000}"/>
    <cellStyle name="Currency 19 2 2 3 2 2 7 2" xfId="20280" xr:uid="{00000000-0005-0000-0000-000008080000}"/>
    <cellStyle name="Currency 19 2 2 3 2 2 7 3" xfId="39469" xr:uid="{00000000-0005-0000-0000-000009080000}"/>
    <cellStyle name="Currency 19 2 2 3 2 2 8" xfId="26680" xr:uid="{00000000-0005-0000-0000-00000A080000}"/>
    <cellStyle name="Currency 19 2 2 3 2 2 8 2" xfId="45848" xr:uid="{00000000-0005-0000-0000-00000B080000}"/>
    <cellStyle name="Currency 19 2 2 3 2 2 9" xfId="13764" xr:uid="{00000000-0005-0000-0000-00000C080000}"/>
    <cellStyle name="Currency 19 2 2 3 2 3" xfId="1255" xr:uid="{00000000-0005-0000-0000-00000D080000}"/>
    <cellStyle name="Currency 19 2 2 3 2 3 2" xfId="2285" xr:uid="{00000000-0005-0000-0000-00000E080000}"/>
    <cellStyle name="Currency 19 2 2 3 2 3 2 2" xfId="6743" xr:uid="{00000000-0005-0000-0000-00000F080000}"/>
    <cellStyle name="Currency 19 2 2 3 2 3 2 2 2" xfId="11200" xr:uid="{00000000-0005-0000-0000-000010080000}"/>
    <cellStyle name="Currency 19 2 2 3 2 3 2 2 2 2" xfId="23990" xr:uid="{00000000-0005-0000-0000-000011080000}"/>
    <cellStyle name="Currency 19 2 2 3 2 3 2 2 2 3" xfId="43179" xr:uid="{00000000-0005-0000-0000-000012080000}"/>
    <cellStyle name="Currency 19 2 2 3 2 3 2 2 3" xfId="30389" xr:uid="{00000000-0005-0000-0000-000013080000}"/>
    <cellStyle name="Currency 19 2 2 3 2 3 2 2 3 2" xfId="49557" xr:uid="{00000000-0005-0000-0000-000014080000}"/>
    <cellStyle name="Currency 19 2 2 3 2 3 2 2 4" xfId="17026" xr:uid="{00000000-0005-0000-0000-000015080000}"/>
    <cellStyle name="Currency 19 2 2 3 2 3 2 2 5" xfId="36215" xr:uid="{00000000-0005-0000-0000-000016080000}"/>
    <cellStyle name="Currency 19 2 2 3 2 3 2 3" xfId="4789" xr:uid="{00000000-0005-0000-0000-000017080000}"/>
    <cellStyle name="Currency 19 2 2 3 2 3 2 3 2" xfId="13118" xr:uid="{00000000-0005-0000-0000-000018080000}"/>
    <cellStyle name="Currency 19 2 2 3 2 3 2 3 2 2" xfId="25908" xr:uid="{00000000-0005-0000-0000-000019080000}"/>
    <cellStyle name="Currency 19 2 2 3 2 3 2 3 2 3" xfId="45097" xr:uid="{00000000-0005-0000-0000-00001A080000}"/>
    <cellStyle name="Currency 19 2 2 3 2 3 2 3 3" xfId="32307" xr:uid="{00000000-0005-0000-0000-00001B080000}"/>
    <cellStyle name="Currency 19 2 2 3 2 3 2 3 3 2" xfId="51475" xr:uid="{00000000-0005-0000-0000-00001C080000}"/>
    <cellStyle name="Currency 19 2 2 3 2 3 2 3 4" xfId="19530" xr:uid="{00000000-0005-0000-0000-00001D080000}"/>
    <cellStyle name="Currency 19 2 2 3 2 3 2 3 5" xfId="38719" xr:uid="{00000000-0005-0000-0000-00001E080000}"/>
    <cellStyle name="Currency 19 2 2 3 2 3 2 4" xfId="9247" xr:uid="{00000000-0005-0000-0000-00001F080000}"/>
    <cellStyle name="Currency 19 2 2 3 2 3 2 4 2" xfId="22036" xr:uid="{00000000-0005-0000-0000-000020080000}"/>
    <cellStyle name="Currency 19 2 2 3 2 3 2 4 3" xfId="41225" xr:uid="{00000000-0005-0000-0000-000021080000}"/>
    <cellStyle name="Currency 19 2 2 3 2 3 2 5" xfId="28435" xr:uid="{00000000-0005-0000-0000-000022080000}"/>
    <cellStyle name="Currency 19 2 2 3 2 3 2 5 2" xfId="47603" xr:uid="{00000000-0005-0000-0000-000023080000}"/>
    <cellStyle name="Currency 19 2 2 3 2 3 2 6" xfId="15072" xr:uid="{00000000-0005-0000-0000-000024080000}"/>
    <cellStyle name="Currency 19 2 2 3 2 3 2 7" xfId="34261" xr:uid="{00000000-0005-0000-0000-000025080000}"/>
    <cellStyle name="Currency 19 2 2 3 2 3 3" xfId="5739" xr:uid="{00000000-0005-0000-0000-000026080000}"/>
    <cellStyle name="Currency 19 2 2 3 2 3 3 2" xfId="10196" xr:uid="{00000000-0005-0000-0000-000027080000}"/>
    <cellStyle name="Currency 19 2 2 3 2 3 3 2 2" xfId="22986" xr:uid="{00000000-0005-0000-0000-000028080000}"/>
    <cellStyle name="Currency 19 2 2 3 2 3 3 2 3" xfId="42175" xr:uid="{00000000-0005-0000-0000-000029080000}"/>
    <cellStyle name="Currency 19 2 2 3 2 3 3 3" xfId="29385" xr:uid="{00000000-0005-0000-0000-00002A080000}"/>
    <cellStyle name="Currency 19 2 2 3 2 3 3 3 2" xfId="48553" xr:uid="{00000000-0005-0000-0000-00002B080000}"/>
    <cellStyle name="Currency 19 2 2 3 2 3 3 4" xfId="16022" xr:uid="{00000000-0005-0000-0000-00002C080000}"/>
    <cellStyle name="Currency 19 2 2 3 2 3 3 5" xfId="35211" xr:uid="{00000000-0005-0000-0000-00002D080000}"/>
    <cellStyle name="Currency 19 2 2 3 2 3 4" xfId="3838" xr:uid="{00000000-0005-0000-0000-00002E080000}"/>
    <cellStyle name="Currency 19 2 2 3 2 3 4 2" xfId="8296" xr:uid="{00000000-0005-0000-0000-00002F080000}"/>
    <cellStyle name="Currency 19 2 2 3 2 3 4 2 2" xfId="21085" xr:uid="{00000000-0005-0000-0000-000030080000}"/>
    <cellStyle name="Currency 19 2 2 3 2 3 4 2 3" xfId="40274" xr:uid="{00000000-0005-0000-0000-000031080000}"/>
    <cellStyle name="Currency 19 2 2 3 2 3 4 3" xfId="27484" xr:uid="{00000000-0005-0000-0000-000032080000}"/>
    <cellStyle name="Currency 19 2 2 3 2 3 4 3 2" xfId="46652" xr:uid="{00000000-0005-0000-0000-000033080000}"/>
    <cellStyle name="Currency 19 2 2 3 2 3 4 4" xfId="18579" xr:uid="{00000000-0005-0000-0000-000034080000}"/>
    <cellStyle name="Currency 19 2 2 3 2 3 4 5" xfId="37768" xr:uid="{00000000-0005-0000-0000-000035080000}"/>
    <cellStyle name="Currency 19 2 2 3 2 3 5" xfId="2837" xr:uid="{00000000-0005-0000-0000-000036080000}"/>
    <cellStyle name="Currency 19 2 2 3 2 3 5 2" xfId="11752" xr:uid="{00000000-0005-0000-0000-000037080000}"/>
    <cellStyle name="Currency 19 2 2 3 2 3 5 2 2" xfId="24542" xr:uid="{00000000-0005-0000-0000-000038080000}"/>
    <cellStyle name="Currency 19 2 2 3 2 3 5 2 3" xfId="43731" xr:uid="{00000000-0005-0000-0000-000039080000}"/>
    <cellStyle name="Currency 19 2 2 3 2 3 5 3" xfId="30941" xr:uid="{00000000-0005-0000-0000-00003A080000}"/>
    <cellStyle name="Currency 19 2 2 3 2 3 5 3 2" xfId="50109" xr:uid="{00000000-0005-0000-0000-00003B080000}"/>
    <cellStyle name="Currency 19 2 2 3 2 3 5 4" xfId="17578" xr:uid="{00000000-0005-0000-0000-00003C080000}"/>
    <cellStyle name="Currency 19 2 2 3 2 3 5 5" xfId="36767" xr:uid="{00000000-0005-0000-0000-00003D080000}"/>
    <cellStyle name="Currency 19 2 2 3 2 3 6" xfId="7295" xr:uid="{00000000-0005-0000-0000-00003E080000}"/>
    <cellStyle name="Currency 19 2 2 3 2 3 6 2" xfId="20084" xr:uid="{00000000-0005-0000-0000-00003F080000}"/>
    <cellStyle name="Currency 19 2 2 3 2 3 6 3" xfId="39273" xr:uid="{00000000-0005-0000-0000-000040080000}"/>
    <cellStyle name="Currency 19 2 2 3 2 3 7" xfId="26484" xr:uid="{00000000-0005-0000-0000-000041080000}"/>
    <cellStyle name="Currency 19 2 2 3 2 3 7 2" xfId="45652" xr:uid="{00000000-0005-0000-0000-000042080000}"/>
    <cellStyle name="Currency 19 2 2 3 2 3 8" xfId="14121" xr:uid="{00000000-0005-0000-0000-000043080000}"/>
    <cellStyle name="Currency 19 2 2 3 2 3 9" xfId="33310" xr:uid="{00000000-0005-0000-0000-000044080000}"/>
    <cellStyle name="Currency 19 2 2 3 2 4" xfId="1045" xr:uid="{00000000-0005-0000-0000-000045080000}"/>
    <cellStyle name="Currency 19 2 2 3 2 4 2" xfId="2092" xr:uid="{00000000-0005-0000-0000-000046080000}"/>
    <cellStyle name="Currency 19 2 2 3 2 4 2 2" xfId="6550" xr:uid="{00000000-0005-0000-0000-000047080000}"/>
    <cellStyle name="Currency 19 2 2 3 2 4 2 2 2" xfId="11007" xr:uid="{00000000-0005-0000-0000-000048080000}"/>
    <cellStyle name="Currency 19 2 2 3 2 4 2 2 2 2" xfId="23797" xr:uid="{00000000-0005-0000-0000-000049080000}"/>
    <cellStyle name="Currency 19 2 2 3 2 4 2 2 2 3" xfId="42986" xr:uid="{00000000-0005-0000-0000-00004A080000}"/>
    <cellStyle name="Currency 19 2 2 3 2 4 2 2 3" xfId="30196" xr:uid="{00000000-0005-0000-0000-00004B080000}"/>
    <cellStyle name="Currency 19 2 2 3 2 4 2 2 3 2" xfId="49364" xr:uid="{00000000-0005-0000-0000-00004C080000}"/>
    <cellStyle name="Currency 19 2 2 3 2 4 2 2 4" xfId="16833" xr:uid="{00000000-0005-0000-0000-00004D080000}"/>
    <cellStyle name="Currency 19 2 2 3 2 4 2 2 5" xfId="36022" xr:uid="{00000000-0005-0000-0000-00004E080000}"/>
    <cellStyle name="Currency 19 2 2 3 2 4 2 3" xfId="4596" xr:uid="{00000000-0005-0000-0000-00004F080000}"/>
    <cellStyle name="Currency 19 2 2 3 2 4 2 3 2" xfId="12925" xr:uid="{00000000-0005-0000-0000-000050080000}"/>
    <cellStyle name="Currency 19 2 2 3 2 4 2 3 2 2" xfId="25715" xr:uid="{00000000-0005-0000-0000-000051080000}"/>
    <cellStyle name="Currency 19 2 2 3 2 4 2 3 2 3" xfId="44904" xr:uid="{00000000-0005-0000-0000-000052080000}"/>
    <cellStyle name="Currency 19 2 2 3 2 4 2 3 3" xfId="32114" xr:uid="{00000000-0005-0000-0000-000053080000}"/>
    <cellStyle name="Currency 19 2 2 3 2 4 2 3 3 2" xfId="51282" xr:uid="{00000000-0005-0000-0000-000054080000}"/>
    <cellStyle name="Currency 19 2 2 3 2 4 2 3 4" xfId="19337" xr:uid="{00000000-0005-0000-0000-000055080000}"/>
    <cellStyle name="Currency 19 2 2 3 2 4 2 3 5" xfId="38526" xr:uid="{00000000-0005-0000-0000-000056080000}"/>
    <cellStyle name="Currency 19 2 2 3 2 4 2 4" xfId="9054" xr:uid="{00000000-0005-0000-0000-000057080000}"/>
    <cellStyle name="Currency 19 2 2 3 2 4 2 4 2" xfId="21843" xr:uid="{00000000-0005-0000-0000-000058080000}"/>
    <cellStyle name="Currency 19 2 2 3 2 4 2 4 3" xfId="41032" xr:uid="{00000000-0005-0000-0000-000059080000}"/>
    <cellStyle name="Currency 19 2 2 3 2 4 2 5" xfId="28242" xr:uid="{00000000-0005-0000-0000-00005A080000}"/>
    <cellStyle name="Currency 19 2 2 3 2 4 2 5 2" xfId="47410" xr:uid="{00000000-0005-0000-0000-00005B080000}"/>
    <cellStyle name="Currency 19 2 2 3 2 4 2 6" xfId="14879" xr:uid="{00000000-0005-0000-0000-00005C080000}"/>
    <cellStyle name="Currency 19 2 2 3 2 4 2 7" xfId="34068" xr:uid="{00000000-0005-0000-0000-00005D080000}"/>
    <cellStyle name="Currency 19 2 2 3 2 4 3" xfId="5546" xr:uid="{00000000-0005-0000-0000-00005E080000}"/>
    <cellStyle name="Currency 19 2 2 3 2 4 3 2" xfId="10003" xr:uid="{00000000-0005-0000-0000-00005F080000}"/>
    <cellStyle name="Currency 19 2 2 3 2 4 3 2 2" xfId="22793" xr:uid="{00000000-0005-0000-0000-000060080000}"/>
    <cellStyle name="Currency 19 2 2 3 2 4 3 2 3" xfId="41982" xr:uid="{00000000-0005-0000-0000-000061080000}"/>
    <cellStyle name="Currency 19 2 2 3 2 4 3 3" xfId="29192" xr:uid="{00000000-0005-0000-0000-000062080000}"/>
    <cellStyle name="Currency 19 2 2 3 2 4 3 3 2" xfId="48360" xr:uid="{00000000-0005-0000-0000-000063080000}"/>
    <cellStyle name="Currency 19 2 2 3 2 4 3 4" xfId="15829" xr:uid="{00000000-0005-0000-0000-000064080000}"/>
    <cellStyle name="Currency 19 2 2 3 2 4 3 5" xfId="35018" xr:uid="{00000000-0005-0000-0000-000065080000}"/>
    <cellStyle name="Currency 19 2 2 3 2 4 4" xfId="3645" xr:uid="{00000000-0005-0000-0000-000066080000}"/>
    <cellStyle name="Currency 19 2 2 3 2 4 4 2" xfId="12112" xr:uid="{00000000-0005-0000-0000-000067080000}"/>
    <cellStyle name="Currency 19 2 2 3 2 4 4 2 2" xfId="24902" xr:uid="{00000000-0005-0000-0000-000068080000}"/>
    <cellStyle name="Currency 19 2 2 3 2 4 4 2 3" xfId="44091" xr:uid="{00000000-0005-0000-0000-000069080000}"/>
    <cellStyle name="Currency 19 2 2 3 2 4 4 3" xfId="31301" xr:uid="{00000000-0005-0000-0000-00006A080000}"/>
    <cellStyle name="Currency 19 2 2 3 2 4 4 3 2" xfId="50469" xr:uid="{00000000-0005-0000-0000-00006B080000}"/>
    <cellStyle name="Currency 19 2 2 3 2 4 4 4" xfId="18386" xr:uid="{00000000-0005-0000-0000-00006C080000}"/>
    <cellStyle name="Currency 19 2 2 3 2 4 4 5" xfId="37575" xr:uid="{00000000-0005-0000-0000-00006D080000}"/>
    <cellStyle name="Currency 19 2 2 3 2 4 5" xfId="8103" xr:uid="{00000000-0005-0000-0000-00006E080000}"/>
    <cellStyle name="Currency 19 2 2 3 2 4 5 2" xfId="20892" xr:uid="{00000000-0005-0000-0000-00006F080000}"/>
    <cellStyle name="Currency 19 2 2 3 2 4 5 3" xfId="40081" xr:uid="{00000000-0005-0000-0000-000070080000}"/>
    <cellStyle name="Currency 19 2 2 3 2 4 6" xfId="27291" xr:uid="{00000000-0005-0000-0000-000071080000}"/>
    <cellStyle name="Currency 19 2 2 3 2 4 6 2" xfId="46459" xr:uid="{00000000-0005-0000-0000-000072080000}"/>
    <cellStyle name="Currency 19 2 2 3 2 4 7" xfId="13928" xr:uid="{00000000-0005-0000-0000-000073080000}"/>
    <cellStyle name="Currency 19 2 2 3 2 4 8" xfId="33117" xr:uid="{00000000-0005-0000-0000-000074080000}"/>
    <cellStyle name="Currency 19 2 2 3 2 5" xfId="1731" xr:uid="{00000000-0005-0000-0000-000075080000}"/>
    <cellStyle name="Currency 19 2 2 3 2 5 2" xfId="6189" xr:uid="{00000000-0005-0000-0000-000076080000}"/>
    <cellStyle name="Currency 19 2 2 3 2 5 2 2" xfId="10646" xr:uid="{00000000-0005-0000-0000-000077080000}"/>
    <cellStyle name="Currency 19 2 2 3 2 5 2 2 2" xfId="23436" xr:uid="{00000000-0005-0000-0000-000078080000}"/>
    <cellStyle name="Currency 19 2 2 3 2 5 2 2 3" xfId="42625" xr:uid="{00000000-0005-0000-0000-000079080000}"/>
    <cellStyle name="Currency 19 2 2 3 2 5 2 3" xfId="29835" xr:uid="{00000000-0005-0000-0000-00007A080000}"/>
    <cellStyle name="Currency 19 2 2 3 2 5 2 3 2" xfId="49003" xr:uid="{00000000-0005-0000-0000-00007B080000}"/>
    <cellStyle name="Currency 19 2 2 3 2 5 2 4" xfId="16472" xr:uid="{00000000-0005-0000-0000-00007C080000}"/>
    <cellStyle name="Currency 19 2 2 3 2 5 2 5" xfId="35661" xr:uid="{00000000-0005-0000-0000-00007D080000}"/>
    <cellStyle name="Currency 19 2 2 3 2 5 3" xfId="4235" xr:uid="{00000000-0005-0000-0000-00007E080000}"/>
    <cellStyle name="Currency 19 2 2 3 2 5 3 2" xfId="12564" xr:uid="{00000000-0005-0000-0000-00007F080000}"/>
    <cellStyle name="Currency 19 2 2 3 2 5 3 2 2" xfId="25354" xr:uid="{00000000-0005-0000-0000-000080080000}"/>
    <cellStyle name="Currency 19 2 2 3 2 5 3 2 3" xfId="44543" xr:uid="{00000000-0005-0000-0000-000081080000}"/>
    <cellStyle name="Currency 19 2 2 3 2 5 3 3" xfId="31753" xr:uid="{00000000-0005-0000-0000-000082080000}"/>
    <cellStyle name="Currency 19 2 2 3 2 5 3 3 2" xfId="50921" xr:uid="{00000000-0005-0000-0000-000083080000}"/>
    <cellStyle name="Currency 19 2 2 3 2 5 3 4" xfId="18976" xr:uid="{00000000-0005-0000-0000-000084080000}"/>
    <cellStyle name="Currency 19 2 2 3 2 5 3 5" xfId="38165" xr:uid="{00000000-0005-0000-0000-000085080000}"/>
    <cellStyle name="Currency 19 2 2 3 2 5 4" xfId="8693" xr:uid="{00000000-0005-0000-0000-000086080000}"/>
    <cellStyle name="Currency 19 2 2 3 2 5 4 2" xfId="21482" xr:uid="{00000000-0005-0000-0000-000087080000}"/>
    <cellStyle name="Currency 19 2 2 3 2 5 4 3" xfId="40671" xr:uid="{00000000-0005-0000-0000-000088080000}"/>
    <cellStyle name="Currency 19 2 2 3 2 5 5" xfId="27881" xr:uid="{00000000-0005-0000-0000-000089080000}"/>
    <cellStyle name="Currency 19 2 2 3 2 5 5 2" xfId="47049" xr:uid="{00000000-0005-0000-0000-00008A080000}"/>
    <cellStyle name="Currency 19 2 2 3 2 5 6" xfId="14518" xr:uid="{00000000-0005-0000-0000-00008B080000}"/>
    <cellStyle name="Currency 19 2 2 3 2 5 7" xfId="33707" xr:uid="{00000000-0005-0000-0000-00008C080000}"/>
    <cellStyle name="Currency 19 2 2 3 2 6" xfId="5185" xr:uid="{00000000-0005-0000-0000-00008D080000}"/>
    <cellStyle name="Currency 19 2 2 3 2 6 2" xfId="9643" xr:uid="{00000000-0005-0000-0000-00008E080000}"/>
    <cellStyle name="Currency 19 2 2 3 2 6 2 2" xfId="22432" xr:uid="{00000000-0005-0000-0000-00008F080000}"/>
    <cellStyle name="Currency 19 2 2 3 2 6 2 3" xfId="41621" xr:uid="{00000000-0005-0000-0000-000090080000}"/>
    <cellStyle name="Currency 19 2 2 3 2 6 3" xfId="28831" xr:uid="{00000000-0005-0000-0000-000091080000}"/>
    <cellStyle name="Currency 19 2 2 3 2 6 3 2" xfId="47999" xr:uid="{00000000-0005-0000-0000-000092080000}"/>
    <cellStyle name="Currency 19 2 2 3 2 6 4" xfId="15468" xr:uid="{00000000-0005-0000-0000-000093080000}"/>
    <cellStyle name="Currency 19 2 2 3 2 6 5" xfId="34657" xr:uid="{00000000-0005-0000-0000-000094080000}"/>
    <cellStyle name="Currency 19 2 2 3 2 7" xfId="3285" xr:uid="{00000000-0005-0000-0000-000095080000}"/>
    <cellStyle name="Currency 19 2 2 3 2 7 2" xfId="7743" xr:uid="{00000000-0005-0000-0000-000096080000}"/>
    <cellStyle name="Currency 19 2 2 3 2 7 2 2" xfId="20532" xr:uid="{00000000-0005-0000-0000-000097080000}"/>
    <cellStyle name="Currency 19 2 2 3 2 7 2 3" xfId="39721" xr:uid="{00000000-0005-0000-0000-000098080000}"/>
    <cellStyle name="Currency 19 2 2 3 2 7 3" xfId="26931" xr:uid="{00000000-0005-0000-0000-000099080000}"/>
    <cellStyle name="Currency 19 2 2 3 2 7 3 2" xfId="46099" xr:uid="{00000000-0005-0000-0000-00009A080000}"/>
    <cellStyle name="Currency 19 2 2 3 2 7 4" xfId="18026" xr:uid="{00000000-0005-0000-0000-00009B080000}"/>
    <cellStyle name="Currency 19 2 2 3 2 7 5" xfId="37215" xr:uid="{00000000-0005-0000-0000-00009C080000}"/>
    <cellStyle name="Currency 19 2 2 3 2 8" xfId="2644" xr:uid="{00000000-0005-0000-0000-00009D080000}"/>
    <cellStyle name="Currency 19 2 2 3 2 8 2" xfId="11559" xr:uid="{00000000-0005-0000-0000-00009E080000}"/>
    <cellStyle name="Currency 19 2 2 3 2 8 2 2" xfId="24349" xr:uid="{00000000-0005-0000-0000-00009F080000}"/>
    <cellStyle name="Currency 19 2 2 3 2 8 2 3" xfId="43538" xr:uid="{00000000-0005-0000-0000-0000A0080000}"/>
    <cellStyle name="Currency 19 2 2 3 2 8 3" xfId="30748" xr:uid="{00000000-0005-0000-0000-0000A1080000}"/>
    <cellStyle name="Currency 19 2 2 3 2 8 3 2" xfId="49916" xr:uid="{00000000-0005-0000-0000-0000A2080000}"/>
    <cellStyle name="Currency 19 2 2 3 2 8 4" xfId="17385" xr:uid="{00000000-0005-0000-0000-0000A3080000}"/>
    <cellStyle name="Currency 19 2 2 3 2 8 5" xfId="36574" xr:uid="{00000000-0005-0000-0000-0000A4080000}"/>
    <cellStyle name="Currency 19 2 2 3 2 9" xfId="7102" xr:uid="{00000000-0005-0000-0000-0000A5080000}"/>
    <cellStyle name="Currency 19 2 2 3 2 9 2" xfId="19891" xr:uid="{00000000-0005-0000-0000-0000A6080000}"/>
    <cellStyle name="Currency 19 2 2 3 2 9 3" xfId="39080" xr:uid="{00000000-0005-0000-0000-0000A7080000}"/>
    <cellStyle name="Currency 19 2 2 3 3" xfId="660" xr:uid="{00000000-0005-0000-0000-0000A8080000}"/>
    <cellStyle name="Currency 19 2 2 3 3 10" xfId="26340" xr:uid="{00000000-0005-0000-0000-0000A9080000}"/>
    <cellStyle name="Currency 19 2 2 3 3 10 2" xfId="45508" xr:uid="{00000000-0005-0000-0000-0000AA080000}"/>
    <cellStyle name="Currency 19 2 2 3 3 11" xfId="13608" xr:uid="{00000000-0005-0000-0000-0000AB080000}"/>
    <cellStyle name="Currency 19 2 2 3 3 12" xfId="32797" xr:uid="{00000000-0005-0000-0000-0000AC080000}"/>
    <cellStyle name="Currency 19 2 2 3 3 2" xfId="768" xr:uid="{00000000-0005-0000-0000-0000AD080000}"/>
    <cellStyle name="Currency 19 2 2 3 3 2 10" xfId="32901" xr:uid="{00000000-0005-0000-0000-0000AE080000}"/>
    <cellStyle name="Currency 19 2 2 3 3 2 2" xfId="1399" xr:uid="{00000000-0005-0000-0000-0000AF080000}"/>
    <cellStyle name="Currency 19 2 2 3 3 2 2 2" xfId="2429" xr:uid="{00000000-0005-0000-0000-0000B0080000}"/>
    <cellStyle name="Currency 19 2 2 3 3 2 2 2 2" xfId="6887" xr:uid="{00000000-0005-0000-0000-0000B1080000}"/>
    <cellStyle name="Currency 19 2 2 3 3 2 2 2 2 2" xfId="11344" xr:uid="{00000000-0005-0000-0000-0000B2080000}"/>
    <cellStyle name="Currency 19 2 2 3 3 2 2 2 2 2 2" xfId="24134" xr:uid="{00000000-0005-0000-0000-0000B3080000}"/>
    <cellStyle name="Currency 19 2 2 3 3 2 2 2 2 2 3" xfId="43323" xr:uid="{00000000-0005-0000-0000-0000B4080000}"/>
    <cellStyle name="Currency 19 2 2 3 3 2 2 2 2 3" xfId="30533" xr:uid="{00000000-0005-0000-0000-0000B5080000}"/>
    <cellStyle name="Currency 19 2 2 3 3 2 2 2 2 3 2" xfId="49701" xr:uid="{00000000-0005-0000-0000-0000B6080000}"/>
    <cellStyle name="Currency 19 2 2 3 3 2 2 2 2 4" xfId="17170" xr:uid="{00000000-0005-0000-0000-0000B7080000}"/>
    <cellStyle name="Currency 19 2 2 3 3 2 2 2 2 5" xfId="36359" xr:uid="{00000000-0005-0000-0000-0000B8080000}"/>
    <cellStyle name="Currency 19 2 2 3 3 2 2 2 3" xfId="4933" xr:uid="{00000000-0005-0000-0000-0000B9080000}"/>
    <cellStyle name="Currency 19 2 2 3 3 2 2 2 3 2" xfId="13262" xr:uid="{00000000-0005-0000-0000-0000BA080000}"/>
    <cellStyle name="Currency 19 2 2 3 3 2 2 2 3 2 2" xfId="26052" xr:uid="{00000000-0005-0000-0000-0000BB080000}"/>
    <cellStyle name="Currency 19 2 2 3 3 2 2 2 3 2 3" xfId="45241" xr:uid="{00000000-0005-0000-0000-0000BC080000}"/>
    <cellStyle name="Currency 19 2 2 3 3 2 2 2 3 3" xfId="32451" xr:uid="{00000000-0005-0000-0000-0000BD080000}"/>
    <cellStyle name="Currency 19 2 2 3 3 2 2 2 3 3 2" xfId="51619" xr:uid="{00000000-0005-0000-0000-0000BE080000}"/>
    <cellStyle name="Currency 19 2 2 3 3 2 2 2 3 4" xfId="19674" xr:uid="{00000000-0005-0000-0000-0000BF080000}"/>
    <cellStyle name="Currency 19 2 2 3 3 2 2 2 3 5" xfId="38863" xr:uid="{00000000-0005-0000-0000-0000C0080000}"/>
    <cellStyle name="Currency 19 2 2 3 3 2 2 2 4" xfId="9391" xr:uid="{00000000-0005-0000-0000-0000C1080000}"/>
    <cellStyle name="Currency 19 2 2 3 3 2 2 2 4 2" xfId="22180" xr:uid="{00000000-0005-0000-0000-0000C2080000}"/>
    <cellStyle name="Currency 19 2 2 3 3 2 2 2 4 3" xfId="41369" xr:uid="{00000000-0005-0000-0000-0000C3080000}"/>
    <cellStyle name="Currency 19 2 2 3 3 2 2 2 5" xfId="28579" xr:uid="{00000000-0005-0000-0000-0000C4080000}"/>
    <cellStyle name="Currency 19 2 2 3 3 2 2 2 5 2" xfId="47747" xr:uid="{00000000-0005-0000-0000-0000C5080000}"/>
    <cellStyle name="Currency 19 2 2 3 3 2 2 2 6" xfId="15216" xr:uid="{00000000-0005-0000-0000-0000C6080000}"/>
    <cellStyle name="Currency 19 2 2 3 3 2 2 2 7" xfId="34405" xr:uid="{00000000-0005-0000-0000-0000C7080000}"/>
    <cellStyle name="Currency 19 2 2 3 3 2 2 3" xfId="5883" xr:uid="{00000000-0005-0000-0000-0000C8080000}"/>
    <cellStyle name="Currency 19 2 2 3 3 2 2 3 2" xfId="10340" xr:uid="{00000000-0005-0000-0000-0000C9080000}"/>
    <cellStyle name="Currency 19 2 2 3 3 2 2 3 2 2" xfId="23130" xr:uid="{00000000-0005-0000-0000-0000CA080000}"/>
    <cellStyle name="Currency 19 2 2 3 3 2 2 3 2 3" xfId="42319" xr:uid="{00000000-0005-0000-0000-0000CB080000}"/>
    <cellStyle name="Currency 19 2 2 3 3 2 2 3 3" xfId="29529" xr:uid="{00000000-0005-0000-0000-0000CC080000}"/>
    <cellStyle name="Currency 19 2 2 3 3 2 2 3 3 2" xfId="48697" xr:uid="{00000000-0005-0000-0000-0000CD080000}"/>
    <cellStyle name="Currency 19 2 2 3 3 2 2 3 4" xfId="16166" xr:uid="{00000000-0005-0000-0000-0000CE080000}"/>
    <cellStyle name="Currency 19 2 2 3 3 2 2 3 5" xfId="35355" xr:uid="{00000000-0005-0000-0000-0000CF080000}"/>
    <cellStyle name="Currency 19 2 2 3 3 2 2 4" xfId="3982" xr:uid="{00000000-0005-0000-0000-0000D0080000}"/>
    <cellStyle name="Currency 19 2 2 3 3 2 2 4 2" xfId="12325" xr:uid="{00000000-0005-0000-0000-0000D1080000}"/>
    <cellStyle name="Currency 19 2 2 3 3 2 2 4 2 2" xfId="25115" xr:uid="{00000000-0005-0000-0000-0000D2080000}"/>
    <cellStyle name="Currency 19 2 2 3 3 2 2 4 2 3" xfId="44304" xr:uid="{00000000-0005-0000-0000-0000D3080000}"/>
    <cellStyle name="Currency 19 2 2 3 3 2 2 4 3" xfId="31514" xr:uid="{00000000-0005-0000-0000-0000D4080000}"/>
    <cellStyle name="Currency 19 2 2 3 3 2 2 4 3 2" xfId="50682" xr:uid="{00000000-0005-0000-0000-0000D5080000}"/>
    <cellStyle name="Currency 19 2 2 3 3 2 2 4 4" xfId="18723" xr:uid="{00000000-0005-0000-0000-0000D6080000}"/>
    <cellStyle name="Currency 19 2 2 3 3 2 2 4 5" xfId="37912" xr:uid="{00000000-0005-0000-0000-0000D7080000}"/>
    <cellStyle name="Currency 19 2 2 3 3 2 2 5" xfId="8440" xr:uid="{00000000-0005-0000-0000-0000D8080000}"/>
    <cellStyle name="Currency 19 2 2 3 3 2 2 5 2" xfId="21229" xr:uid="{00000000-0005-0000-0000-0000D9080000}"/>
    <cellStyle name="Currency 19 2 2 3 3 2 2 5 3" xfId="40418" xr:uid="{00000000-0005-0000-0000-0000DA080000}"/>
    <cellStyle name="Currency 19 2 2 3 3 2 2 6" xfId="27628" xr:uid="{00000000-0005-0000-0000-0000DB080000}"/>
    <cellStyle name="Currency 19 2 2 3 3 2 2 6 2" xfId="46796" xr:uid="{00000000-0005-0000-0000-0000DC080000}"/>
    <cellStyle name="Currency 19 2 2 3 3 2 2 7" xfId="14265" xr:uid="{00000000-0005-0000-0000-0000DD080000}"/>
    <cellStyle name="Currency 19 2 2 3 3 2 2 8" xfId="33454" xr:uid="{00000000-0005-0000-0000-0000DE080000}"/>
    <cellStyle name="Currency 19 2 2 3 3 2 3" xfId="1875" xr:uid="{00000000-0005-0000-0000-0000DF080000}"/>
    <cellStyle name="Currency 19 2 2 3 3 2 3 2" xfId="6333" xr:uid="{00000000-0005-0000-0000-0000E0080000}"/>
    <cellStyle name="Currency 19 2 2 3 3 2 3 2 2" xfId="10790" xr:uid="{00000000-0005-0000-0000-0000E1080000}"/>
    <cellStyle name="Currency 19 2 2 3 3 2 3 2 2 2" xfId="23580" xr:uid="{00000000-0005-0000-0000-0000E2080000}"/>
    <cellStyle name="Currency 19 2 2 3 3 2 3 2 2 3" xfId="42769" xr:uid="{00000000-0005-0000-0000-0000E3080000}"/>
    <cellStyle name="Currency 19 2 2 3 3 2 3 2 3" xfId="29979" xr:uid="{00000000-0005-0000-0000-0000E4080000}"/>
    <cellStyle name="Currency 19 2 2 3 3 2 3 2 3 2" xfId="49147" xr:uid="{00000000-0005-0000-0000-0000E5080000}"/>
    <cellStyle name="Currency 19 2 2 3 3 2 3 2 4" xfId="16616" xr:uid="{00000000-0005-0000-0000-0000E6080000}"/>
    <cellStyle name="Currency 19 2 2 3 3 2 3 2 5" xfId="35805" xr:uid="{00000000-0005-0000-0000-0000E7080000}"/>
    <cellStyle name="Currency 19 2 2 3 3 2 3 3" xfId="4379" xr:uid="{00000000-0005-0000-0000-0000E8080000}"/>
    <cellStyle name="Currency 19 2 2 3 3 2 3 3 2" xfId="12708" xr:uid="{00000000-0005-0000-0000-0000E9080000}"/>
    <cellStyle name="Currency 19 2 2 3 3 2 3 3 2 2" xfId="25498" xr:uid="{00000000-0005-0000-0000-0000EA080000}"/>
    <cellStyle name="Currency 19 2 2 3 3 2 3 3 2 3" xfId="44687" xr:uid="{00000000-0005-0000-0000-0000EB080000}"/>
    <cellStyle name="Currency 19 2 2 3 3 2 3 3 3" xfId="31897" xr:uid="{00000000-0005-0000-0000-0000EC080000}"/>
    <cellStyle name="Currency 19 2 2 3 3 2 3 3 3 2" xfId="51065" xr:uid="{00000000-0005-0000-0000-0000ED080000}"/>
    <cellStyle name="Currency 19 2 2 3 3 2 3 3 4" xfId="19120" xr:uid="{00000000-0005-0000-0000-0000EE080000}"/>
    <cellStyle name="Currency 19 2 2 3 3 2 3 3 5" xfId="38309" xr:uid="{00000000-0005-0000-0000-0000EF080000}"/>
    <cellStyle name="Currency 19 2 2 3 3 2 3 4" xfId="8837" xr:uid="{00000000-0005-0000-0000-0000F0080000}"/>
    <cellStyle name="Currency 19 2 2 3 3 2 3 4 2" xfId="21626" xr:uid="{00000000-0005-0000-0000-0000F1080000}"/>
    <cellStyle name="Currency 19 2 2 3 3 2 3 4 3" xfId="40815" xr:uid="{00000000-0005-0000-0000-0000F2080000}"/>
    <cellStyle name="Currency 19 2 2 3 3 2 3 5" xfId="28025" xr:uid="{00000000-0005-0000-0000-0000F3080000}"/>
    <cellStyle name="Currency 19 2 2 3 3 2 3 5 2" xfId="47193" xr:uid="{00000000-0005-0000-0000-0000F4080000}"/>
    <cellStyle name="Currency 19 2 2 3 3 2 3 6" xfId="14662" xr:uid="{00000000-0005-0000-0000-0000F5080000}"/>
    <cellStyle name="Currency 19 2 2 3 3 2 3 7" xfId="33851" xr:uid="{00000000-0005-0000-0000-0000F6080000}"/>
    <cellStyle name="Currency 19 2 2 3 3 2 4" xfId="5329" xr:uid="{00000000-0005-0000-0000-0000F7080000}"/>
    <cellStyle name="Currency 19 2 2 3 3 2 4 2" xfId="9787" xr:uid="{00000000-0005-0000-0000-0000F8080000}"/>
    <cellStyle name="Currency 19 2 2 3 3 2 4 2 2" xfId="22576" xr:uid="{00000000-0005-0000-0000-0000F9080000}"/>
    <cellStyle name="Currency 19 2 2 3 3 2 4 2 3" xfId="41765" xr:uid="{00000000-0005-0000-0000-0000FA080000}"/>
    <cellStyle name="Currency 19 2 2 3 3 2 4 3" xfId="28975" xr:uid="{00000000-0005-0000-0000-0000FB080000}"/>
    <cellStyle name="Currency 19 2 2 3 3 2 4 3 2" xfId="48143" xr:uid="{00000000-0005-0000-0000-0000FC080000}"/>
    <cellStyle name="Currency 19 2 2 3 3 2 4 4" xfId="15612" xr:uid="{00000000-0005-0000-0000-0000FD080000}"/>
    <cellStyle name="Currency 19 2 2 3 3 2 4 5" xfId="34801" xr:uid="{00000000-0005-0000-0000-0000FE080000}"/>
    <cellStyle name="Currency 19 2 2 3 3 2 5" xfId="3429" xr:uid="{00000000-0005-0000-0000-0000FF080000}"/>
    <cellStyle name="Currency 19 2 2 3 3 2 5 2" xfId="7887" xr:uid="{00000000-0005-0000-0000-000000090000}"/>
    <cellStyle name="Currency 19 2 2 3 3 2 5 2 2" xfId="20676" xr:uid="{00000000-0005-0000-0000-000001090000}"/>
    <cellStyle name="Currency 19 2 2 3 3 2 5 2 3" xfId="39865" xr:uid="{00000000-0005-0000-0000-000002090000}"/>
    <cellStyle name="Currency 19 2 2 3 3 2 5 3" xfId="27075" xr:uid="{00000000-0005-0000-0000-000003090000}"/>
    <cellStyle name="Currency 19 2 2 3 3 2 5 3 2" xfId="46243" xr:uid="{00000000-0005-0000-0000-000004090000}"/>
    <cellStyle name="Currency 19 2 2 3 3 2 5 4" xfId="18170" xr:uid="{00000000-0005-0000-0000-000005090000}"/>
    <cellStyle name="Currency 19 2 2 3 3 2 5 5" xfId="37359" xr:uid="{00000000-0005-0000-0000-000006090000}"/>
    <cellStyle name="Currency 19 2 2 3 3 2 6" xfId="2981" xr:uid="{00000000-0005-0000-0000-000007090000}"/>
    <cellStyle name="Currency 19 2 2 3 3 2 6 2" xfId="11896" xr:uid="{00000000-0005-0000-0000-000008090000}"/>
    <cellStyle name="Currency 19 2 2 3 3 2 6 2 2" xfId="24686" xr:uid="{00000000-0005-0000-0000-000009090000}"/>
    <cellStyle name="Currency 19 2 2 3 3 2 6 2 3" xfId="43875" xr:uid="{00000000-0005-0000-0000-00000A090000}"/>
    <cellStyle name="Currency 19 2 2 3 3 2 6 3" xfId="31085" xr:uid="{00000000-0005-0000-0000-00000B090000}"/>
    <cellStyle name="Currency 19 2 2 3 3 2 6 3 2" xfId="50253" xr:uid="{00000000-0005-0000-0000-00000C090000}"/>
    <cellStyle name="Currency 19 2 2 3 3 2 6 4" xfId="17722" xr:uid="{00000000-0005-0000-0000-00000D090000}"/>
    <cellStyle name="Currency 19 2 2 3 3 2 6 5" xfId="36911" xr:uid="{00000000-0005-0000-0000-00000E090000}"/>
    <cellStyle name="Currency 19 2 2 3 3 2 7" xfId="7439" xr:uid="{00000000-0005-0000-0000-00000F090000}"/>
    <cellStyle name="Currency 19 2 2 3 3 2 7 2" xfId="20228" xr:uid="{00000000-0005-0000-0000-000010090000}"/>
    <cellStyle name="Currency 19 2 2 3 3 2 7 3" xfId="39417" xr:uid="{00000000-0005-0000-0000-000011090000}"/>
    <cellStyle name="Currency 19 2 2 3 3 2 8" xfId="26628" xr:uid="{00000000-0005-0000-0000-000012090000}"/>
    <cellStyle name="Currency 19 2 2 3 3 2 8 2" xfId="45796" xr:uid="{00000000-0005-0000-0000-000013090000}"/>
    <cellStyle name="Currency 19 2 2 3 3 2 9" xfId="13712" xr:uid="{00000000-0005-0000-0000-000014090000}"/>
    <cellStyle name="Currency 19 2 2 3 3 3" xfId="1295" xr:uid="{00000000-0005-0000-0000-000015090000}"/>
    <cellStyle name="Currency 19 2 2 3 3 3 2" xfId="2325" xr:uid="{00000000-0005-0000-0000-000016090000}"/>
    <cellStyle name="Currency 19 2 2 3 3 3 2 2" xfId="6783" xr:uid="{00000000-0005-0000-0000-000017090000}"/>
    <cellStyle name="Currency 19 2 2 3 3 3 2 2 2" xfId="11240" xr:uid="{00000000-0005-0000-0000-000018090000}"/>
    <cellStyle name="Currency 19 2 2 3 3 3 2 2 2 2" xfId="24030" xr:uid="{00000000-0005-0000-0000-000019090000}"/>
    <cellStyle name="Currency 19 2 2 3 3 3 2 2 2 3" xfId="43219" xr:uid="{00000000-0005-0000-0000-00001A090000}"/>
    <cellStyle name="Currency 19 2 2 3 3 3 2 2 3" xfId="30429" xr:uid="{00000000-0005-0000-0000-00001B090000}"/>
    <cellStyle name="Currency 19 2 2 3 3 3 2 2 3 2" xfId="49597" xr:uid="{00000000-0005-0000-0000-00001C090000}"/>
    <cellStyle name="Currency 19 2 2 3 3 3 2 2 4" xfId="17066" xr:uid="{00000000-0005-0000-0000-00001D090000}"/>
    <cellStyle name="Currency 19 2 2 3 3 3 2 2 5" xfId="36255" xr:uid="{00000000-0005-0000-0000-00001E090000}"/>
    <cellStyle name="Currency 19 2 2 3 3 3 2 3" xfId="4829" xr:uid="{00000000-0005-0000-0000-00001F090000}"/>
    <cellStyle name="Currency 19 2 2 3 3 3 2 3 2" xfId="13158" xr:uid="{00000000-0005-0000-0000-000020090000}"/>
    <cellStyle name="Currency 19 2 2 3 3 3 2 3 2 2" xfId="25948" xr:uid="{00000000-0005-0000-0000-000021090000}"/>
    <cellStyle name="Currency 19 2 2 3 3 3 2 3 2 3" xfId="45137" xr:uid="{00000000-0005-0000-0000-000022090000}"/>
    <cellStyle name="Currency 19 2 2 3 3 3 2 3 3" xfId="32347" xr:uid="{00000000-0005-0000-0000-000023090000}"/>
    <cellStyle name="Currency 19 2 2 3 3 3 2 3 3 2" xfId="51515" xr:uid="{00000000-0005-0000-0000-000024090000}"/>
    <cellStyle name="Currency 19 2 2 3 3 3 2 3 4" xfId="19570" xr:uid="{00000000-0005-0000-0000-000025090000}"/>
    <cellStyle name="Currency 19 2 2 3 3 3 2 3 5" xfId="38759" xr:uid="{00000000-0005-0000-0000-000026090000}"/>
    <cellStyle name="Currency 19 2 2 3 3 3 2 4" xfId="9287" xr:uid="{00000000-0005-0000-0000-000027090000}"/>
    <cellStyle name="Currency 19 2 2 3 3 3 2 4 2" xfId="22076" xr:uid="{00000000-0005-0000-0000-000028090000}"/>
    <cellStyle name="Currency 19 2 2 3 3 3 2 4 3" xfId="41265" xr:uid="{00000000-0005-0000-0000-000029090000}"/>
    <cellStyle name="Currency 19 2 2 3 3 3 2 5" xfId="28475" xr:uid="{00000000-0005-0000-0000-00002A090000}"/>
    <cellStyle name="Currency 19 2 2 3 3 3 2 5 2" xfId="47643" xr:uid="{00000000-0005-0000-0000-00002B090000}"/>
    <cellStyle name="Currency 19 2 2 3 3 3 2 6" xfId="15112" xr:uid="{00000000-0005-0000-0000-00002C090000}"/>
    <cellStyle name="Currency 19 2 2 3 3 3 2 7" xfId="34301" xr:uid="{00000000-0005-0000-0000-00002D090000}"/>
    <cellStyle name="Currency 19 2 2 3 3 3 3" xfId="5779" xr:uid="{00000000-0005-0000-0000-00002E090000}"/>
    <cellStyle name="Currency 19 2 2 3 3 3 3 2" xfId="10236" xr:uid="{00000000-0005-0000-0000-00002F090000}"/>
    <cellStyle name="Currency 19 2 2 3 3 3 3 2 2" xfId="23026" xr:uid="{00000000-0005-0000-0000-000030090000}"/>
    <cellStyle name="Currency 19 2 2 3 3 3 3 2 3" xfId="42215" xr:uid="{00000000-0005-0000-0000-000031090000}"/>
    <cellStyle name="Currency 19 2 2 3 3 3 3 3" xfId="29425" xr:uid="{00000000-0005-0000-0000-000032090000}"/>
    <cellStyle name="Currency 19 2 2 3 3 3 3 3 2" xfId="48593" xr:uid="{00000000-0005-0000-0000-000033090000}"/>
    <cellStyle name="Currency 19 2 2 3 3 3 3 4" xfId="16062" xr:uid="{00000000-0005-0000-0000-000034090000}"/>
    <cellStyle name="Currency 19 2 2 3 3 3 3 5" xfId="35251" xr:uid="{00000000-0005-0000-0000-000035090000}"/>
    <cellStyle name="Currency 19 2 2 3 3 3 4" xfId="3878" xr:uid="{00000000-0005-0000-0000-000036090000}"/>
    <cellStyle name="Currency 19 2 2 3 3 3 4 2" xfId="8336" xr:uid="{00000000-0005-0000-0000-000037090000}"/>
    <cellStyle name="Currency 19 2 2 3 3 3 4 2 2" xfId="21125" xr:uid="{00000000-0005-0000-0000-000038090000}"/>
    <cellStyle name="Currency 19 2 2 3 3 3 4 2 3" xfId="40314" xr:uid="{00000000-0005-0000-0000-000039090000}"/>
    <cellStyle name="Currency 19 2 2 3 3 3 4 3" xfId="27524" xr:uid="{00000000-0005-0000-0000-00003A090000}"/>
    <cellStyle name="Currency 19 2 2 3 3 3 4 3 2" xfId="46692" xr:uid="{00000000-0005-0000-0000-00003B090000}"/>
    <cellStyle name="Currency 19 2 2 3 3 3 4 4" xfId="18619" xr:uid="{00000000-0005-0000-0000-00003C090000}"/>
    <cellStyle name="Currency 19 2 2 3 3 3 4 5" xfId="37808" xr:uid="{00000000-0005-0000-0000-00003D090000}"/>
    <cellStyle name="Currency 19 2 2 3 3 3 5" xfId="2877" xr:uid="{00000000-0005-0000-0000-00003E090000}"/>
    <cellStyle name="Currency 19 2 2 3 3 3 5 2" xfId="11792" xr:uid="{00000000-0005-0000-0000-00003F090000}"/>
    <cellStyle name="Currency 19 2 2 3 3 3 5 2 2" xfId="24582" xr:uid="{00000000-0005-0000-0000-000040090000}"/>
    <cellStyle name="Currency 19 2 2 3 3 3 5 2 3" xfId="43771" xr:uid="{00000000-0005-0000-0000-000041090000}"/>
    <cellStyle name="Currency 19 2 2 3 3 3 5 3" xfId="30981" xr:uid="{00000000-0005-0000-0000-000042090000}"/>
    <cellStyle name="Currency 19 2 2 3 3 3 5 3 2" xfId="50149" xr:uid="{00000000-0005-0000-0000-000043090000}"/>
    <cellStyle name="Currency 19 2 2 3 3 3 5 4" xfId="17618" xr:uid="{00000000-0005-0000-0000-000044090000}"/>
    <cellStyle name="Currency 19 2 2 3 3 3 5 5" xfId="36807" xr:uid="{00000000-0005-0000-0000-000045090000}"/>
    <cellStyle name="Currency 19 2 2 3 3 3 6" xfId="7335" xr:uid="{00000000-0005-0000-0000-000046090000}"/>
    <cellStyle name="Currency 19 2 2 3 3 3 6 2" xfId="20124" xr:uid="{00000000-0005-0000-0000-000047090000}"/>
    <cellStyle name="Currency 19 2 2 3 3 3 6 3" xfId="39313" xr:uid="{00000000-0005-0000-0000-000048090000}"/>
    <cellStyle name="Currency 19 2 2 3 3 3 7" xfId="26524" xr:uid="{00000000-0005-0000-0000-000049090000}"/>
    <cellStyle name="Currency 19 2 2 3 3 3 7 2" xfId="45692" xr:uid="{00000000-0005-0000-0000-00004A090000}"/>
    <cellStyle name="Currency 19 2 2 3 3 3 8" xfId="14161" xr:uid="{00000000-0005-0000-0000-00004B090000}"/>
    <cellStyle name="Currency 19 2 2 3 3 3 9" xfId="33350" xr:uid="{00000000-0005-0000-0000-00004C090000}"/>
    <cellStyle name="Currency 19 2 2 3 3 4" xfId="1094" xr:uid="{00000000-0005-0000-0000-00004D090000}"/>
    <cellStyle name="Currency 19 2 2 3 3 4 2" xfId="2141" xr:uid="{00000000-0005-0000-0000-00004E090000}"/>
    <cellStyle name="Currency 19 2 2 3 3 4 2 2" xfId="6599" xr:uid="{00000000-0005-0000-0000-00004F090000}"/>
    <cellStyle name="Currency 19 2 2 3 3 4 2 2 2" xfId="11056" xr:uid="{00000000-0005-0000-0000-000050090000}"/>
    <cellStyle name="Currency 19 2 2 3 3 4 2 2 2 2" xfId="23846" xr:uid="{00000000-0005-0000-0000-000051090000}"/>
    <cellStyle name="Currency 19 2 2 3 3 4 2 2 2 3" xfId="43035" xr:uid="{00000000-0005-0000-0000-000052090000}"/>
    <cellStyle name="Currency 19 2 2 3 3 4 2 2 3" xfId="30245" xr:uid="{00000000-0005-0000-0000-000053090000}"/>
    <cellStyle name="Currency 19 2 2 3 3 4 2 2 3 2" xfId="49413" xr:uid="{00000000-0005-0000-0000-000054090000}"/>
    <cellStyle name="Currency 19 2 2 3 3 4 2 2 4" xfId="16882" xr:uid="{00000000-0005-0000-0000-000055090000}"/>
    <cellStyle name="Currency 19 2 2 3 3 4 2 2 5" xfId="36071" xr:uid="{00000000-0005-0000-0000-000056090000}"/>
    <cellStyle name="Currency 19 2 2 3 3 4 2 3" xfId="4645" xr:uid="{00000000-0005-0000-0000-000057090000}"/>
    <cellStyle name="Currency 19 2 2 3 3 4 2 3 2" xfId="12974" xr:uid="{00000000-0005-0000-0000-000058090000}"/>
    <cellStyle name="Currency 19 2 2 3 3 4 2 3 2 2" xfId="25764" xr:uid="{00000000-0005-0000-0000-000059090000}"/>
    <cellStyle name="Currency 19 2 2 3 3 4 2 3 2 3" xfId="44953" xr:uid="{00000000-0005-0000-0000-00005A090000}"/>
    <cellStyle name="Currency 19 2 2 3 3 4 2 3 3" xfId="32163" xr:uid="{00000000-0005-0000-0000-00005B090000}"/>
    <cellStyle name="Currency 19 2 2 3 3 4 2 3 3 2" xfId="51331" xr:uid="{00000000-0005-0000-0000-00005C090000}"/>
    <cellStyle name="Currency 19 2 2 3 3 4 2 3 4" xfId="19386" xr:uid="{00000000-0005-0000-0000-00005D090000}"/>
    <cellStyle name="Currency 19 2 2 3 3 4 2 3 5" xfId="38575" xr:uid="{00000000-0005-0000-0000-00005E090000}"/>
    <cellStyle name="Currency 19 2 2 3 3 4 2 4" xfId="9103" xr:uid="{00000000-0005-0000-0000-00005F090000}"/>
    <cellStyle name="Currency 19 2 2 3 3 4 2 4 2" xfId="21892" xr:uid="{00000000-0005-0000-0000-000060090000}"/>
    <cellStyle name="Currency 19 2 2 3 3 4 2 4 3" xfId="41081" xr:uid="{00000000-0005-0000-0000-000061090000}"/>
    <cellStyle name="Currency 19 2 2 3 3 4 2 5" xfId="28291" xr:uid="{00000000-0005-0000-0000-000062090000}"/>
    <cellStyle name="Currency 19 2 2 3 3 4 2 5 2" xfId="47459" xr:uid="{00000000-0005-0000-0000-000063090000}"/>
    <cellStyle name="Currency 19 2 2 3 3 4 2 6" xfId="14928" xr:uid="{00000000-0005-0000-0000-000064090000}"/>
    <cellStyle name="Currency 19 2 2 3 3 4 2 7" xfId="34117" xr:uid="{00000000-0005-0000-0000-000065090000}"/>
    <cellStyle name="Currency 19 2 2 3 3 4 3" xfId="5595" xr:uid="{00000000-0005-0000-0000-000066090000}"/>
    <cellStyle name="Currency 19 2 2 3 3 4 3 2" xfId="10052" xr:uid="{00000000-0005-0000-0000-000067090000}"/>
    <cellStyle name="Currency 19 2 2 3 3 4 3 2 2" xfId="22842" xr:uid="{00000000-0005-0000-0000-000068090000}"/>
    <cellStyle name="Currency 19 2 2 3 3 4 3 2 3" xfId="42031" xr:uid="{00000000-0005-0000-0000-000069090000}"/>
    <cellStyle name="Currency 19 2 2 3 3 4 3 3" xfId="29241" xr:uid="{00000000-0005-0000-0000-00006A090000}"/>
    <cellStyle name="Currency 19 2 2 3 3 4 3 3 2" xfId="48409" xr:uid="{00000000-0005-0000-0000-00006B090000}"/>
    <cellStyle name="Currency 19 2 2 3 3 4 3 4" xfId="15878" xr:uid="{00000000-0005-0000-0000-00006C090000}"/>
    <cellStyle name="Currency 19 2 2 3 3 4 3 5" xfId="35067" xr:uid="{00000000-0005-0000-0000-00006D090000}"/>
    <cellStyle name="Currency 19 2 2 3 3 4 4" xfId="3694" xr:uid="{00000000-0005-0000-0000-00006E090000}"/>
    <cellStyle name="Currency 19 2 2 3 3 4 4 2" xfId="12161" xr:uid="{00000000-0005-0000-0000-00006F090000}"/>
    <cellStyle name="Currency 19 2 2 3 3 4 4 2 2" xfId="24951" xr:uid="{00000000-0005-0000-0000-000070090000}"/>
    <cellStyle name="Currency 19 2 2 3 3 4 4 2 3" xfId="44140" xr:uid="{00000000-0005-0000-0000-000071090000}"/>
    <cellStyle name="Currency 19 2 2 3 3 4 4 3" xfId="31350" xr:uid="{00000000-0005-0000-0000-000072090000}"/>
    <cellStyle name="Currency 19 2 2 3 3 4 4 3 2" xfId="50518" xr:uid="{00000000-0005-0000-0000-000073090000}"/>
    <cellStyle name="Currency 19 2 2 3 3 4 4 4" xfId="18435" xr:uid="{00000000-0005-0000-0000-000074090000}"/>
    <cellStyle name="Currency 19 2 2 3 3 4 4 5" xfId="37624" xr:uid="{00000000-0005-0000-0000-000075090000}"/>
    <cellStyle name="Currency 19 2 2 3 3 4 5" xfId="8152" xr:uid="{00000000-0005-0000-0000-000076090000}"/>
    <cellStyle name="Currency 19 2 2 3 3 4 5 2" xfId="20941" xr:uid="{00000000-0005-0000-0000-000077090000}"/>
    <cellStyle name="Currency 19 2 2 3 3 4 5 3" xfId="40130" xr:uid="{00000000-0005-0000-0000-000078090000}"/>
    <cellStyle name="Currency 19 2 2 3 3 4 6" xfId="27340" xr:uid="{00000000-0005-0000-0000-000079090000}"/>
    <cellStyle name="Currency 19 2 2 3 3 4 6 2" xfId="46508" xr:uid="{00000000-0005-0000-0000-00007A090000}"/>
    <cellStyle name="Currency 19 2 2 3 3 4 7" xfId="13977" xr:uid="{00000000-0005-0000-0000-00007B090000}"/>
    <cellStyle name="Currency 19 2 2 3 3 4 8" xfId="33166" xr:uid="{00000000-0005-0000-0000-00007C090000}"/>
    <cellStyle name="Currency 19 2 2 3 3 5" xfId="1771" xr:uid="{00000000-0005-0000-0000-00007D090000}"/>
    <cellStyle name="Currency 19 2 2 3 3 5 2" xfId="6229" xr:uid="{00000000-0005-0000-0000-00007E090000}"/>
    <cellStyle name="Currency 19 2 2 3 3 5 2 2" xfId="10686" xr:uid="{00000000-0005-0000-0000-00007F090000}"/>
    <cellStyle name="Currency 19 2 2 3 3 5 2 2 2" xfId="23476" xr:uid="{00000000-0005-0000-0000-000080090000}"/>
    <cellStyle name="Currency 19 2 2 3 3 5 2 2 3" xfId="42665" xr:uid="{00000000-0005-0000-0000-000081090000}"/>
    <cellStyle name="Currency 19 2 2 3 3 5 2 3" xfId="29875" xr:uid="{00000000-0005-0000-0000-000082090000}"/>
    <cellStyle name="Currency 19 2 2 3 3 5 2 3 2" xfId="49043" xr:uid="{00000000-0005-0000-0000-000083090000}"/>
    <cellStyle name="Currency 19 2 2 3 3 5 2 4" xfId="16512" xr:uid="{00000000-0005-0000-0000-000084090000}"/>
    <cellStyle name="Currency 19 2 2 3 3 5 2 5" xfId="35701" xr:uid="{00000000-0005-0000-0000-000085090000}"/>
    <cellStyle name="Currency 19 2 2 3 3 5 3" xfId="4275" xr:uid="{00000000-0005-0000-0000-000086090000}"/>
    <cellStyle name="Currency 19 2 2 3 3 5 3 2" xfId="12604" xr:uid="{00000000-0005-0000-0000-000087090000}"/>
    <cellStyle name="Currency 19 2 2 3 3 5 3 2 2" xfId="25394" xr:uid="{00000000-0005-0000-0000-000088090000}"/>
    <cellStyle name="Currency 19 2 2 3 3 5 3 2 3" xfId="44583" xr:uid="{00000000-0005-0000-0000-000089090000}"/>
    <cellStyle name="Currency 19 2 2 3 3 5 3 3" xfId="31793" xr:uid="{00000000-0005-0000-0000-00008A090000}"/>
    <cellStyle name="Currency 19 2 2 3 3 5 3 3 2" xfId="50961" xr:uid="{00000000-0005-0000-0000-00008B090000}"/>
    <cellStyle name="Currency 19 2 2 3 3 5 3 4" xfId="19016" xr:uid="{00000000-0005-0000-0000-00008C090000}"/>
    <cellStyle name="Currency 19 2 2 3 3 5 3 5" xfId="38205" xr:uid="{00000000-0005-0000-0000-00008D090000}"/>
    <cellStyle name="Currency 19 2 2 3 3 5 4" xfId="8733" xr:uid="{00000000-0005-0000-0000-00008E090000}"/>
    <cellStyle name="Currency 19 2 2 3 3 5 4 2" xfId="21522" xr:uid="{00000000-0005-0000-0000-00008F090000}"/>
    <cellStyle name="Currency 19 2 2 3 3 5 4 3" xfId="40711" xr:uid="{00000000-0005-0000-0000-000090090000}"/>
    <cellStyle name="Currency 19 2 2 3 3 5 5" xfId="27921" xr:uid="{00000000-0005-0000-0000-000091090000}"/>
    <cellStyle name="Currency 19 2 2 3 3 5 5 2" xfId="47089" xr:uid="{00000000-0005-0000-0000-000092090000}"/>
    <cellStyle name="Currency 19 2 2 3 3 5 6" xfId="14558" xr:uid="{00000000-0005-0000-0000-000093090000}"/>
    <cellStyle name="Currency 19 2 2 3 3 5 7" xfId="33747" xr:uid="{00000000-0005-0000-0000-000094090000}"/>
    <cellStyle name="Currency 19 2 2 3 3 6" xfId="5225" xr:uid="{00000000-0005-0000-0000-000095090000}"/>
    <cellStyle name="Currency 19 2 2 3 3 6 2" xfId="9683" xr:uid="{00000000-0005-0000-0000-000096090000}"/>
    <cellStyle name="Currency 19 2 2 3 3 6 2 2" xfId="22472" xr:uid="{00000000-0005-0000-0000-000097090000}"/>
    <cellStyle name="Currency 19 2 2 3 3 6 2 3" xfId="41661" xr:uid="{00000000-0005-0000-0000-000098090000}"/>
    <cellStyle name="Currency 19 2 2 3 3 6 3" xfId="28871" xr:uid="{00000000-0005-0000-0000-000099090000}"/>
    <cellStyle name="Currency 19 2 2 3 3 6 3 2" xfId="48039" xr:uid="{00000000-0005-0000-0000-00009A090000}"/>
    <cellStyle name="Currency 19 2 2 3 3 6 4" xfId="15508" xr:uid="{00000000-0005-0000-0000-00009B090000}"/>
    <cellStyle name="Currency 19 2 2 3 3 6 5" xfId="34697" xr:uid="{00000000-0005-0000-0000-00009C090000}"/>
    <cellStyle name="Currency 19 2 2 3 3 7" xfId="3325" xr:uid="{00000000-0005-0000-0000-00009D090000}"/>
    <cellStyle name="Currency 19 2 2 3 3 7 2" xfId="7783" xr:uid="{00000000-0005-0000-0000-00009E090000}"/>
    <cellStyle name="Currency 19 2 2 3 3 7 2 2" xfId="20572" xr:uid="{00000000-0005-0000-0000-00009F090000}"/>
    <cellStyle name="Currency 19 2 2 3 3 7 2 3" xfId="39761" xr:uid="{00000000-0005-0000-0000-0000A0090000}"/>
    <cellStyle name="Currency 19 2 2 3 3 7 3" xfId="26971" xr:uid="{00000000-0005-0000-0000-0000A1090000}"/>
    <cellStyle name="Currency 19 2 2 3 3 7 3 2" xfId="46139" xr:uid="{00000000-0005-0000-0000-0000A2090000}"/>
    <cellStyle name="Currency 19 2 2 3 3 7 4" xfId="18066" xr:uid="{00000000-0005-0000-0000-0000A3090000}"/>
    <cellStyle name="Currency 19 2 2 3 3 7 5" xfId="37255" xr:uid="{00000000-0005-0000-0000-0000A4090000}"/>
    <cellStyle name="Currency 19 2 2 3 3 8" xfId="2693" xr:uid="{00000000-0005-0000-0000-0000A5090000}"/>
    <cellStyle name="Currency 19 2 2 3 3 8 2" xfId="11608" xr:uid="{00000000-0005-0000-0000-0000A6090000}"/>
    <cellStyle name="Currency 19 2 2 3 3 8 2 2" xfId="24398" xr:uid="{00000000-0005-0000-0000-0000A7090000}"/>
    <cellStyle name="Currency 19 2 2 3 3 8 2 3" xfId="43587" xr:uid="{00000000-0005-0000-0000-0000A8090000}"/>
    <cellStyle name="Currency 19 2 2 3 3 8 3" xfId="30797" xr:uid="{00000000-0005-0000-0000-0000A9090000}"/>
    <cellStyle name="Currency 19 2 2 3 3 8 3 2" xfId="49965" xr:uid="{00000000-0005-0000-0000-0000AA090000}"/>
    <cellStyle name="Currency 19 2 2 3 3 8 4" xfId="17434" xr:uid="{00000000-0005-0000-0000-0000AB090000}"/>
    <cellStyle name="Currency 19 2 2 3 3 8 5" xfId="36623" xr:uid="{00000000-0005-0000-0000-0000AC090000}"/>
    <cellStyle name="Currency 19 2 2 3 3 9" xfId="7151" xr:uid="{00000000-0005-0000-0000-0000AD090000}"/>
    <cellStyle name="Currency 19 2 2 3 3 9 2" xfId="19940" xr:uid="{00000000-0005-0000-0000-0000AE090000}"/>
    <cellStyle name="Currency 19 2 2 3 3 9 3" xfId="39129" xr:uid="{00000000-0005-0000-0000-0000AF090000}"/>
    <cellStyle name="Currency 19 2 2 3 4" xfId="728" xr:uid="{00000000-0005-0000-0000-0000B0090000}"/>
    <cellStyle name="Currency 19 2 2 3 4 10" xfId="13672" xr:uid="{00000000-0005-0000-0000-0000B1090000}"/>
    <cellStyle name="Currency 19 2 2 3 4 11" xfId="32861" xr:uid="{00000000-0005-0000-0000-0000B2090000}"/>
    <cellStyle name="Currency 19 2 2 3 4 2" xfId="1359" xr:uid="{00000000-0005-0000-0000-0000B3090000}"/>
    <cellStyle name="Currency 19 2 2 3 4 2 2" xfId="2389" xr:uid="{00000000-0005-0000-0000-0000B4090000}"/>
    <cellStyle name="Currency 19 2 2 3 4 2 2 2" xfId="6847" xr:uid="{00000000-0005-0000-0000-0000B5090000}"/>
    <cellStyle name="Currency 19 2 2 3 4 2 2 2 2" xfId="11304" xr:uid="{00000000-0005-0000-0000-0000B6090000}"/>
    <cellStyle name="Currency 19 2 2 3 4 2 2 2 2 2" xfId="24094" xr:uid="{00000000-0005-0000-0000-0000B7090000}"/>
    <cellStyle name="Currency 19 2 2 3 4 2 2 2 2 3" xfId="43283" xr:uid="{00000000-0005-0000-0000-0000B8090000}"/>
    <cellStyle name="Currency 19 2 2 3 4 2 2 2 3" xfId="30493" xr:uid="{00000000-0005-0000-0000-0000B9090000}"/>
    <cellStyle name="Currency 19 2 2 3 4 2 2 2 3 2" xfId="49661" xr:uid="{00000000-0005-0000-0000-0000BA090000}"/>
    <cellStyle name="Currency 19 2 2 3 4 2 2 2 4" xfId="17130" xr:uid="{00000000-0005-0000-0000-0000BB090000}"/>
    <cellStyle name="Currency 19 2 2 3 4 2 2 2 5" xfId="36319" xr:uid="{00000000-0005-0000-0000-0000BC090000}"/>
    <cellStyle name="Currency 19 2 2 3 4 2 2 3" xfId="4893" xr:uid="{00000000-0005-0000-0000-0000BD090000}"/>
    <cellStyle name="Currency 19 2 2 3 4 2 2 3 2" xfId="13222" xr:uid="{00000000-0005-0000-0000-0000BE090000}"/>
    <cellStyle name="Currency 19 2 2 3 4 2 2 3 2 2" xfId="26012" xr:uid="{00000000-0005-0000-0000-0000BF090000}"/>
    <cellStyle name="Currency 19 2 2 3 4 2 2 3 2 3" xfId="45201" xr:uid="{00000000-0005-0000-0000-0000C0090000}"/>
    <cellStyle name="Currency 19 2 2 3 4 2 2 3 3" xfId="32411" xr:uid="{00000000-0005-0000-0000-0000C1090000}"/>
    <cellStyle name="Currency 19 2 2 3 4 2 2 3 3 2" xfId="51579" xr:uid="{00000000-0005-0000-0000-0000C2090000}"/>
    <cellStyle name="Currency 19 2 2 3 4 2 2 3 4" xfId="19634" xr:uid="{00000000-0005-0000-0000-0000C3090000}"/>
    <cellStyle name="Currency 19 2 2 3 4 2 2 3 5" xfId="38823" xr:uid="{00000000-0005-0000-0000-0000C4090000}"/>
    <cellStyle name="Currency 19 2 2 3 4 2 2 4" xfId="9351" xr:uid="{00000000-0005-0000-0000-0000C5090000}"/>
    <cellStyle name="Currency 19 2 2 3 4 2 2 4 2" xfId="22140" xr:uid="{00000000-0005-0000-0000-0000C6090000}"/>
    <cellStyle name="Currency 19 2 2 3 4 2 2 4 3" xfId="41329" xr:uid="{00000000-0005-0000-0000-0000C7090000}"/>
    <cellStyle name="Currency 19 2 2 3 4 2 2 5" xfId="28539" xr:uid="{00000000-0005-0000-0000-0000C8090000}"/>
    <cellStyle name="Currency 19 2 2 3 4 2 2 5 2" xfId="47707" xr:uid="{00000000-0005-0000-0000-0000C9090000}"/>
    <cellStyle name="Currency 19 2 2 3 4 2 2 6" xfId="15176" xr:uid="{00000000-0005-0000-0000-0000CA090000}"/>
    <cellStyle name="Currency 19 2 2 3 4 2 2 7" xfId="34365" xr:uid="{00000000-0005-0000-0000-0000CB090000}"/>
    <cellStyle name="Currency 19 2 2 3 4 2 3" xfId="5843" xr:uid="{00000000-0005-0000-0000-0000CC090000}"/>
    <cellStyle name="Currency 19 2 2 3 4 2 3 2" xfId="10300" xr:uid="{00000000-0005-0000-0000-0000CD090000}"/>
    <cellStyle name="Currency 19 2 2 3 4 2 3 2 2" xfId="23090" xr:uid="{00000000-0005-0000-0000-0000CE090000}"/>
    <cellStyle name="Currency 19 2 2 3 4 2 3 2 3" xfId="42279" xr:uid="{00000000-0005-0000-0000-0000CF090000}"/>
    <cellStyle name="Currency 19 2 2 3 4 2 3 3" xfId="29489" xr:uid="{00000000-0005-0000-0000-0000D0090000}"/>
    <cellStyle name="Currency 19 2 2 3 4 2 3 3 2" xfId="48657" xr:uid="{00000000-0005-0000-0000-0000D1090000}"/>
    <cellStyle name="Currency 19 2 2 3 4 2 3 4" xfId="16126" xr:uid="{00000000-0005-0000-0000-0000D2090000}"/>
    <cellStyle name="Currency 19 2 2 3 4 2 3 5" xfId="35315" xr:uid="{00000000-0005-0000-0000-0000D3090000}"/>
    <cellStyle name="Currency 19 2 2 3 4 2 4" xfId="3942" xr:uid="{00000000-0005-0000-0000-0000D4090000}"/>
    <cellStyle name="Currency 19 2 2 3 4 2 4 2" xfId="8400" xr:uid="{00000000-0005-0000-0000-0000D5090000}"/>
    <cellStyle name="Currency 19 2 2 3 4 2 4 2 2" xfId="21189" xr:uid="{00000000-0005-0000-0000-0000D6090000}"/>
    <cellStyle name="Currency 19 2 2 3 4 2 4 2 3" xfId="40378" xr:uid="{00000000-0005-0000-0000-0000D7090000}"/>
    <cellStyle name="Currency 19 2 2 3 4 2 4 3" xfId="27588" xr:uid="{00000000-0005-0000-0000-0000D8090000}"/>
    <cellStyle name="Currency 19 2 2 3 4 2 4 3 2" xfId="46756" xr:uid="{00000000-0005-0000-0000-0000D9090000}"/>
    <cellStyle name="Currency 19 2 2 3 4 2 4 4" xfId="18683" xr:uid="{00000000-0005-0000-0000-0000DA090000}"/>
    <cellStyle name="Currency 19 2 2 3 4 2 4 5" xfId="37872" xr:uid="{00000000-0005-0000-0000-0000DB090000}"/>
    <cellStyle name="Currency 19 2 2 3 4 2 5" xfId="2941" xr:uid="{00000000-0005-0000-0000-0000DC090000}"/>
    <cellStyle name="Currency 19 2 2 3 4 2 5 2" xfId="11856" xr:uid="{00000000-0005-0000-0000-0000DD090000}"/>
    <cellStyle name="Currency 19 2 2 3 4 2 5 2 2" xfId="24646" xr:uid="{00000000-0005-0000-0000-0000DE090000}"/>
    <cellStyle name="Currency 19 2 2 3 4 2 5 2 3" xfId="43835" xr:uid="{00000000-0005-0000-0000-0000DF090000}"/>
    <cellStyle name="Currency 19 2 2 3 4 2 5 3" xfId="31045" xr:uid="{00000000-0005-0000-0000-0000E0090000}"/>
    <cellStyle name="Currency 19 2 2 3 4 2 5 3 2" xfId="50213" xr:uid="{00000000-0005-0000-0000-0000E1090000}"/>
    <cellStyle name="Currency 19 2 2 3 4 2 5 4" xfId="17682" xr:uid="{00000000-0005-0000-0000-0000E2090000}"/>
    <cellStyle name="Currency 19 2 2 3 4 2 5 5" xfId="36871" xr:uid="{00000000-0005-0000-0000-0000E3090000}"/>
    <cellStyle name="Currency 19 2 2 3 4 2 6" xfId="7399" xr:uid="{00000000-0005-0000-0000-0000E4090000}"/>
    <cellStyle name="Currency 19 2 2 3 4 2 6 2" xfId="20188" xr:uid="{00000000-0005-0000-0000-0000E5090000}"/>
    <cellStyle name="Currency 19 2 2 3 4 2 6 3" xfId="39377" xr:uid="{00000000-0005-0000-0000-0000E6090000}"/>
    <cellStyle name="Currency 19 2 2 3 4 2 7" xfId="26588" xr:uid="{00000000-0005-0000-0000-0000E7090000}"/>
    <cellStyle name="Currency 19 2 2 3 4 2 7 2" xfId="45756" xr:uid="{00000000-0005-0000-0000-0000E8090000}"/>
    <cellStyle name="Currency 19 2 2 3 4 2 8" xfId="14225" xr:uid="{00000000-0005-0000-0000-0000E9090000}"/>
    <cellStyle name="Currency 19 2 2 3 4 2 9" xfId="33414" xr:uid="{00000000-0005-0000-0000-0000EA090000}"/>
    <cellStyle name="Currency 19 2 2 3 4 3" xfId="1146" xr:uid="{00000000-0005-0000-0000-0000EB090000}"/>
    <cellStyle name="Currency 19 2 2 3 4 3 2" xfId="2193" xr:uid="{00000000-0005-0000-0000-0000EC090000}"/>
    <cellStyle name="Currency 19 2 2 3 4 3 2 2" xfId="6651" xr:uid="{00000000-0005-0000-0000-0000ED090000}"/>
    <cellStyle name="Currency 19 2 2 3 4 3 2 2 2" xfId="11108" xr:uid="{00000000-0005-0000-0000-0000EE090000}"/>
    <cellStyle name="Currency 19 2 2 3 4 3 2 2 2 2" xfId="23898" xr:uid="{00000000-0005-0000-0000-0000EF090000}"/>
    <cellStyle name="Currency 19 2 2 3 4 3 2 2 2 3" xfId="43087" xr:uid="{00000000-0005-0000-0000-0000F0090000}"/>
    <cellStyle name="Currency 19 2 2 3 4 3 2 2 3" xfId="30297" xr:uid="{00000000-0005-0000-0000-0000F1090000}"/>
    <cellStyle name="Currency 19 2 2 3 4 3 2 2 3 2" xfId="49465" xr:uid="{00000000-0005-0000-0000-0000F2090000}"/>
    <cellStyle name="Currency 19 2 2 3 4 3 2 2 4" xfId="16934" xr:uid="{00000000-0005-0000-0000-0000F3090000}"/>
    <cellStyle name="Currency 19 2 2 3 4 3 2 2 5" xfId="36123" xr:uid="{00000000-0005-0000-0000-0000F4090000}"/>
    <cellStyle name="Currency 19 2 2 3 4 3 2 3" xfId="4697" xr:uid="{00000000-0005-0000-0000-0000F5090000}"/>
    <cellStyle name="Currency 19 2 2 3 4 3 2 3 2" xfId="13026" xr:uid="{00000000-0005-0000-0000-0000F6090000}"/>
    <cellStyle name="Currency 19 2 2 3 4 3 2 3 2 2" xfId="25816" xr:uid="{00000000-0005-0000-0000-0000F7090000}"/>
    <cellStyle name="Currency 19 2 2 3 4 3 2 3 2 3" xfId="45005" xr:uid="{00000000-0005-0000-0000-0000F8090000}"/>
    <cellStyle name="Currency 19 2 2 3 4 3 2 3 3" xfId="32215" xr:uid="{00000000-0005-0000-0000-0000F9090000}"/>
    <cellStyle name="Currency 19 2 2 3 4 3 2 3 3 2" xfId="51383" xr:uid="{00000000-0005-0000-0000-0000FA090000}"/>
    <cellStyle name="Currency 19 2 2 3 4 3 2 3 4" xfId="19438" xr:uid="{00000000-0005-0000-0000-0000FB090000}"/>
    <cellStyle name="Currency 19 2 2 3 4 3 2 3 5" xfId="38627" xr:uid="{00000000-0005-0000-0000-0000FC090000}"/>
    <cellStyle name="Currency 19 2 2 3 4 3 2 4" xfId="9155" xr:uid="{00000000-0005-0000-0000-0000FD090000}"/>
    <cellStyle name="Currency 19 2 2 3 4 3 2 4 2" xfId="21944" xr:uid="{00000000-0005-0000-0000-0000FE090000}"/>
    <cellStyle name="Currency 19 2 2 3 4 3 2 4 3" xfId="41133" xr:uid="{00000000-0005-0000-0000-0000FF090000}"/>
    <cellStyle name="Currency 19 2 2 3 4 3 2 5" xfId="28343" xr:uid="{00000000-0005-0000-0000-0000000A0000}"/>
    <cellStyle name="Currency 19 2 2 3 4 3 2 5 2" xfId="47511" xr:uid="{00000000-0005-0000-0000-0000010A0000}"/>
    <cellStyle name="Currency 19 2 2 3 4 3 2 6" xfId="14980" xr:uid="{00000000-0005-0000-0000-0000020A0000}"/>
    <cellStyle name="Currency 19 2 2 3 4 3 2 7" xfId="34169" xr:uid="{00000000-0005-0000-0000-0000030A0000}"/>
    <cellStyle name="Currency 19 2 2 3 4 3 3" xfId="5647" xr:uid="{00000000-0005-0000-0000-0000040A0000}"/>
    <cellStyle name="Currency 19 2 2 3 4 3 3 2" xfId="10104" xr:uid="{00000000-0005-0000-0000-0000050A0000}"/>
    <cellStyle name="Currency 19 2 2 3 4 3 3 2 2" xfId="22894" xr:uid="{00000000-0005-0000-0000-0000060A0000}"/>
    <cellStyle name="Currency 19 2 2 3 4 3 3 2 3" xfId="42083" xr:uid="{00000000-0005-0000-0000-0000070A0000}"/>
    <cellStyle name="Currency 19 2 2 3 4 3 3 3" xfId="29293" xr:uid="{00000000-0005-0000-0000-0000080A0000}"/>
    <cellStyle name="Currency 19 2 2 3 4 3 3 3 2" xfId="48461" xr:uid="{00000000-0005-0000-0000-0000090A0000}"/>
    <cellStyle name="Currency 19 2 2 3 4 3 3 4" xfId="15930" xr:uid="{00000000-0005-0000-0000-00000A0A0000}"/>
    <cellStyle name="Currency 19 2 2 3 4 3 3 5" xfId="35119" xr:uid="{00000000-0005-0000-0000-00000B0A0000}"/>
    <cellStyle name="Currency 19 2 2 3 4 3 4" xfId="3746" xr:uid="{00000000-0005-0000-0000-00000C0A0000}"/>
    <cellStyle name="Currency 19 2 2 3 4 3 4 2" xfId="12213" xr:uid="{00000000-0005-0000-0000-00000D0A0000}"/>
    <cellStyle name="Currency 19 2 2 3 4 3 4 2 2" xfId="25003" xr:uid="{00000000-0005-0000-0000-00000E0A0000}"/>
    <cellStyle name="Currency 19 2 2 3 4 3 4 2 3" xfId="44192" xr:uid="{00000000-0005-0000-0000-00000F0A0000}"/>
    <cellStyle name="Currency 19 2 2 3 4 3 4 3" xfId="31402" xr:uid="{00000000-0005-0000-0000-0000100A0000}"/>
    <cellStyle name="Currency 19 2 2 3 4 3 4 3 2" xfId="50570" xr:uid="{00000000-0005-0000-0000-0000110A0000}"/>
    <cellStyle name="Currency 19 2 2 3 4 3 4 4" xfId="18487" xr:uid="{00000000-0005-0000-0000-0000120A0000}"/>
    <cellStyle name="Currency 19 2 2 3 4 3 4 5" xfId="37676" xr:uid="{00000000-0005-0000-0000-0000130A0000}"/>
    <cellStyle name="Currency 19 2 2 3 4 3 5" xfId="8204" xr:uid="{00000000-0005-0000-0000-0000140A0000}"/>
    <cellStyle name="Currency 19 2 2 3 4 3 5 2" xfId="20993" xr:uid="{00000000-0005-0000-0000-0000150A0000}"/>
    <cellStyle name="Currency 19 2 2 3 4 3 5 3" xfId="40182" xr:uid="{00000000-0005-0000-0000-0000160A0000}"/>
    <cellStyle name="Currency 19 2 2 3 4 3 6" xfId="27392" xr:uid="{00000000-0005-0000-0000-0000170A0000}"/>
    <cellStyle name="Currency 19 2 2 3 4 3 6 2" xfId="46560" xr:uid="{00000000-0005-0000-0000-0000180A0000}"/>
    <cellStyle name="Currency 19 2 2 3 4 3 7" xfId="14029" xr:uid="{00000000-0005-0000-0000-0000190A0000}"/>
    <cellStyle name="Currency 19 2 2 3 4 3 8" xfId="33218" xr:uid="{00000000-0005-0000-0000-00001A0A0000}"/>
    <cellStyle name="Currency 19 2 2 3 4 4" xfId="1835" xr:uid="{00000000-0005-0000-0000-00001B0A0000}"/>
    <cellStyle name="Currency 19 2 2 3 4 4 2" xfId="6293" xr:uid="{00000000-0005-0000-0000-00001C0A0000}"/>
    <cellStyle name="Currency 19 2 2 3 4 4 2 2" xfId="10750" xr:uid="{00000000-0005-0000-0000-00001D0A0000}"/>
    <cellStyle name="Currency 19 2 2 3 4 4 2 2 2" xfId="23540" xr:uid="{00000000-0005-0000-0000-00001E0A0000}"/>
    <cellStyle name="Currency 19 2 2 3 4 4 2 2 3" xfId="42729" xr:uid="{00000000-0005-0000-0000-00001F0A0000}"/>
    <cellStyle name="Currency 19 2 2 3 4 4 2 3" xfId="29939" xr:uid="{00000000-0005-0000-0000-0000200A0000}"/>
    <cellStyle name="Currency 19 2 2 3 4 4 2 3 2" xfId="49107" xr:uid="{00000000-0005-0000-0000-0000210A0000}"/>
    <cellStyle name="Currency 19 2 2 3 4 4 2 4" xfId="16576" xr:uid="{00000000-0005-0000-0000-0000220A0000}"/>
    <cellStyle name="Currency 19 2 2 3 4 4 2 5" xfId="35765" xr:uid="{00000000-0005-0000-0000-0000230A0000}"/>
    <cellStyle name="Currency 19 2 2 3 4 4 3" xfId="4339" xr:uid="{00000000-0005-0000-0000-0000240A0000}"/>
    <cellStyle name="Currency 19 2 2 3 4 4 3 2" xfId="12668" xr:uid="{00000000-0005-0000-0000-0000250A0000}"/>
    <cellStyle name="Currency 19 2 2 3 4 4 3 2 2" xfId="25458" xr:uid="{00000000-0005-0000-0000-0000260A0000}"/>
    <cellStyle name="Currency 19 2 2 3 4 4 3 2 3" xfId="44647" xr:uid="{00000000-0005-0000-0000-0000270A0000}"/>
    <cellStyle name="Currency 19 2 2 3 4 4 3 3" xfId="31857" xr:uid="{00000000-0005-0000-0000-0000280A0000}"/>
    <cellStyle name="Currency 19 2 2 3 4 4 3 3 2" xfId="51025" xr:uid="{00000000-0005-0000-0000-0000290A0000}"/>
    <cellStyle name="Currency 19 2 2 3 4 4 3 4" xfId="19080" xr:uid="{00000000-0005-0000-0000-00002A0A0000}"/>
    <cellStyle name="Currency 19 2 2 3 4 4 3 5" xfId="38269" xr:uid="{00000000-0005-0000-0000-00002B0A0000}"/>
    <cellStyle name="Currency 19 2 2 3 4 4 4" xfId="8797" xr:uid="{00000000-0005-0000-0000-00002C0A0000}"/>
    <cellStyle name="Currency 19 2 2 3 4 4 4 2" xfId="21586" xr:uid="{00000000-0005-0000-0000-00002D0A0000}"/>
    <cellStyle name="Currency 19 2 2 3 4 4 4 3" xfId="40775" xr:uid="{00000000-0005-0000-0000-00002E0A0000}"/>
    <cellStyle name="Currency 19 2 2 3 4 4 5" xfId="27985" xr:uid="{00000000-0005-0000-0000-00002F0A0000}"/>
    <cellStyle name="Currency 19 2 2 3 4 4 5 2" xfId="47153" xr:uid="{00000000-0005-0000-0000-0000300A0000}"/>
    <cellStyle name="Currency 19 2 2 3 4 4 6" xfId="14622" xr:uid="{00000000-0005-0000-0000-0000310A0000}"/>
    <cellStyle name="Currency 19 2 2 3 4 4 7" xfId="33811" xr:uid="{00000000-0005-0000-0000-0000320A0000}"/>
    <cellStyle name="Currency 19 2 2 3 4 5" xfId="5289" xr:uid="{00000000-0005-0000-0000-0000330A0000}"/>
    <cellStyle name="Currency 19 2 2 3 4 5 2" xfId="9747" xr:uid="{00000000-0005-0000-0000-0000340A0000}"/>
    <cellStyle name="Currency 19 2 2 3 4 5 2 2" xfId="22536" xr:uid="{00000000-0005-0000-0000-0000350A0000}"/>
    <cellStyle name="Currency 19 2 2 3 4 5 2 3" xfId="41725" xr:uid="{00000000-0005-0000-0000-0000360A0000}"/>
    <cellStyle name="Currency 19 2 2 3 4 5 3" xfId="28935" xr:uid="{00000000-0005-0000-0000-0000370A0000}"/>
    <cellStyle name="Currency 19 2 2 3 4 5 3 2" xfId="48103" xr:uid="{00000000-0005-0000-0000-0000380A0000}"/>
    <cellStyle name="Currency 19 2 2 3 4 5 4" xfId="15572" xr:uid="{00000000-0005-0000-0000-0000390A0000}"/>
    <cellStyle name="Currency 19 2 2 3 4 5 5" xfId="34761" xr:uid="{00000000-0005-0000-0000-00003A0A0000}"/>
    <cellStyle name="Currency 19 2 2 3 4 6" xfId="3389" xr:uid="{00000000-0005-0000-0000-00003B0A0000}"/>
    <cellStyle name="Currency 19 2 2 3 4 6 2" xfId="7847" xr:uid="{00000000-0005-0000-0000-00003C0A0000}"/>
    <cellStyle name="Currency 19 2 2 3 4 6 2 2" xfId="20636" xr:uid="{00000000-0005-0000-0000-00003D0A0000}"/>
    <cellStyle name="Currency 19 2 2 3 4 6 2 3" xfId="39825" xr:uid="{00000000-0005-0000-0000-00003E0A0000}"/>
    <cellStyle name="Currency 19 2 2 3 4 6 3" xfId="27035" xr:uid="{00000000-0005-0000-0000-00003F0A0000}"/>
    <cellStyle name="Currency 19 2 2 3 4 6 3 2" xfId="46203" xr:uid="{00000000-0005-0000-0000-0000400A0000}"/>
    <cellStyle name="Currency 19 2 2 3 4 6 4" xfId="18130" xr:uid="{00000000-0005-0000-0000-0000410A0000}"/>
    <cellStyle name="Currency 19 2 2 3 4 6 5" xfId="37319" xr:uid="{00000000-0005-0000-0000-0000420A0000}"/>
    <cellStyle name="Currency 19 2 2 3 4 7" xfId="2745" xr:uid="{00000000-0005-0000-0000-0000430A0000}"/>
    <cellStyle name="Currency 19 2 2 3 4 7 2" xfId="11660" xr:uid="{00000000-0005-0000-0000-0000440A0000}"/>
    <cellStyle name="Currency 19 2 2 3 4 7 2 2" xfId="24450" xr:uid="{00000000-0005-0000-0000-0000450A0000}"/>
    <cellStyle name="Currency 19 2 2 3 4 7 2 3" xfId="43639" xr:uid="{00000000-0005-0000-0000-0000460A0000}"/>
    <cellStyle name="Currency 19 2 2 3 4 7 3" xfId="30849" xr:uid="{00000000-0005-0000-0000-0000470A0000}"/>
    <cellStyle name="Currency 19 2 2 3 4 7 3 2" xfId="50017" xr:uid="{00000000-0005-0000-0000-0000480A0000}"/>
    <cellStyle name="Currency 19 2 2 3 4 7 4" xfId="17486" xr:uid="{00000000-0005-0000-0000-0000490A0000}"/>
    <cellStyle name="Currency 19 2 2 3 4 7 5" xfId="36675" xr:uid="{00000000-0005-0000-0000-00004A0A0000}"/>
    <cellStyle name="Currency 19 2 2 3 4 8" xfId="7203" xr:uid="{00000000-0005-0000-0000-00004B0A0000}"/>
    <cellStyle name="Currency 19 2 2 3 4 8 2" xfId="19992" xr:uid="{00000000-0005-0000-0000-00004C0A0000}"/>
    <cellStyle name="Currency 19 2 2 3 4 8 3" xfId="39181" xr:uid="{00000000-0005-0000-0000-00004D0A0000}"/>
    <cellStyle name="Currency 19 2 2 3 4 9" xfId="26392" xr:uid="{00000000-0005-0000-0000-00004E0A0000}"/>
    <cellStyle name="Currency 19 2 2 3 4 9 2" xfId="45560" xr:uid="{00000000-0005-0000-0000-00004F0A0000}"/>
    <cellStyle name="Currency 19 2 2 3 5" xfId="872" xr:uid="{00000000-0005-0000-0000-0000500A0000}"/>
    <cellStyle name="Currency 19 2 2 3 5 10" xfId="33005" xr:uid="{00000000-0005-0000-0000-0000510A0000}"/>
    <cellStyle name="Currency 19 2 2 3 5 2" xfId="1503" xr:uid="{00000000-0005-0000-0000-0000520A0000}"/>
    <cellStyle name="Currency 19 2 2 3 5 2 2" xfId="2533" xr:uid="{00000000-0005-0000-0000-0000530A0000}"/>
    <cellStyle name="Currency 19 2 2 3 5 2 2 2" xfId="6991" xr:uid="{00000000-0005-0000-0000-0000540A0000}"/>
    <cellStyle name="Currency 19 2 2 3 5 2 2 2 2" xfId="11448" xr:uid="{00000000-0005-0000-0000-0000550A0000}"/>
    <cellStyle name="Currency 19 2 2 3 5 2 2 2 2 2" xfId="24238" xr:uid="{00000000-0005-0000-0000-0000560A0000}"/>
    <cellStyle name="Currency 19 2 2 3 5 2 2 2 2 3" xfId="43427" xr:uid="{00000000-0005-0000-0000-0000570A0000}"/>
    <cellStyle name="Currency 19 2 2 3 5 2 2 2 3" xfId="30637" xr:uid="{00000000-0005-0000-0000-0000580A0000}"/>
    <cellStyle name="Currency 19 2 2 3 5 2 2 2 3 2" xfId="49805" xr:uid="{00000000-0005-0000-0000-0000590A0000}"/>
    <cellStyle name="Currency 19 2 2 3 5 2 2 2 4" xfId="17274" xr:uid="{00000000-0005-0000-0000-00005A0A0000}"/>
    <cellStyle name="Currency 19 2 2 3 5 2 2 2 5" xfId="36463" xr:uid="{00000000-0005-0000-0000-00005B0A0000}"/>
    <cellStyle name="Currency 19 2 2 3 5 2 2 3" xfId="5037" xr:uid="{00000000-0005-0000-0000-00005C0A0000}"/>
    <cellStyle name="Currency 19 2 2 3 5 2 2 3 2" xfId="13366" xr:uid="{00000000-0005-0000-0000-00005D0A0000}"/>
    <cellStyle name="Currency 19 2 2 3 5 2 2 3 2 2" xfId="26156" xr:uid="{00000000-0005-0000-0000-00005E0A0000}"/>
    <cellStyle name="Currency 19 2 2 3 5 2 2 3 2 3" xfId="45345" xr:uid="{00000000-0005-0000-0000-00005F0A0000}"/>
    <cellStyle name="Currency 19 2 2 3 5 2 2 3 3" xfId="32555" xr:uid="{00000000-0005-0000-0000-0000600A0000}"/>
    <cellStyle name="Currency 19 2 2 3 5 2 2 3 3 2" xfId="51723" xr:uid="{00000000-0005-0000-0000-0000610A0000}"/>
    <cellStyle name="Currency 19 2 2 3 5 2 2 3 4" xfId="19778" xr:uid="{00000000-0005-0000-0000-0000620A0000}"/>
    <cellStyle name="Currency 19 2 2 3 5 2 2 3 5" xfId="38967" xr:uid="{00000000-0005-0000-0000-0000630A0000}"/>
    <cellStyle name="Currency 19 2 2 3 5 2 2 4" xfId="9495" xr:uid="{00000000-0005-0000-0000-0000640A0000}"/>
    <cellStyle name="Currency 19 2 2 3 5 2 2 4 2" xfId="22284" xr:uid="{00000000-0005-0000-0000-0000650A0000}"/>
    <cellStyle name="Currency 19 2 2 3 5 2 2 4 3" xfId="41473" xr:uid="{00000000-0005-0000-0000-0000660A0000}"/>
    <cellStyle name="Currency 19 2 2 3 5 2 2 5" xfId="28683" xr:uid="{00000000-0005-0000-0000-0000670A0000}"/>
    <cellStyle name="Currency 19 2 2 3 5 2 2 5 2" xfId="47851" xr:uid="{00000000-0005-0000-0000-0000680A0000}"/>
    <cellStyle name="Currency 19 2 2 3 5 2 2 6" xfId="15320" xr:uid="{00000000-0005-0000-0000-0000690A0000}"/>
    <cellStyle name="Currency 19 2 2 3 5 2 2 7" xfId="34509" xr:uid="{00000000-0005-0000-0000-00006A0A0000}"/>
    <cellStyle name="Currency 19 2 2 3 5 2 3" xfId="5987" xr:uid="{00000000-0005-0000-0000-00006B0A0000}"/>
    <cellStyle name="Currency 19 2 2 3 5 2 3 2" xfId="10444" xr:uid="{00000000-0005-0000-0000-00006C0A0000}"/>
    <cellStyle name="Currency 19 2 2 3 5 2 3 2 2" xfId="23234" xr:uid="{00000000-0005-0000-0000-00006D0A0000}"/>
    <cellStyle name="Currency 19 2 2 3 5 2 3 2 3" xfId="42423" xr:uid="{00000000-0005-0000-0000-00006E0A0000}"/>
    <cellStyle name="Currency 19 2 2 3 5 2 3 3" xfId="29633" xr:uid="{00000000-0005-0000-0000-00006F0A0000}"/>
    <cellStyle name="Currency 19 2 2 3 5 2 3 3 2" xfId="48801" xr:uid="{00000000-0005-0000-0000-0000700A0000}"/>
    <cellStyle name="Currency 19 2 2 3 5 2 3 4" xfId="16270" xr:uid="{00000000-0005-0000-0000-0000710A0000}"/>
    <cellStyle name="Currency 19 2 2 3 5 2 3 5" xfId="35459" xr:uid="{00000000-0005-0000-0000-0000720A0000}"/>
    <cellStyle name="Currency 19 2 2 3 5 2 4" xfId="4086" xr:uid="{00000000-0005-0000-0000-0000730A0000}"/>
    <cellStyle name="Currency 19 2 2 3 5 2 4 2" xfId="12415" xr:uid="{00000000-0005-0000-0000-0000740A0000}"/>
    <cellStyle name="Currency 19 2 2 3 5 2 4 2 2" xfId="25205" xr:uid="{00000000-0005-0000-0000-0000750A0000}"/>
    <cellStyle name="Currency 19 2 2 3 5 2 4 2 3" xfId="44394" xr:uid="{00000000-0005-0000-0000-0000760A0000}"/>
    <cellStyle name="Currency 19 2 2 3 5 2 4 3" xfId="31604" xr:uid="{00000000-0005-0000-0000-0000770A0000}"/>
    <cellStyle name="Currency 19 2 2 3 5 2 4 3 2" xfId="50772" xr:uid="{00000000-0005-0000-0000-0000780A0000}"/>
    <cellStyle name="Currency 19 2 2 3 5 2 4 4" xfId="18827" xr:uid="{00000000-0005-0000-0000-0000790A0000}"/>
    <cellStyle name="Currency 19 2 2 3 5 2 4 5" xfId="38016" xr:uid="{00000000-0005-0000-0000-00007A0A0000}"/>
    <cellStyle name="Currency 19 2 2 3 5 2 5" xfId="8544" xr:uid="{00000000-0005-0000-0000-00007B0A0000}"/>
    <cellStyle name="Currency 19 2 2 3 5 2 5 2" xfId="21333" xr:uid="{00000000-0005-0000-0000-00007C0A0000}"/>
    <cellStyle name="Currency 19 2 2 3 5 2 5 3" xfId="40522" xr:uid="{00000000-0005-0000-0000-00007D0A0000}"/>
    <cellStyle name="Currency 19 2 2 3 5 2 6" xfId="27732" xr:uid="{00000000-0005-0000-0000-00007E0A0000}"/>
    <cellStyle name="Currency 19 2 2 3 5 2 6 2" xfId="46900" xr:uid="{00000000-0005-0000-0000-00007F0A0000}"/>
    <cellStyle name="Currency 19 2 2 3 5 2 7" xfId="14369" xr:uid="{00000000-0005-0000-0000-0000800A0000}"/>
    <cellStyle name="Currency 19 2 2 3 5 2 8" xfId="33558" xr:uid="{00000000-0005-0000-0000-0000810A0000}"/>
    <cellStyle name="Currency 19 2 2 3 5 3" xfId="1979" xr:uid="{00000000-0005-0000-0000-0000820A0000}"/>
    <cellStyle name="Currency 19 2 2 3 5 3 2" xfId="6437" xr:uid="{00000000-0005-0000-0000-0000830A0000}"/>
    <cellStyle name="Currency 19 2 2 3 5 3 2 2" xfId="10894" xr:uid="{00000000-0005-0000-0000-0000840A0000}"/>
    <cellStyle name="Currency 19 2 2 3 5 3 2 2 2" xfId="23684" xr:uid="{00000000-0005-0000-0000-0000850A0000}"/>
    <cellStyle name="Currency 19 2 2 3 5 3 2 2 3" xfId="42873" xr:uid="{00000000-0005-0000-0000-0000860A0000}"/>
    <cellStyle name="Currency 19 2 2 3 5 3 2 3" xfId="30083" xr:uid="{00000000-0005-0000-0000-0000870A0000}"/>
    <cellStyle name="Currency 19 2 2 3 5 3 2 3 2" xfId="49251" xr:uid="{00000000-0005-0000-0000-0000880A0000}"/>
    <cellStyle name="Currency 19 2 2 3 5 3 2 4" xfId="16720" xr:uid="{00000000-0005-0000-0000-0000890A0000}"/>
    <cellStyle name="Currency 19 2 2 3 5 3 2 5" xfId="35909" xr:uid="{00000000-0005-0000-0000-00008A0A0000}"/>
    <cellStyle name="Currency 19 2 2 3 5 3 3" xfId="4483" xr:uid="{00000000-0005-0000-0000-00008B0A0000}"/>
    <cellStyle name="Currency 19 2 2 3 5 3 3 2" xfId="12812" xr:uid="{00000000-0005-0000-0000-00008C0A0000}"/>
    <cellStyle name="Currency 19 2 2 3 5 3 3 2 2" xfId="25602" xr:uid="{00000000-0005-0000-0000-00008D0A0000}"/>
    <cellStyle name="Currency 19 2 2 3 5 3 3 2 3" xfId="44791" xr:uid="{00000000-0005-0000-0000-00008E0A0000}"/>
    <cellStyle name="Currency 19 2 2 3 5 3 3 3" xfId="32001" xr:uid="{00000000-0005-0000-0000-00008F0A0000}"/>
    <cellStyle name="Currency 19 2 2 3 5 3 3 3 2" xfId="51169" xr:uid="{00000000-0005-0000-0000-0000900A0000}"/>
    <cellStyle name="Currency 19 2 2 3 5 3 3 4" xfId="19224" xr:uid="{00000000-0005-0000-0000-0000910A0000}"/>
    <cellStyle name="Currency 19 2 2 3 5 3 3 5" xfId="38413" xr:uid="{00000000-0005-0000-0000-0000920A0000}"/>
    <cellStyle name="Currency 19 2 2 3 5 3 4" xfId="8941" xr:uid="{00000000-0005-0000-0000-0000930A0000}"/>
    <cellStyle name="Currency 19 2 2 3 5 3 4 2" xfId="21730" xr:uid="{00000000-0005-0000-0000-0000940A0000}"/>
    <cellStyle name="Currency 19 2 2 3 5 3 4 3" xfId="40919" xr:uid="{00000000-0005-0000-0000-0000950A0000}"/>
    <cellStyle name="Currency 19 2 2 3 5 3 5" xfId="28129" xr:uid="{00000000-0005-0000-0000-0000960A0000}"/>
    <cellStyle name="Currency 19 2 2 3 5 3 5 2" xfId="47297" xr:uid="{00000000-0005-0000-0000-0000970A0000}"/>
    <cellStyle name="Currency 19 2 2 3 5 3 6" xfId="14766" xr:uid="{00000000-0005-0000-0000-0000980A0000}"/>
    <cellStyle name="Currency 19 2 2 3 5 3 7" xfId="33955" xr:uid="{00000000-0005-0000-0000-0000990A0000}"/>
    <cellStyle name="Currency 19 2 2 3 5 4" xfId="5433" xr:uid="{00000000-0005-0000-0000-00009A0A0000}"/>
    <cellStyle name="Currency 19 2 2 3 5 4 2" xfId="9891" xr:uid="{00000000-0005-0000-0000-00009B0A0000}"/>
    <cellStyle name="Currency 19 2 2 3 5 4 2 2" xfId="22680" xr:uid="{00000000-0005-0000-0000-00009C0A0000}"/>
    <cellStyle name="Currency 19 2 2 3 5 4 2 3" xfId="41869" xr:uid="{00000000-0005-0000-0000-00009D0A0000}"/>
    <cellStyle name="Currency 19 2 2 3 5 4 3" xfId="29079" xr:uid="{00000000-0005-0000-0000-00009E0A0000}"/>
    <cellStyle name="Currency 19 2 2 3 5 4 3 2" xfId="48247" xr:uid="{00000000-0005-0000-0000-00009F0A0000}"/>
    <cellStyle name="Currency 19 2 2 3 5 4 4" xfId="15716" xr:uid="{00000000-0005-0000-0000-0000A00A0000}"/>
    <cellStyle name="Currency 19 2 2 3 5 4 5" xfId="34905" xr:uid="{00000000-0005-0000-0000-0000A10A0000}"/>
    <cellStyle name="Currency 19 2 2 3 5 5" xfId="3533" xr:uid="{00000000-0005-0000-0000-0000A20A0000}"/>
    <cellStyle name="Currency 19 2 2 3 5 5 2" xfId="7991" xr:uid="{00000000-0005-0000-0000-0000A30A0000}"/>
    <cellStyle name="Currency 19 2 2 3 5 5 2 2" xfId="20780" xr:uid="{00000000-0005-0000-0000-0000A40A0000}"/>
    <cellStyle name="Currency 19 2 2 3 5 5 2 3" xfId="39969" xr:uid="{00000000-0005-0000-0000-0000A50A0000}"/>
    <cellStyle name="Currency 19 2 2 3 5 5 3" xfId="27179" xr:uid="{00000000-0005-0000-0000-0000A60A0000}"/>
    <cellStyle name="Currency 19 2 2 3 5 5 3 2" xfId="46347" xr:uid="{00000000-0005-0000-0000-0000A70A0000}"/>
    <cellStyle name="Currency 19 2 2 3 5 5 4" xfId="18274" xr:uid="{00000000-0005-0000-0000-0000A80A0000}"/>
    <cellStyle name="Currency 19 2 2 3 5 5 5" xfId="37463" xr:uid="{00000000-0005-0000-0000-0000A90A0000}"/>
    <cellStyle name="Currency 19 2 2 3 5 6" xfId="3085" xr:uid="{00000000-0005-0000-0000-0000AA0A0000}"/>
    <cellStyle name="Currency 19 2 2 3 5 6 2" xfId="12000" xr:uid="{00000000-0005-0000-0000-0000AB0A0000}"/>
    <cellStyle name="Currency 19 2 2 3 5 6 2 2" xfId="24790" xr:uid="{00000000-0005-0000-0000-0000AC0A0000}"/>
    <cellStyle name="Currency 19 2 2 3 5 6 2 3" xfId="43979" xr:uid="{00000000-0005-0000-0000-0000AD0A0000}"/>
    <cellStyle name="Currency 19 2 2 3 5 6 3" xfId="31189" xr:uid="{00000000-0005-0000-0000-0000AE0A0000}"/>
    <cellStyle name="Currency 19 2 2 3 5 6 3 2" xfId="50357" xr:uid="{00000000-0005-0000-0000-0000AF0A0000}"/>
    <cellStyle name="Currency 19 2 2 3 5 6 4" xfId="17826" xr:uid="{00000000-0005-0000-0000-0000B00A0000}"/>
    <cellStyle name="Currency 19 2 2 3 5 6 5" xfId="37015" xr:uid="{00000000-0005-0000-0000-0000B10A0000}"/>
    <cellStyle name="Currency 19 2 2 3 5 7" xfId="7543" xr:uid="{00000000-0005-0000-0000-0000B20A0000}"/>
    <cellStyle name="Currency 19 2 2 3 5 7 2" xfId="20332" xr:uid="{00000000-0005-0000-0000-0000B30A0000}"/>
    <cellStyle name="Currency 19 2 2 3 5 7 3" xfId="39521" xr:uid="{00000000-0005-0000-0000-0000B40A0000}"/>
    <cellStyle name="Currency 19 2 2 3 5 8" xfId="26732" xr:uid="{00000000-0005-0000-0000-0000B50A0000}"/>
    <cellStyle name="Currency 19 2 2 3 5 8 2" xfId="45900" xr:uid="{00000000-0005-0000-0000-0000B60A0000}"/>
    <cellStyle name="Currency 19 2 2 3 5 9" xfId="13816" xr:uid="{00000000-0005-0000-0000-0000B70A0000}"/>
    <cellStyle name="Currency 19 2 2 3 6" xfId="924" xr:uid="{00000000-0005-0000-0000-0000B80A0000}"/>
    <cellStyle name="Currency 19 2 2 3 6 10" xfId="33057" xr:uid="{00000000-0005-0000-0000-0000B90A0000}"/>
    <cellStyle name="Currency 19 2 2 3 6 2" xfId="1555" xr:uid="{00000000-0005-0000-0000-0000BA0A0000}"/>
    <cellStyle name="Currency 19 2 2 3 6 2 2" xfId="2585" xr:uid="{00000000-0005-0000-0000-0000BB0A0000}"/>
    <cellStyle name="Currency 19 2 2 3 6 2 2 2" xfId="7043" xr:uid="{00000000-0005-0000-0000-0000BC0A0000}"/>
    <cellStyle name="Currency 19 2 2 3 6 2 2 2 2" xfId="11500" xr:uid="{00000000-0005-0000-0000-0000BD0A0000}"/>
    <cellStyle name="Currency 19 2 2 3 6 2 2 2 2 2" xfId="24290" xr:uid="{00000000-0005-0000-0000-0000BE0A0000}"/>
    <cellStyle name="Currency 19 2 2 3 6 2 2 2 2 3" xfId="43479" xr:uid="{00000000-0005-0000-0000-0000BF0A0000}"/>
    <cellStyle name="Currency 19 2 2 3 6 2 2 2 3" xfId="30689" xr:uid="{00000000-0005-0000-0000-0000C00A0000}"/>
    <cellStyle name="Currency 19 2 2 3 6 2 2 2 3 2" xfId="49857" xr:uid="{00000000-0005-0000-0000-0000C10A0000}"/>
    <cellStyle name="Currency 19 2 2 3 6 2 2 2 4" xfId="17326" xr:uid="{00000000-0005-0000-0000-0000C20A0000}"/>
    <cellStyle name="Currency 19 2 2 3 6 2 2 2 5" xfId="36515" xr:uid="{00000000-0005-0000-0000-0000C30A0000}"/>
    <cellStyle name="Currency 19 2 2 3 6 2 2 3" xfId="5089" xr:uid="{00000000-0005-0000-0000-0000C40A0000}"/>
    <cellStyle name="Currency 19 2 2 3 6 2 2 3 2" xfId="13418" xr:uid="{00000000-0005-0000-0000-0000C50A0000}"/>
    <cellStyle name="Currency 19 2 2 3 6 2 2 3 2 2" xfId="26208" xr:uid="{00000000-0005-0000-0000-0000C60A0000}"/>
    <cellStyle name="Currency 19 2 2 3 6 2 2 3 2 3" xfId="45397" xr:uid="{00000000-0005-0000-0000-0000C70A0000}"/>
    <cellStyle name="Currency 19 2 2 3 6 2 2 3 3" xfId="32607" xr:uid="{00000000-0005-0000-0000-0000C80A0000}"/>
    <cellStyle name="Currency 19 2 2 3 6 2 2 3 3 2" xfId="51775" xr:uid="{00000000-0005-0000-0000-0000C90A0000}"/>
    <cellStyle name="Currency 19 2 2 3 6 2 2 3 4" xfId="19830" xr:uid="{00000000-0005-0000-0000-0000CA0A0000}"/>
    <cellStyle name="Currency 19 2 2 3 6 2 2 3 5" xfId="39019" xr:uid="{00000000-0005-0000-0000-0000CB0A0000}"/>
    <cellStyle name="Currency 19 2 2 3 6 2 2 4" xfId="9547" xr:uid="{00000000-0005-0000-0000-0000CC0A0000}"/>
    <cellStyle name="Currency 19 2 2 3 6 2 2 4 2" xfId="22336" xr:uid="{00000000-0005-0000-0000-0000CD0A0000}"/>
    <cellStyle name="Currency 19 2 2 3 6 2 2 4 3" xfId="41525" xr:uid="{00000000-0005-0000-0000-0000CE0A0000}"/>
    <cellStyle name="Currency 19 2 2 3 6 2 2 5" xfId="28735" xr:uid="{00000000-0005-0000-0000-0000CF0A0000}"/>
    <cellStyle name="Currency 19 2 2 3 6 2 2 5 2" xfId="47903" xr:uid="{00000000-0005-0000-0000-0000D00A0000}"/>
    <cellStyle name="Currency 19 2 2 3 6 2 2 6" xfId="15372" xr:uid="{00000000-0005-0000-0000-0000D10A0000}"/>
    <cellStyle name="Currency 19 2 2 3 6 2 2 7" xfId="34561" xr:uid="{00000000-0005-0000-0000-0000D20A0000}"/>
    <cellStyle name="Currency 19 2 2 3 6 2 3" xfId="6039" xr:uid="{00000000-0005-0000-0000-0000D30A0000}"/>
    <cellStyle name="Currency 19 2 2 3 6 2 3 2" xfId="10496" xr:uid="{00000000-0005-0000-0000-0000D40A0000}"/>
    <cellStyle name="Currency 19 2 2 3 6 2 3 2 2" xfId="23286" xr:uid="{00000000-0005-0000-0000-0000D50A0000}"/>
    <cellStyle name="Currency 19 2 2 3 6 2 3 2 3" xfId="42475" xr:uid="{00000000-0005-0000-0000-0000D60A0000}"/>
    <cellStyle name="Currency 19 2 2 3 6 2 3 3" xfId="29685" xr:uid="{00000000-0005-0000-0000-0000D70A0000}"/>
    <cellStyle name="Currency 19 2 2 3 6 2 3 3 2" xfId="48853" xr:uid="{00000000-0005-0000-0000-0000D80A0000}"/>
    <cellStyle name="Currency 19 2 2 3 6 2 3 4" xfId="16322" xr:uid="{00000000-0005-0000-0000-0000D90A0000}"/>
    <cellStyle name="Currency 19 2 2 3 6 2 3 5" xfId="35511" xr:uid="{00000000-0005-0000-0000-0000DA0A0000}"/>
    <cellStyle name="Currency 19 2 2 3 6 2 4" xfId="4138" xr:uid="{00000000-0005-0000-0000-0000DB0A0000}"/>
    <cellStyle name="Currency 19 2 2 3 6 2 4 2" xfId="12467" xr:uid="{00000000-0005-0000-0000-0000DC0A0000}"/>
    <cellStyle name="Currency 19 2 2 3 6 2 4 2 2" xfId="25257" xr:uid="{00000000-0005-0000-0000-0000DD0A0000}"/>
    <cellStyle name="Currency 19 2 2 3 6 2 4 2 3" xfId="44446" xr:uid="{00000000-0005-0000-0000-0000DE0A0000}"/>
    <cellStyle name="Currency 19 2 2 3 6 2 4 3" xfId="31656" xr:uid="{00000000-0005-0000-0000-0000DF0A0000}"/>
    <cellStyle name="Currency 19 2 2 3 6 2 4 3 2" xfId="50824" xr:uid="{00000000-0005-0000-0000-0000E00A0000}"/>
    <cellStyle name="Currency 19 2 2 3 6 2 4 4" xfId="18879" xr:uid="{00000000-0005-0000-0000-0000E10A0000}"/>
    <cellStyle name="Currency 19 2 2 3 6 2 4 5" xfId="38068" xr:uid="{00000000-0005-0000-0000-0000E20A0000}"/>
    <cellStyle name="Currency 19 2 2 3 6 2 5" xfId="8596" xr:uid="{00000000-0005-0000-0000-0000E30A0000}"/>
    <cellStyle name="Currency 19 2 2 3 6 2 5 2" xfId="21385" xr:uid="{00000000-0005-0000-0000-0000E40A0000}"/>
    <cellStyle name="Currency 19 2 2 3 6 2 5 3" xfId="40574" xr:uid="{00000000-0005-0000-0000-0000E50A0000}"/>
    <cellStyle name="Currency 19 2 2 3 6 2 6" xfId="27784" xr:uid="{00000000-0005-0000-0000-0000E60A0000}"/>
    <cellStyle name="Currency 19 2 2 3 6 2 6 2" xfId="46952" xr:uid="{00000000-0005-0000-0000-0000E70A0000}"/>
    <cellStyle name="Currency 19 2 2 3 6 2 7" xfId="14421" xr:uid="{00000000-0005-0000-0000-0000E80A0000}"/>
    <cellStyle name="Currency 19 2 2 3 6 2 8" xfId="33610" xr:uid="{00000000-0005-0000-0000-0000E90A0000}"/>
    <cellStyle name="Currency 19 2 2 3 6 3" xfId="2031" xr:uid="{00000000-0005-0000-0000-0000EA0A0000}"/>
    <cellStyle name="Currency 19 2 2 3 6 3 2" xfId="6489" xr:uid="{00000000-0005-0000-0000-0000EB0A0000}"/>
    <cellStyle name="Currency 19 2 2 3 6 3 2 2" xfId="10946" xr:uid="{00000000-0005-0000-0000-0000EC0A0000}"/>
    <cellStyle name="Currency 19 2 2 3 6 3 2 2 2" xfId="23736" xr:uid="{00000000-0005-0000-0000-0000ED0A0000}"/>
    <cellStyle name="Currency 19 2 2 3 6 3 2 2 3" xfId="42925" xr:uid="{00000000-0005-0000-0000-0000EE0A0000}"/>
    <cellStyle name="Currency 19 2 2 3 6 3 2 3" xfId="30135" xr:uid="{00000000-0005-0000-0000-0000EF0A0000}"/>
    <cellStyle name="Currency 19 2 2 3 6 3 2 3 2" xfId="49303" xr:uid="{00000000-0005-0000-0000-0000F00A0000}"/>
    <cellStyle name="Currency 19 2 2 3 6 3 2 4" xfId="16772" xr:uid="{00000000-0005-0000-0000-0000F10A0000}"/>
    <cellStyle name="Currency 19 2 2 3 6 3 2 5" xfId="35961" xr:uid="{00000000-0005-0000-0000-0000F20A0000}"/>
    <cellStyle name="Currency 19 2 2 3 6 3 3" xfId="4535" xr:uid="{00000000-0005-0000-0000-0000F30A0000}"/>
    <cellStyle name="Currency 19 2 2 3 6 3 3 2" xfId="12864" xr:uid="{00000000-0005-0000-0000-0000F40A0000}"/>
    <cellStyle name="Currency 19 2 2 3 6 3 3 2 2" xfId="25654" xr:uid="{00000000-0005-0000-0000-0000F50A0000}"/>
    <cellStyle name="Currency 19 2 2 3 6 3 3 2 3" xfId="44843" xr:uid="{00000000-0005-0000-0000-0000F60A0000}"/>
    <cellStyle name="Currency 19 2 2 3 6 3 3 3" xfId="32053" xr:uid="{00000000-0005-0000-0000-0000F70A0000}"/>
    <cellStyle name="Currency 19 2 2 3 6 3 3 3 2" xfId="51221" xr:uid="{00000000-0005-0000-0000-0000F80A0000}"/>
    <cellStyle name="Currency 19 2 2 3 6 3 3 4" xfId="19276" xr:uid="{00000000-0005-0000-0000-0000F90A0000}"/>
    <cellStyle name="Currency 19 2 2 3 6 3 3 5" xfId="38465" xr:uid="{00000000-0005-0000-0000-0000FA0A0000}"/>
    <cellStyle name="Currency 19 2 2 3 6 3 4" xfId="8993" xr:uid="{00000000-0005-0000-0000-0000FB0A0000}"/>
    <cellStyle name="Currency 19 2 2 3 6 3 4 2" xfId="21782" xr:uid="{00000000-0005-0000-0000-0000FC0A0000}"/>
    <cellStyle name="Currency 19 2 2 3 6 3 4 3" xfId="40971" xr:uid="{00000000-0005-0000-0000-0000FD0A0000}"/>
    <cellStyle name="Currency 19 2 2 3 6 3 5" xfId="28181" xr:uid="{00000000-0005-0000-0000-0000FE0A0000}"/>
    <cellStyle name="Currency 19 2 2 3 6 3 5 2" xfId="47349" xr:uid="{00000000-0005-0000-0000-0000FF0A0000}"/>
    <cellStyle name="Currency 19 2 2 3 6 3 6" xfId="14818" xr:uid="{00000000-0005-0000-0000-0000000B0000}"/>
    <cellStyle name="Currency 19 2 2 3 6 3 7" xfId="34007" xr:uid="{00000000-0005-0000-0000-0000010B0000}"/>
    <cellStyle name="Currency 19 2 2 3 6 4" xfId="5485" xr:uid="{00000000-0005-0000-0000-0000020B0000}"/>
    <cellStyle name="Currency 19 2 2 3 6 4 2" xfId="9943" xr:uid="{00000000-0005-0000-0000-0000030B0000}"/>
    <cellStyle name="Currency 19 2 2 3 6 4 2 2" xfId="22732" xr:uid="{00000000-0005-0000-0000-0000040B0000}"/>
    <cellStyle name="Currency 19 2 2 3 6 4 2 3" xfId="41921" xr:uid="{00000000-0005-0000-0000-0000050B0000}"/>
    <cellStyle name="Currency 19 2 2 3 6 4 3" xfId="29131" xr:uid="{00000000-0005-0000-0000-0000060B0000}"/>
    <cellStyle name="Currency 19 2 2 3 6 4 3 2" xfId="48299" xr:uid="{00000000-0005-0000-0000-0000070B0000}"/>
    <cellStyle name="Currency 19 2 2 3 6 4 4" xfId="15768" xr:uid="{00000000-0005-0000-0000-0000080B0000}"/>
    <cellStyle name="Currency 19 2 2 3 6 4 5" xfId="34957" xr:uid="{00000000-0005-0000-0000-0000090B0000}"/>
    <cellStyle name="Currency 19 2 2 3 6 5" xfId="3585" xr:uid="{00000000-0005-0000-0000-00000A0B0000}"/>
    <cellStyle name="Currency 19 2 2 3 6 5 2" xfId="8043" xr:uid="{00000000-0005-0000-0000-00000B0B0000}"/>
    <cellStyle name="Currency 19 2 2 3 6 5 2 2" xfId="20832" xr:uid="{00000000-0005-0000-0000-00000C0B0000}"/>
    <cellStyle name="Currency 19 2 2 3 6 5 2 3" xfId="40021" xr:uid="{00000000-0005-0000-0000-00000D0B0000}"/>
    <cellStyle name="Currency 19 2 2 3 6 5 3" xfId="27231" xr:uid="{00000000-0005-0000-0000-00000E0B0000}"/>
    <cellStyle name="Currency 19 2 2 3 6 5 3 2" xfId="46399" xr:uid="{00000000-0005-0000-0000-00000F0B0000}"/>
    <cellStyle name="Currency 19 2 2 3 6 5 4" xfId="18326" xr:uid="{00000000-0005-0000-0000-0000100B0000}"/>
    <cellStyle name="Currency 19 2 2 3 6 5 5" xfId="37515" xr:uid="{00000000-0005-0000-0000-0000110B0000}"/>
    <cellStyle name="Currency 19 2 2 3 6 6" xfId="3137" xr:uid="{00000000-0005-0000-0000-0000120B0000}"/>
    <cellStyle name="Currency 19 2 2 3 6 6 2" xfId="12052" xr:uid="{00000000-0005-0000-0000-0000130B0000}"/>
    <cellStyle name="Currency 19 2 2 3 6 6 2 2" xfId="24842" xr:uid="{00000000-0005-0000-0000-0000140B0000}"/>
    <cellStyle name="Currency 19 2 2 3 6 6 2 3" xfId="44031" xr:uid="{00000000-0005-0000-0000-0000150B0000}"/>
    <cellStyle name="Currency 19 2 2 3 6 6 3" xfId="31241" xr:uid="{00000000-0005-0000-0000-0000160B0000}"/>
    <cellStyle name="Currency 19 2 2 3 6 6 3 2" xfId="50409" xr:uid="{00000000-0005-0000-0000-0000170B0000}"/>
    <cellStyle name="Currency 19 2 2 3 6 6 4" xfId="17878" xr:uid="{00000000-0005-0000-0000-0000180B0000}"/>
    <cellStyle name="Currency 19 2 2 3 6 6 5" xfId="37067" xr:uid="{00000000-0005-0000-0000-0000190B0000}"/>
    <cellStyle name="Currency 19 2 2 3 6 7" xfId="7595" xr:uid="{00000000-0005-0000-0000-00001A0B0000}"/>
    <cellStyle name="Currency 19 2 2 3 6 7 2" xfId="20384" xr:uid="{00000000-0005-0000-0000-00001B0B0000}"/>
    <cellStyle name="Currency 19 2 2 3 6 7 3" xfId="39573" xr:uid="{00000000-0005-0000-0000-00001C0B0000}"/>
    <cellStyle name="Currency 19 2 2 3 6 8" xfId="26784" xr:uid="{00000000-0005-0000-0000-00001D0B0000}"/>
    <cellStyle name="Currency 19 2 2 3 6 8 2" xfId="45952" xr:uid="{00000000-0005-0000-0000-00001E0B0000}"/>
    <cellStyle name="Currency 19 2 2 3 6 9" xfId="13868" xr:uid="{00000000-0005-0000-0000-00001F0B0000}"/>
    <cellStyle name="Currency 19 2 2 3 7" xfId="1203" xr:uid="{00000000-0005-0000-0000-0000200B0000}"/>
    <cellStyle name="Currency 19 2 2 3 7 10" xfId="32705" xr:uid="{00000000-0005-0000-0000-0000210B0000}"/>
    <cellStyle name="Currency 19 2 2 3 7 2" xfId="1624" xr:uid="{00000000-0005-0000-0000-0000220B0000}"/>
    <cellStyle name="Currency 19 2 2 3 7 2 2" xfId="6084" xr:uid="{00000000-0005-0000-0000-0000230B0000}"/>
    <cellStyle name="Currency 19 2 2 3 7 2 2 2" xfId="10541" xr:uid="{00000000-0005-0000-0000-0000240B0000}"/>
    <cellStyle name="Currency 19 2 2 3 7 2 2 2 2" xfId="23331" xr:uid="{00000000-0005-0000-0000-0000250B0000}"/>
    <cellStyle name="Currency 19 2 2 3 7 2 2 2 3" xfId="42520" xr:uid="{00000000-0005-0000-0000-0000260B0000}"/>
    <cellStyle name="Currency 19 2 2 3 7 2 2 3" xfId="29730" xr:uid="{00000000-0005-0000-0000-0000270B0000}"/>
    <cellStyle name="Currency 19 2 2 3 7 2 2 3 2" xfId="48898" xr:uid="{00000000-0005-0000-0000-0000280B0000}"/>
    <cellStyle name="Currency 19 2 2 3 7 2 2 4" xfId="16367" xr:uid="{00000000-0005-0000-0000-0000290B0000}"/>
    <cellStyle name="Currency 19 2 2 3 7 2 2 5" xfId="35556" xr:uid="{00000000-0005-0000-0000-00002A0B0000}"/>
    <cellStyle name="Currency 19 2 2 3 7 2 3" xfId="3786" xr:uid="{00000000-0005-0000-0000-00002B0B0000}"/>
    <cellStyle name="Currency 19 2 2 3 7 2 3 2" xfId="12253" xr:uid="{00000000-0005-0000-0000-00002C0B0000}"/>
    <cellStyle name="Currency 19 2 2 3 7 2 3 2 2" xfId="25043" xr:uid="{00000000-0005-0000-0000-00002D0B0000}"/>
    <cellStyle name="Currency 19 2 2 3 7 2 3 2 3" xfId="44232" xr:uid="{00000000-0005-0000-0000-00002E0B0000}"/>
    <cellStyle name="Currency 19 2 2 3 7 2 3 3" xfId="31442" xr:uid="{00000000-0005-0000-0000-00002F0B0000}"/>
    <cellStyle name="Currency 19 2 2 3 7 2 3 3 2" xfId="50610" xr:uid="{00000000-0005-0000-0000-0000300B0000}"/>
    <cellStyle name="Currency 19 2 2 3 7 2 3 4" xfId="18527" xr:uid="{00000000-0005-0000-0000-0000310B0000}"/>
    <cellStyle name="Currency 19 2 2 3 7 2 3 5" xfId="37716" xr:uid="{00000000-0005-0000-0000-0000320B0000}"/>
    <cellStyle name="Currency 19 2 2 3 7 2 4" xfId="8244" xr:uid="{00000000-0005-0000-0000-0000330B0000}"/>
    <cellStyle name="Currency 19 2 2 3 7 2 4 2" xfId="21033" xr:uid="{00000000-0005-0000-0000-0000340B0000}"/>
    <cellStyle name="Currency 19 2 2 3 7 2 4 3" xfId="40222" xr:uid="{00000000-0005-0000-0000-0000350B0000}"/>
    <cellStyle name="Currency 19 2 2 3 7 2 5" xfId="27432" xr:uid="{00000000-0005-0000-0000-0000360B0000}"/>
    <cellStyle name="Currency 19 2 2 3 7 2 5 2" xfId="46600" xr:uid="{00000000-0005-0000-0000-0000370B0000}"/>
    <cellStyle name="Currency 19 2 2 3 7 2 6" xfId="14069" xr:uid="{00000000-0005-0000-0000-0000380B0000}"/>
    <cellStyle name="Currency 19 2 2 3 7 2 7" xfId="33258" xr:uid="{00000000-0005-0000-0000-0000390B0000}"/>
    <cellStyle name="Currency 19 2 2 3 7 3" xfId="2233" xr:uid="{00000000-0005-0000-0000-00003A0B0000}"/>
    <cellStyle name="Currency 19 2 2 3 7 3 2" xfId="6691" xr:uid="{00000000-0005-0000-0000-00003B0B0000}"/>
    <cellStyle name="Currency 19 2 2 3 7 3 2 2" xfId="11148" xr:uid="{00000000-0005-0000-0000-00003C0B0000}"/>
    <cellStyle name="Currency 19 2 2 3 7 3 2 2 2" xfId="23938" xr:uid="{00000000-0005-0000-0000-00003D0B0000}"/>
    <cellStyle name="Currency 19 2 2 3 7 3 2 2 3" xfId="43127" xr:uid="{00000000-0005-0000-0000-00003E0B0000}"/>
    <cellStyle name="Currency 19 2 2 3 7 3 2 3" xfId="30337" xr:uid="{00000000-0005-0000-0000-00003F0B0000}"/>
    <cellStyle name="Currency 19 2 2 3 7 3 2 3 2" xfId="49505" xr:uid="{00000000-0005-0000-0000-0000400B0000}"/>
    <cellStyle name="Currency 19 2 2 3 7 3 2 4" xfId="16974" xr:uid="{00000000-0005-0000-0000-0000410B0000}"/>
    <cellStyle name="Currency 19 2 2 3 7 3 2 5" xfId="36163" xr:uid="{00000000-0005-0000-0000-0000420B0000}"/>
    <cellStyle name="Currency 19 2 2 3 7 3 3" xfId="4737" xr:uid="{00000000-0005-0000-0000-0000430B0000}"/>
    <cellStyle name="Currency 19 2 2 3 7 3 3 2" xfId="13066" xr:uid="{00000000-0005-0000-0000-0000440B0000}"/>
    <cellStyle name="Currency 19 2 2 3 7 3 3 2 2" xfId="25856" xr:uid="{00000000-0005-0000-0000-0000450B0000}"/>
    <cellStyle name="Currency 19 2 2 3 7 3 3 2 3" xfId="45045" xr:uid="{00000000-0005-0000-0000-0000460B0000}"/>
    <cellStyle name="Currency 19 2 2 3 7 3 3 3" xfId="32255" xr:uid="{00000000-0005-0000-0000-0000470B0000}"/>
    <cellStyle name="Currency 19 2 2 3 7 3 3 3 2" xfId="51423" xr:uid="{00000000-0005-0000-0000-0000480B0000}"/>
    <cellStyle name="Currency 19 2 2 3 7 3 3 4" xfId="19478" xr:uid="{00000000-0005-0000-0000-0000490B0000}"/>
    <cellStyle name="Currency 19 2 2 3 7 3 3 5" xfId="38667" xr:uid="{00000000-0005-0000-0000-00004A0B0000}"/>
    <cellStyle name="Currency 19 2 2 3 7 3 4" xfId="9195" xr:uid="{00000000-0005-0000-0000-00004B0B0000}"/>
    <cellStyle name="Currency 19 2 2 3 7 3 4 2" xfId="21984" xr:uid="{00000000-0005-0000-0000-00004C0B0000}"/>
    <cellStyle name="Currency 19 2 2 3 7 3 4 3" xfId="41173" xr:uid="{00000000-0005-0000-0000-00004D0B0000}"/>
    <cellStyle name="Currency 19 2 2 3 7 3 5" xfId="28383" xr:uid="{00000000-0005-0000-0000-00004E0B0000}"/>
    <cellStyle name="Currency 19 2 2 3 7 3 5 2" xfId="47551" xr:uid="{00000000-0005-0000-0000-00004F0B0000}"/>
    <cellStyle name="Currency 19 2 2 3 7 3 6" xfId="15020" xr:uid="{00000000-0005-0000-0000-0000500B0000}"/>
    <cellStyle name="Currency 19 2 2 3 7 3 7" xfId="34209" xr:uid="{00000000-0005-0000-0000-0000510B0000}"/>
    <cellStyle name="Currency 19 2 2 3 7 4" xfId="5687" xr:uid="{00000000-0005-0000-0000-0000520B0000}"/>
    <cellStyle name="Currency 19 2 2 3 7 4 2" xfId="10144" xr:uid="{00000000-0005-0000-0000-0000530B0000}"/>
    <cellStyle name="Currency 19 2 2 3 7 4 2 2" xfId="22934" xr:uid="{00000000-0005-0000-0000-0000540B0000}"/>
    <cellStyle name="Currency 19 2 2 3 7 4 2 3" xfId="42123" xr:uid="{00000000-0005-0000-0000-0000550B0000}"/>
    <cellStyle name="Currency 19 2 2 3 7 4 3" xfId="29333" xr:uid="{00000000-0005-0000-0000-0000560B0000}"/>
    <cellStyle name="Currency 19 2 2 3 7 4 3 2" xfId="48501" xr:uid="{00000000-0005-0000-0000-0000570B0000}"/>
    <cellStyle name="Currency 19 2 2 3 7 4 4" xfId="15970" xr:uid="{00000000-0005-0000-0000-0000580B0000}"/>
    <cellStyle name="Currency 19 2 2 3 7 4 5" xfId="35159" xr:uid="{00000000-0005-0000-0000-0000590B0000}"/>
    <cellStyle name="Currency 19 2 2 3 7 5" xfId="3233" xr:uid="{00000000-0005-0000-0000-00005A0B0000}"/>
    <cellStyle name="Currency 19 2 2 3 7 5 2" xfId="7691" xr:uid="{00000000-0005-0000-0000-00005B0B0000}"/>
    <cellStyle name="Currency 19 2 2 3 7 5 2 2" xfId="20480" xr:uid="{00000000-0005-0000-0000-00005C0B0000}"/>
    <cellStyle name="Currency 19 2 2 3 7 5 2 3" xfId="39669" xr:uid="{00000000-0005-0000-0000-00005D0B0000}"/>
    <cellStyle name="Currency 19 2 2 3 7 5 3" xfId="26879" xr:uid="{00000000-0005-0000-0000-00005E0B0000}"/>
    <cellStyle name="Currency 19 2 2 3 7 5 3 2" xfId="46047" xr:uid="{00000000-0005-0000-0000-00005F0B0000}"/>
    <cellStyle name="Currency 19 2 2 3 7 5 4" xfId="17974" xr:uid="{00000000-0005-0000-0000-0000600B0000}"/>
    <cellStyle name="Currency 19 2 2 3 7 5 5" xfId="37163" xr:uid="{00000000-0005-0000-0000-0000610B0000}"/>
    <cellStyle name="Currency 19 2 2 3 7 6" xfId="2785" xr:uid="{00000000-0005-0000-0000-0000620B0000}"/>
    <cellStyle name="Currency 19 2 2 3 7 6 2" xfId="11700" xr:uid="{00000000-0005-0000-0000-0000630B0000}"/>
    <cellStyle name="Currency 19 2 2 3 7 6 2 2" xfId="24490" xr:uid="{00000000-0005-0000-0000-0000640B0000}"/>
    <cellStyle name="Currency 19 2 2 3 7 6 2 3" xfId="43679" xr:uid="{00000000-0005-0000-0000-0000650B0000}"/>
    <cellStyle name="Currency 19 2 2 3 7 6 3" xfId="30889" xr:uid="{00000000-0005-0000-0000-0000660B0000}"/>
    <cellStyle name="Currency 19 2 2 3 7 6 3 2" xfId="50057" xr:uid="{00000000-0005-0000-0000-0000670B0000}"/>
    <cellStyle name="Currency 19 2 2 3 7 6 4" xfId="17526" xr:uid="{00000000-0005-0000-0000-0000680B0000}"/>
    <cellStyle name="Currency 19 2 2 3 7 6 5" xfId="36715" xr:uid="{00000000-0005-0000-0000-0000690B0000}"/>
    <cellStyle name="Currency 19 2 2 3 7 7" xfId="7243" xr:uid="{00000000-0005-0000-0000-00006A0B0000}"/>
    <cellStyle name="Currency 19 2 2 3 7 7 2" xfId="20032" xr:uid="{00000000-0005-0000-0000-00006B0B0000}"/>
    <cellStyle name="Currency 19 2 2 3 7 7 3" xfId="39221" xr:uid="{00000000-0005-0000-0000-00006C0B0000}"/>
    <cellStyle name="Currency 19 2 2 3 7 8" xfId="26432" xr:uid="{00000000-0005-0000-0000-00006D0B0000}"/>
    <cellStyle name="Currency 19 2 2 3 7 8 2" xfId="45600" xr:uid="{00000000-0005-0000-0000-00006E0B0000}"/>
    <cellStyle name="Currency 19 2 2 3 7 9" xfId="13516" xr:uid="{00000000-0005-0000-0000-00006F0B0000}"/>
    <cellStyle name="Currency 19 2 2 3 8" xfId="952" xr:uid="{00000000-0005-0000-0000-0000700B0000}"/>
    <cellStyle name="Currency 19 2 2 3 9" xfId="1679" xr:uid="{00000000-0005-0000-0000-0000710B0000}"/>
    <cellStyle name="Currency 19 2 2 3 9 2" xfId="6137" xr:uid="{00000000-0005-0000-0000-0000720B0000}"/>
    <cellStyle name="Currency 19 2 2 3 9 2 2" xfId="10594" xr:uid="{00000000-0005-0000-0000-0000730B0000}"/>
    <cellStyle name="Currency 19 2 2 3 9 2 2 2" xfId="23384" xr:uid="{00000000-0005-0000-0000-0000740B0000}"/>
    <cellStyle name="Currency 19 2 2 3 9 2 2 3" xfId="42573" xr:uid="{00000000-0005-0000-0000-0000750B0000}"/>
    <cellStyle name="Currency 19 2 2 3 9 2 3" xfId="29783" xr:uid="{00000000-0005-0000-0000-0000760B0000}"/>
    <cellStyle name="Currency 19 2 2 3 9 2 3 2" xfId="48951" xr:uid="{00000000-0005-0000-0000-0000770B0000}"/>
    <cellStyle name="Currency 19 2 2 3 9 2 4" xfId="16420" xr:uid="{00000000-0005-0000-0000-0000780B0000}"/>
    <cellStyle name="Currency 19 2 2 3 9 2 5" xfId="35609" xr:uid="{00000000-0005-0000-0000-0000790B0000}"/>
    <cellStyle name="Currency 19 2 2 3 9 3" xfId="4183" xr:uid="{00000000-0005-0000-0000-00007A0B0000}"/>
    <cellStyle name="Currency 19 2 2 3 9 3 2" xfId="12512" xr:uid="{00000000-0005-0000-0000-00007B0B0000}"/>
    <cellStyle name="Currency 19 2 2 3 9 3 2 2" xfId="25302" xr:uid="{00000000-0005-0000-0000-00007C0B0000}"/>
    <cellStyle name="Currency 19 2 2 3 9 3 2 3" xfId="44491" xr:uid="{00000000-0005-0000-0000-00007D0B0000}"/>
    <cellStyle name="Currency 19 2 2 3 9 3 3" xfId="31701" xr:uid="{00000000-0005-0000-0000-00007E0B0000}"/>
    <cellStyle name="Currency 19 2 2 3 9 3 3 2" xfId="50869" xr:uid="{00000000-0005-0000-0000-00007F0B0000}"/>
    <cellStyle name="Currency 19 2 2 3 9 3 4" xfId="18924" xr:uid="{00000000-0005-0000-0000-0000800B0000}"/>
    <cellStyle name="Currency 19 2 2 3 9 3 5" xfId="38113" xr:uid="{00000000-0005-0000-0000-0000810B0000}"/>
    <cellStyle name="Currency 19 2 2 3 9 4" xfId="8641" xr:uid="{00000000-0005-0000-0000-0000820B0000}"/>
    <cellStyle name="Currency 19 2 2 3 9 4 2" xfId="21430" xr:uid="{00000000-0005-0000-0000-0000830B0000}"/>
    <cellStyle name="Currency 19 2 2 3 9 4 3" xfId="40619" xr:uid="{00000000-0005-0000-0000-0000840B0000}"/>
    <cellStyle name="Currency 19 2 2 3 9 5" xfId="27829" xr:uid="{00000000-0005-0000-0000-0000850B0000}"/>
    <cellStyle name="Currency 19 2 2 3 9 5 2" xfId="46997" xr:uid="{00000000-0005-0000-0000-0000860B0000}"/>
    <cellStyle name="Currency 19 2 2 3 9 6" xfId="14466" xr:uid="{00000000-0005-0000-0000-0000870B0000}"/>
    <cellStyle name="Currency 19 2 2 3 9 7" xfId="33655" xr:uid="{00000000-0005-0000-0000-0000880B0000}"/>
    <cellStyle name="Currency 19 2 2 4" xfId="580" xr:uid="{00000000-0005-0000-0000-0000890B0000}"/>
    <cellStyle name="Currency 19 2 2 4 10" xfId="3169" xr:uid="{00000000-0005-0000-0000-00008A0B0000}"/>
    <cellStyle name="Currency 19 2 2 4 10 2" xfId="7627" xr:uid="{00000000-0005-0000-0000-00008B0B0000}"/>
    <cellStyle name="Currency 19 2 2 4 10 2 2" xfId="20416" xr:uid="{00000000-0005-0000-0000-00008C0B0000}"/>
    <cellStyle name="Currency 19 2 2 4 10 2 3" xfId="39605" xr:uid="{00000000-0005-0000-0000-00008D0B0000}"/>
    <cellStyle name="Currency 19 2 2 4 10 3" xfId="26815" xr:uid="{00000000-0005-0000-0000-00008E0B0000}"/>
    <cellStyle name="Currency 19 2 2 4 10 3 2" xfId="45983" xr:uid="{00000000-0005-0000-0000-00008F0B0000}"/>
    <cellStyle name="Currency 19 2 2 4 10 4" xfId="17910" xr:uid="{00000000-0005-0000-0000-0000900B0000}"/>
    <cellStyle name="Currency 19 2 2 4 10 5" xfId="37099" xr:uid="{00000000-0005-0000-0000-0000910B0000}"/>
    <cellStyle name="Currency 19 2 2 4 11" xfId="13452" xr:uid="{00000000-0005-0000-0000-0000920B0000}"/>
    <cellStyle name="Currency 19 2 2 4 12" xfId="32641" xr:uid="{00000000-0005-0000-0000-0000930B0000}"/>
    <cellStyle name="Currency 19 2 2 4 2" xfId="674" xr:uid="{00000000-0005-0000-0000-0000940B0000}"/>
    <cellStyle name="Currency 19 2 2 4 2 10" xfId="26279" xr:uid="{00000000-0005-0000-0000-0000950B0000}"/>
    <cellStyle name="Currency 19 2 2 4 2 10 2" xfId="45447" xr:uid="{00000000-0005-0000-0000-0000960B0000}"/>
    <cellStyle name="Currency 19 2 2 4 2 11" xfId="13620" xr:uid="{00000000-0005-0000-0000-0000970B0000}"/>
    <cellStyle name="Currency 19 2 2 4 2 12" xfId="32809" xr:uid="{00000000-0005-0000-0000-0000980B0000}"/>
    <cellStyle name="Currency 19 2 2 4 2 2" xfId="796" xr:uid="{00000000-0005-0000-0000-0000990B0000}"/>
    <cellStyle name="Currency 19 2 2 4 2 2 10" xfId="32929" xr:uid="{00000000-0005-0000-0000-00009A0B0000}"/>
    <cellStyle name="Currency 19 2 2 4 2 2 2" xfId="1427" xr:uid="{00000000-0005-0000-0000-00009B0B0000}"/>
    <cellStyle name="Currency 19 2 2 4 2 2 2 2" xfId="2457" xr:uid="{00000000-0005-0000-0000-00009C0B0000}"/>
    <cellStyle name="Currency 19 2 2 4 2 2 2 2 2" xfId="6915" xr:uid="{00000000-0005-0000-0000-00009D0B0000}"/>
    <cellStyle name="Currency 19 2 2 4 2 2 2 2 2 2" xfId="11372" xr:uid="{00000000-0005-0000-0000-00009E0B0000}"/>
    <cellStyle name="Currency 19 2 2 4 2 2 2 2 2 2 2" xfId="24162" xr:uid="{00000000-0005-0000-0000-00009F0B0000}"/>
    <cellStyle name="Currency 19 2 2 4 2 2 2 2 2 2 3" xfId="43351" xr:uid="{00000000-0005-0000-0000-0000A00B0000}"/>
    <cellStyle name="Currency 19 2 2 4 2 2 2 2 2 3" xfId="30561" xr:uid="{00000000-0005-0000-0000-0000A10B0000}"/>
    <cellStyle name="Currency 19 2 2 4 2 2 2 2 2 3 2" xfId="49729" xr:uid="{00000000-0005-0000-0000-0000A20B0000}"/>
    <cellStyle name="Currency 19 2 2 4 2 2 2 2 2 4" xfId="17198" xr:uid="{00000000-0005-0000-0000-0000A30B0000}"/>
    <cellStyle name="Currency 19 2 2 4 2 2 2 2 2 5" xfId="36387" xr:uid="{00000000-0005-0000-0000-0000A40B0000}"/>
    <cellStyle name="Currency 19 2 2 4 2 2 2 2 3" xfId="4961" xr:uid="{00000000-0005-0000-0000-0000A50B0000}"/>
    <cellStyle name="Currency 19 2 2 4 2 2 2 2 3 2" xfId="13290" xr:uid="{00000000-0005-0000-0000-0000A60B0000}"/>
    <cellStyle name="Currency 19 2 2 4 2 2 2 2 3 2 2" xfId="26080" xr:uid="{00000000-0005-0000-0000-0000A70B0000}"/>
    <cellStyle name="Currency 19 2 2 4 2 2 2 2 3 2 3" xfId="45269" xr:uid="{00000000-0005-0000-0000-0000A80B0000}"/>
    <cellStyle name="Currency 19 2 2 4 2 2 2 2 3 3" xfId="32479" xr:uid="{00000000-0005-0000-0000-0000A90B0000}"/>
    <cellStyle name="Currency 19 2 2 4 2 2 2 2 3 3 2" xfId="51647" xr:uid="{00000000-0005-0000-0000-0000AA0B0000}"/>
    <cellStyle name="Currency 19 2 2 4 2 2 2 2 3 4" xfId="19702" xr:uid="{00000000-0005-0000-0000-0000AB0B0000}"/>
    <cellStyle name="Currency 19 2 2 4 2 2 2 2 3 5" xfId="38891" xr:uid="{00000000-0005-0000-0000-0000AC0B0000}"/>
    <cellStyle name="Currency 19 2 2 4 2 2 2 2 4" xfId="9419" xr:uid="{00000000-0005-0000-0000-0000AD0B0000}"/>
    <cellStyle name="Currency 19 2 2 4 2 2 2 2 4 2" xfId="22208" xr:uid="{00000000-0005-0000-0000-0000AE0B0000}"/>
    <cellStyle name="Currency 19 2 2 4 2 2 2 2 4 3" xfId="41397" xr:uid="{00000000-0005-0000-0000-0000AF0B0000}"/>
    <cellStyle name="Currency 19 2 2 4 2 2 2 2 5" xfId="28607" xr:uid="{00000000-0005-0000-0000-0000B00B0000}"/>
    <cellStyle name="Currency 19 2 2 4 2 2 2 2 5 2" xfId="47775" xr:uid="{00000000-0005-0000-0000-0000B10B0000}"/>
    <cellStyle name="Currency 19 2 2 4 2 2 2 2 6" xfId="15244" xr:uid="{00000000-0005-0000-0000-0000B20B0000}"/>
    <cellStyle name="Currency 19 2 2 4 2 2 2 2 7" xfId="34433" xr:uid="{00000000-0005-0000-0000-0000B30B0000}"/>
    <cellStyle name="Currency 19 2 2 4 2 2 2 3" xfId="5911" xr:uid="{00000000-0005-0000-0000-0000B40B0000}"/>
    <cellStyle name="Currency 19 2 2 4 2 2 2 3 2" xfId="10368" xr:uid="{00000000-0005-0000-0000-0000B50B0000}"/>
    <cellStyle name="Currency 19 2 2 4 2 2 2 3 2 2" xfId="23158" xr:uid="{00000000-0005-0000-0000-0000B60B0000}"/>
    <cellStyle name="Currency 19 2 2 4 2 2 2 3 2 3" xfId="42347" xr:uid="{00000000-0005-0000-0000-0000B70B0000}"/>
    <cellStyle name="Currency 19 2 2 4 2 2 2 3 3" xfId="29557" xr:uid="{00000000-0005-0000-0000-0000B80B0000}"/>
    <cellStyle name="Currency 19 2 2 4 2 2 2 3 3 2" xfId="48725" xr:uid="{00000000-0005-0000-0000-0000B90B0000}"/>
    <cellStyle name="Currency 19 2 2 4 2 2 2 3 4" xfId="16194" xr:uid="{00000000-0005-0000-0000-0000BA0B0000}"/>
    <cellStyle name="Currency 19 2 2 4 2 2 2 3 5" xfId="35383" xr:uid="{00000000-0005-0000-0000-0000BB0B0000}"/>
    <cellStyle name="Currency 19 2 2 4 2 2 2 4" xfId="4010" xr:uid="{00000000-0005-0000-0000-0000BC0B0000}"/>
    <cellStyle name="Currency 19 2 2 4 2 2 2 4 2" xfId="12353" xr:uid="{00000000-0005-0000-0000-0000BD0B0000}"/>
    <cellStyle name="Currency 19 2 2 4 2 2 2 4 2 2" xfId="25143" xr:uid="{00000000-0005-0000-0000-0000BE0B0000}"/>
    <cellStyle name="Currency 19 2 2 4 2 2 2 4 2 3" xfId="44332" xr:uid="{00000000-0005-0000-0000-0000BF0B0000}"/>
    <cellStyle name="Currency 19 2 2 4 2 2 2 4 3" xfId="31542" xr:uid="{00000000-0005-0000-0000-0000C00B0000}"/>
    <cellStyle name="Currency 19 2 2 4 2 2 2 4 3 2" xfId="50710" xr:uid="{00000000-0005-0000-0000-0000C10B0000}"/>
    <cellStyle name="Currency 19 2 2 4 2 2 2 4 4" xfId="18751" xr:uid="{00000000-0005-0000-0000-0000C20B0000}"/>
    <cellStyle name="Currency 19 2 2 4 2 2 2 4 5" xfId="37940" xr:uid="{00000000-0005-0000-0000-0000C30B0000}"/>
    <cellStyle name="Currency 19 2 2 4 2 2 2 5" xfId="8468" xr:uid="{00000000-0005-0000-0000-0000C40B0000}"/>
    <cellStyle name="Currency 19 2 2 4 2 2 2 5 2" xfId="21257" xr:uid="{00000000-0005-0000-0000-0000C50B0000}"/>
    <cellStyle name="Currency 19 2 2 4 2 2 2 5 3" xfId="40446" xr:uid="{00000000-0005-0000-0000-0000C60B0000}"/>
    <cellStyle name="Currency 19 2 2 4 2 2 2 6" xfId="27656" xr:uid="{00000000-0005-0000-0000-0000C70B0000}"/>
    <cellStyle name="Currency 19 2 2 4 2 2 2 6 2" xfId="46824" xr:uid="{00000000-0005-0000-0000-0000C80B0000}"/>
    <cellStyle name="Currency 19 2 2 4 2 2 2 7" xfId="14293" xr:uid="{00000000-0005-0000-0000-0000C90B0000}"/>
    <cellStyle name="Currency 19 2 2 4 2 2 2 8" xfId="33482" xr:uid="{00000000-0005-0000-0000-0000CA0B0000}"/>
    <cellStyle name="Currency 19 2 2 4 2 2 3" xfId="1903" xr:uid="{00000000-0005-0000-0000-0000CB0B0000}"/>
    <cellStyle name="Currency 19 2 2 4 2 2 3 2" xfId="6361" xr:uid="{00000000-0005-0000-0000-0000CC0B0000}"/>
    <cellStyle name="Currency 19 2 2 4 2 2 3 2 2" xfId="10818" xr:uid="{00000000-0005-0000-0000-0000CD0B0000}"/>
    <cellStyle name="Currency 19 2 2 4 2 2 3 2 2 2" xfId="23608" xr:uid="{00000000-0005-0000-0000-0000CE0B0000}"/>
    <cellStyle name="Currency 19 2 2 4 2 2 3 2 2 3" xfId="42797" xr:uid="{00000000-0005-0000-0000-0000CF0B0000}"/>
    <cellStyle name="Currency 19 2 2 4 2 2 3 2 3" xfId="30007" xr:uid="{00000000-0005-0000-0000-0000D00B0000}"/>
    <cellStyle name="Currency 19 2 2 4 2 2 3 2 3 2" xfId="49175" xr:uid="{00000000-0005-0000-0000-0000D10B0000}"/>
    <cellStyle name="Currency 19 2 2 4 2 2 3 2 4" xfId="16644" xr:uid="{00000000-0005-0000-0000-0000D20B0000}"/>
    <cellStyle name="Currency 19 2 2 4 2 2 3 2 5" xfId="35833" xr:uid="{00000000-0005-0000-0000-0000D30B0000}"/>
    <cellStyle name="Currency 19 2 2 4 2 2 3 3" xfId="4407" xr:uid="{00000000-0005-0000-0000-0000D40B0000}"/>
    <cellStyle name="Currency 19 2 2 4 2 2 3 3 2" xfId="12736" xr:uid="{00000000-0005-0000-0000-0000D50B0000}"/>
    <cellStyle name="Currency 19 2 2 4 2 2 3 3 2 2" xfId="25526" xr:uid="{00000000-0005-0000-0000-0000D60B0000}"/>
    <cellStyle name="Currency 19 2 2 4 2 2 3 3 2 3" xfId="44715" xr:uid="{00000000-0005-0000-0000-0000D70B0000}"/>
    <cellStyle name="Currency 19 2 2 4 2 2 3 3 3" xfId="31925" xr:uid="{00000000-0005-0000-0000-0000D80B0000}"/>
    <cellStyle name="Currency 19 2 2 4 2 2 3 3 3 2" xfId="51093" xr:uid="{00000000-0005-0000-0000-0000D90B0000}"/>
    <cellStyle name="Currency 19 2 2 4 2 2 3 3 4" xfId="19148" xr:uid="{00000000-0005-0000-0000-0000DA0B0000}"/>
    <cellStyle name="Currency 19 2 2 4 2 2 3 3 5" xfId="38337" xr:uid="{00000000-0005-0000-0000-0000DB0B0000}"/>
    <cellStyle name="Currency 19 2 2 4 2 2 3 4" xfId="8865" xr:uid="{00000000-0005-0000-0000-0000DC0B0000}"/>
    <cellStyle name="Currency 19 2 2 4 2 2 3 4 2" xfId="21654" xr:uid="{00000000-0005-0000-0000-0000DD0B0000}"/>
    <cellStyle name="Currency 19 2 2 4 2 2 3 4 3" xfId="40843" xr:uid="{00000000-0005-0000-0000-0000DE0B0000}"/>
    <cellStyle name="Currency 19 2 2 4 2 2 3 5" xfId="28053" xr:uid="{00000000-0005-0000-0000-0000DF0B0000}"/>
    <cellStyle name="Currency 19 2 2 4 2 2 3 5 2" xfId="47221" xr:uid="{00000000-0005-0000-0000-0000E00B0000}"/>
    <cellStyle name="Currency 19 2 2 4 2 2 3 6" xfId="14690" xr:uid="{00000000-0005-0000-0000-0000E10B0000}"/>
    <cellStyle name="Currency 19 2 2 4 2 2 3 7" xfId="33879" xr:uid="{00000000-0005-0000-0000-0000E20B0000}"/>
    <cellStyle name="Currency 19 2 2 4 2 2 4" xfId="5357" xr:uid="{00000000-0005-0000-0000-0000E30B0000}"/>
    <cellStyle name="Currency 19 2 2 4 2 2 4 2" xfId="9815" xr:uid="{00000000-0005-0000-0000-0000E40B0000}"/>
    <cellStyle name="Currency 19 2 2 4 2 2 4 2 2" xfId="22604" xr:uid="{00000000-0005-0000-0000-0000E50B0000}"/>
    <cellStyle name="Currency 19 2 2 4 2 2 4 2 3" xfId="41793" xr:uid="{00000000-0005-0000-0000-0000E60B0000}"/>
    <cellStyle name="Currency 19 2 2 4 2 2 4 3" xfId="29003" xr:uid="{00000000-0005-0000-0000-0000E70B0000}"/>
    <cellStyle name="Currency 19 2 2 4 2 2 4 3 2" xfId="48171" xr:uid="{00000000-0005-0000-0000-0000E80B0000}"/>
    <cellStyle name="Currency 19 2 2 4 2 2 4 4" xfId="15640" xr:uid="{00000000-0005-0000-0000-0000E90B0000}"/>
    <cellStyle name="Currency 19 2 2 4 2 2 4 5" xfId="34829" xr:uid="{00000000-0005-0000-0000-0000EA0B0000}"/>
    <cellStyle name="Currency 19 2 2 4 2 2 5" xfId="3457" xr:uid="{00000000-0005-0000-0000-0000EB0B0000}"/>
    <cellStyle name="Currency 19 2 2 4 2 2 5 2" xfId="7915" xr:uid="{00000000-0005-0000-0000-0000EC0B0000}"/>
    <cellStyle name="Currency 19 2 2 4 2 2 5 2 2" xfId="20704" xr:uid="{00000000-0005-0000-0000-0000ED0B0000}"/>
    <cellStyle name="Currency 19 2 2 4 2 2 5 2 3" xfId="39893" xr:uid="{00000000-0005-0000-0000-0000EE0B0000}"/>
    <cellStyle name="Currency 19 2 2 4 2 2 5 3" xfId="27103" xr:uid="{00000000-0005-0000-0000-0000EF0B0000}"/>
    <cellStyle name="Currency 19 2 2 4 2 2 5 3 2" xfId="46271" xr:uid="{00000000-0005-0000-0000-0000F00B0000}"/>
    <cellStyle name="Currency 19 2 2 4 2 2 5 4" xfId="18198" xr:uid="{00000000-0005-0000-0000-0000F10B0000}"/>
    <cellStyle name="Currency 19 2 2 4 2 2 5 5" xfId="37387" xr:uid="{00000000-0005-0000-0000-0000F20B0000}"/>
    <cellStyle name="Currency 19 2 2 4 2 2 6" xfId="3009" xr:uid="{00000000-0005-0000-0000-0000F30B0000}"/>
    <cellStyle name="Currency 19 2 2 4 2 2 6 2" xfId="11924" xr:uid="{00000000-0005-0000-0000-0000F40B0000}"/>
    <cellStyle name="Currency 19 2 2 4 2 2 6 2 2" xfId="24714" xr:uid="{00000000-0005-0000-0000-0000F50B0000}"/>
    <cellStyle name="Currency 19 2 2 4 2 2 6 2 3" xfId="43903" xr:uid="{00000000-0005-0000-0000-0000F60B0000}"/>
    <cellStyle name="Currency 19 2 2 4 2 2 6 3" xfId="31113" xr:uid="{00000000-0005-0000-0000-0000F70B0000}"/>
    <cellStyle name="Currency 19 2 2 4 2 2 6 3 2" xfId="50281" xr:uid="{00000000-0005-0000-0000-0000F80B0000}"/>
    <cellStyle name="Currency 19 2 2 4 2 2 6 4" xfId="17750" xr:uid="{00000000-0005-0000-0000-0000F90B0000}"/>
    <cellStyle name="Currency 19 2 2 4 2 2 6 5" xfId="36939" xr:uid="{00000000-0005-0000-0000-0000FA0B0000}"/>
    <cellStyle name="Currency 19 2 2 4 2 2 7" xfId="7467" xr:uid="{00000000-0005-0000-0000-0000FB0B0000}"/>
    <cellStyle name="Currency 19 2 2 4 2 2 7 2" xfId="20256" xr:uid="{00000000-0005-0000-0000-0000FC0B0000}"/>
    <cellStyle name="Currency 19 2 2 4 2 2 7 3" xfId="39445" xr:uid="{00000000-0005-0000-0000-0000FD0B0000}"/>
    <cellStyle name="Currency 19 2 2 4 2 2 8" xfId="26656" xr:uid="{00000000-0005-0000-0000-0000FE0B0000}"/>
    <cellStyle name="Currency 19 2 2 4 2 2 8 2" xfId="45824" xr:uid="{00000000-0005-0000-0000-0000FF0B0000}"/>
    <cellStyle name="Currency 19 2 2 4 2 2 9" xfId="13740" xr:uid="{00000000-0005-0000-0000-0000000C0000}"/>
    <cellStyle name="Currency 19 2 2 4 2 3" xfId="1307" xr:uid="{00000000-0005-0000-0000-0000010C0000}"/>
    <cellStyle name="Currency 19 2 2 4 2 3 2" xfId="2337" xr:uid="{00000000-0005-0000-0000-0000020C0000}"/>
    <cellStyle name="Currency 19 2 2 4 2 3 2 2" xfId="6795" xr:uid="{00000000-0005-0000-0000-0000030C0000}"/>
    <cellStyle name="Currency 19 2 2 4 2 3 2 2 2" xfId="11252" xr:uid="{00000000-0005-0000-0000-0000040C0000}"/>
    <cellStyle name="Currency 19 2 2 4 2 3 2 2 2 2" xfId="24042" xr:uid="{00000000-0005-0000-0000-0000050C0000}"/>
    <cellStyle name="Currency 19 2 2 4 2 3 2 2 2 3" xfId="43231" xr:uid="{00000000-0005-0000-0000-0000060C0000}"/>
    <cellStyle name="Currency 19 2 2 4 2 3 2 2 3" xfId="30441" xr:uid="{00000000-0005-0000-0000-0000070C0000}"/>
    <cellStyle name="Currency 19 2 2 4 2 3 2 2 3 2" xfId="49609" xr:uid="{00000000-0005-0000-0000-0000080C0000}"/>
    <cellStyle name="Currency 19 2 2 4 2 3 2 2 4" xfId="17078" xr:uid="{00000000-0005-0000-0000-0000090C0000}"/>
    <cellStyle name="Currency 19 2 2 4 2 3 2 2 5" xfId="36267" xr:uid="{00000000-0005-0000-0000-00000A0C0000}"/>
    <cellStyle name="Currency 19 2 2 4 2 3 2 3" xfId="4841" xr:uid="{00000000-0005-0000-0000-00000B0C0000}"/>
    <cellStyle name="Currency 19 2 2 4 2 3 2 3 2" xfId="13170" xr:uid="{00000000-0005-0000-0000-00000C0C0000}"/>
    <cellStyle name="Currency 19 2 2 4 2 3 2 3 2 2" xfId="25960" xr:uid="{00000000-0005-0000-0000-00000D0C0000}"/>
    <cellStyle name="Currency 19 2 2 4 2 3 2 3 2 3" xfId="45149" xr:uid="{00000000-0005-0000-0000-00000E0C0000}"/>
    <cellStyle name="Currency 19 2 2 4 2 3 2 3 3" xfId="32359" xr:uid="{00000000-0005-0000-0000-00000F0C0000}"/>
    <cellStyle name="Currency 19 2 2 4 2 3 2 3 3 2" xfId="51527" xr:uid="{00000000-0005-0000-0000-0000100C0000}"/>
    <cellStyle name="Currency 19 2 2 4 2 3 2 3 4" xfId="19582" xr:uid="{00000000-0005-0000-0000-0000110C0000}"/>
    <cellStyle name="Currency 19 2 2 4 2 3 2 3 5" xfId="38771" xr:uid="{00000000-0005-0000-0000-0000120C0000}"/>
    <cellStyle name="Currency 19 2 2 4 2 3 2 4" xfId="9299" xr:uid="{00000000-0005-0000-0000-0000130C0000}"/>
    <cellStyle name="Currency 19 2 2 4 2 3 2 4 2" xfId="22088" xr:uid="{00000000-0005-0000-0000-0000140C0000}"/>
    <cellStyle name="Currency 19 2 2 4 2 3 2 4 3" xfId="41277" xr:uid="{00000000-0005-0000-0000-0000150C0000}"/>
    <cellStyle name="Currency 19 2 2 4 2 3 2 5" xfId="28487" xr:uid="{00000000-0005-0000-0000-0000160C0000}"/>
    <cellStyle name="Currency 19 2 2 4 2 3 2 5 2" xfId="47655" xr:uid="{00000000-0005-0000-0000-0000170C0000}"/>
    <cellStyle name="Currency 19 2 2 4 2 3 2 6" xfId="15124" xr:uid="{00000000-0005-0000-0000-0000180C0000}"/>
    <cellStyle name="Currency 19 2 2 4 2 3 2 7" xfId="34313" xr:uid="{00000000-0005-0000-0000-0000190C0000}"/>
    <cellStyle name="Currency 19 2 2 4 2 3 3" xfId="5791" xr:uid="{00000000-0005-0000-0000-00001A0C0000}"/>
    <cellStyle name="Currency 19 2 2 4 2 3 3 2" xfId="10248" xr:uid="{00000000-0005-0000-0000-00001B0C0000}"/>
    <cellStyle name="Currency 19 2 2 4 2 3 3 2 2" xfId="23038" xr:uid="{00000000-0005-0000-0000-00001C0C0000}"/>
    <cellStyle name="Currency 19 2 2 4 2 3 3 2 3" xfId="42227" xr:uid="{00000000-0005-0000-0000-00001D0C0000}"/>
    <cellStyle name="Currency 19 2 2 4 2 3 3 3" xfId="29437" xr:uid="{00000000-0005-0000-0000-00001E0C0000}"/>
    <cellStyle name="Currency 19 2 2 4 2 3 3 3 2" xfId="48605" xr:uid="{00000000-0005-0000-0000-00001F0C0000}"/>
    <cellStyle name="Currency 19 2 2 4 2 3 3 4" xfId="16074" xr:uid="{00000000-0005-0000-0000-0000200C0000}"/>
    <cellStyle name="Currency 19 2 2 4 2 3 3 5" xfId="35263" xr:uid="{00000000-0005-0000-0000-0000210C0000}"/>
    <cellStyle name="Currency 19 2 2 4 2 3 4" xfId="3890" xr:uid="{00000000-0005-0000-0000-0000220C0000}"/>
    <cellStyle name="Currency 19 2 2 4 2 3 4 2" xfId="8348" xr:uid="{00000000-0005-0000-0000-0000230C0000}"/>
    <cellStyle name="Currency 19 2 2 4 2 3 4 2 2" xfId="21137" xr:uid="{00000000-0005-0000-0000-0000240C0000}"/>
    <cellStyle name="Currency 19 2 2 4 2 3 4 2 3" xfId="40326" xr:uid="{00000000-0005-0000-0000-0000250C0000}"/>
    <cellStyle name="Currency 19 2 2 4 2 3 4 3" xfId="27536" xr:uid="{00000000-0005-0000-0000-0000260C0000}"/>
    <cellStyle name="Currency 19 2 2 4 2 3 4 3 2" xfId="46704" xr:uid="{00000000-0005-0000-0000-0000270C0000}"/>
    <cellStyle name="Currency 19 2 2 4 2 3 4 4" xfId="18631" xr:uid="{00000000-0005-0000-0000-0000280C0000}"/>
    <cellStyle name="Currency 19 2 2 4 2 3 4 5" xfId="37820" xr:uid="{00000000-0005-0000-0000-0000290C0000}"/>
    <cellStyle name="Currency 19 2 2 4 2 3 5" xfId="2889" xr:uid="{00000000-0005-0000-0000-00002A0C0000}"/>
    <cellStyle name="Currency 19 2 2 4 2 3 5 2" xfId="11804" xr:uid="{00000000-0005-0000-0000-00002B0C0000}"/>
    <cellStyle name="Currency 19 2 2 4 2 3 5 2 2" xfId="24594" xr:uid="{00000000-0005-0000-0000-00002C0C0000}"/>
    <cellStyle name="Currency 19 2 2 4 2 3 5 2 3" xfId="43783" xr:uid="{00000000-0005-0000-0000-00002D0C0000}"/>
    <cellStyle name="Currency 19 2 2 4 2 3 5 3" xfId="30993" xr:uid="{00000000-0005-0000-0000-00002E0C0000}"/>
    <cellStyle name="Currency 19 2 2 4 2 3 5 3 2" xfId="50161" xr:uid="{00000000-0005-0000-0000-00002F0C0000}"/>
    <cellStyle name="Currency 19 2 2 4 2 3 5 4" xfId="17630" xr:uid="{00000000-0005-0000-0000-0000300C0000}"/>
    <cellStyle name="Currency 19 2 2 4 2 3 5 5" xfId="36819" xr:uid="{00000000-0005-0000-0000-0000310C0000}"/>
    <cellStyle name="Currency 19 2 2 4 2 3 6" xfId="7347" xr:uid="{00000000-0005-0000-0000-0000320C0000}"/>
    <cellStyle name="Currency 19 2 2 4 2 3 6 2" xfId="20136" xr:uid="{00000000-0005-0000-0000-0000330C0000}"/>
    <cellStyle name="Currency 19 2 2 4 2 3 6 3" xfId="39325" xr:uid="{00000000-0005-0000-0000-0000340C0000}"/>
    <cellStyle name="Currency 19 2 2 4 2 3 7" xfId="26536" xr:uid="{00000000-0005-0000-0000-0000350C0000}"/>
    <cellStyle name="Currency 19 2 2 4 2 3 7 2" xfId="45704" xr:uid="{00000000-0005-0000-0000-0000360C0000}"/>
    <cellStyle name="Currency 19 2 2 4 2 3 8" xfId="14173" xr:uid="{00000000-0005-0000-0000-0000370C0000}"/>
    <cellStyle name="Currency 19 2 2 4 2 3 9" xfId="33362" xr:uid="{00000000-0005-0000-0000-0000380C0000}"/>
    <cellStyle name="Currency 19 2 2 4 2 4" xfId="1033" xr:uid="{00000000-0005-0000-0000-0000390C0000}"/>
    <cellStyle name="Currency 19 2 2 4 2 4 2" xfId="2080" xr:uid="{00000000-0005-0000-0000-00003A0C0000}"/>
    <cellStyle name="Currency 19 2 2 4 2 4 2 2" xfId="6538" xr:uid="{00000000-0005-0000-0000-00003B0C0000}"/>
    <cellStyle name="Currency 19 2 2 4 2 4 2 2 2" xfId="10995" xr:uid="{00000000-0005-0000-0000-00003C0C0000}"/>
    <cellStyle name="Currency 19 2 2 4 2 4 2 2 2 2" xfId="23785" xr:uid="{00000000-0005-0000-0000-00003D0C0000}"/>
    <cellStyle name="Currency 19 2 2 4 2 4 2 2 2 3" xfId="42974" xr:uid="{00000000-0005-0000-0000-00003E0C0000}"/>
    <cellStyle name="Currency 19 2 2 4 2 4 2 2 3" xfId="30184" xr:uid="{00000000-0005-0000-0000-00003F0C0000}"/>
    <cellStyle name="Currency 19 2 2 4 2 4 2 2 3 2" xfId="49352" xr:uid="{00000000-0005-0000-0000-0000400C0000}"/>
    <cellStyle name="Currency 19 2 2 4 2 4 2 2 4" xfId="16821" xr:uid="{00000000-0005-0000-0000-0000410C0000}"/>
    <cellStyle name="Currency 19 2 2 4 2 4 2 2 5" xfId="36010" xr:uid="{00000000-0005-0000-0000-0000420C0000}"/>
    <cellStyle name="Currency 19 2 2 4 2 4 2 3" xfId="4584" xr:uid="{00000000-0005-0000-0000-0000430C0000}"/>
    <cellStyle name="Currency 19 2 2 4 2 4 2 3 2" xfId="12913" xr:uid="{00000000-0005-0000-0000-0000440C0000}"/>
    <cellStyle name="Currency 19 2 2 4 2 4 2 3 2 2" xfId="25703" xr:uid="{00000000-0005-0000-0000-0000450C0000}"/>
    <cellStyle name="Currency 19 2 2 4 2 4 2 3 2 3" xfId="44892" xr:uid="{00000000-0005-0000-0000-0000460C0000}"/>
    <cellStyle name="Currency 19 2 2 4 2 4 2 3 3" xfId="32102" xr:uid="{00000000-0005-0000-0000-0000470C0000}"/>
    <cellStyle name="Currency 19 2 2 4 2 4 2 3 3 2" xfId="51270" xr:uid="{00000000-0005-0000-0000-0000480C0000}"/>
    <cellStyle name="Currency 19 2 2 4 2 4 2 3 4" xfId="19325" xr:uid="{00000000-0005-0000-0000-0000490C0000}"/>
    <cellStyle name="Currency 19 2 2 4 2 4 2 3 5" xfId="38514" xr:uid="{00000000-0005-0000-0000-00004A0C0000}"/>
    <cellStyle name="Currency 19 2 2 4 2 4 2 4" xfId="9042" xr:uid="{00000000-0005-0000-0000-00004B0C0000}"/>
    <cellStyle name="Currency 19 2 2 4 2 4 2 4 2" xfId="21831" xr:uid="{00000000-0005-0000-0000-00004C0C0000}"/>
    <cellStyle name="Currency 19 2 2 4 2 4 2 4 3" xfId="41020" xr:uid="{00000000-0005-0000-0000-00004D0C0000}"/>
    <cellStyle name="Currency 19 2 2 4 2 4 2 5" xfId="28230" xr:uid="{00000000-0005-0000-0000-00004E0C0000}"/>
    <cellStyle name="Currency 19 2 2 4 2 4 2 5 2" xfId="47398" xr:uid="{00000000-0005-0000-0000-00004F0C0000}"/>
    <cellStyle name="Currency 19 2 2 4 2 4 2 6" xfId="14867" xr:uid="{00000000-0005-0000-0000-0000500C0000}"/>
    <cellStyle name="Currency 19 2 2 4 2 4 2 7" xfId="34056" xr:uid="{00000000-0005-0000-0000-0000510C0000}"/>
    <cellStyle name="Currency 19 2 2 4 2 4 3" xfId="5534" xr:uid="{00000000-0005-0000-0000-0000520C0000}"/>
    <cellStyle name="Currency 19 2 2 4 2 4 3 2" xfId="9991" xr:uid="{00000000-0005-0000-0000-0000530C0000}"/>
    <cellStyle name="Currency 19 2 2 4 2 4 3 2 2" xfId="22781" xr:uid="{00000000-0005-0000-0000-0000540C0000}"/>
    <cellStyle name="Currency 19 2 2 4 2 4 3 2 3" xfId="41970" xr:uid="{00000000-0005-0000-0000-0000550C0000}"/>
    <cellStyle name="Currency 19 2 2 4 2 4 3 3" xfId="29180" xr:uid="{00000000-0005-0000-0000-0000560C0000}"/>
    <cellStyle name="Currency 19 2 2 4 2 4 3 3 2" xfId="48348" xr:uid="{00000000-0005-0000-0000-0000570C0000}"/>
    <cellStyle name="Currency 19 2 2 4 2 4 3 4" xfId="15817" xr:uid="{00000000-0005-0000-0000-0000580C0000}"/>
    <cellStyle name="Currency 19 2 2 4 2 4 3 5" xfId="35006" xr:uid="{00000000-0005-0000-0000-0000590C0000}"/>
    <cellStyle name="Currency 19 2 2 4 2 4 4" xfId="3633" xr:uid="{00000000-0005-0000-0000-00005A0C0000}"/>
    <cellStyle name="Currency 19 2 2 4 2 4 4 2" xfId="12100" xr:uid="{00000000-0005-0000-0000-00005B0C0000}"/>
    <cellStyle name="Currency 19 2 2 4 2 4 4 2 2" xfId="24890" xr:uid="{00000000-0005-0000-0000-00005C0C0000}"/>
    <cellStyle name="Currency 19 2 2 4 2 4 4 2 3" xfId="44079" xr:uid="{00000000-0005-0000-0000-00005D0C0000}"/>
    <cellStyle name="Currency 19 2 2 4 2 4 4 3" xfId="31289" xr:uid="{00000000-0005-0000-0000-00005E0C0000}"/>
    <cellStyle name="Currency 19 2 2 4 2 4 4 3 2" xfId="50457" xr:uid="{00000000-0005-0000-0000-00005F0C0000}"/>
    <cellStyle name="Currency 19 2 2 4 2 4 4 4" xfId="18374" xr:uid="{00000000-0005-0000-0000-0000600C0000}"/>
    <cellStyle name="Currency 19 2 2 4 2 4 4 5" xfId="37563" xr:uid="{00000000-0005-0000-0000-0000610C0000}"/>
    <cellStyle name="Currency 19 2 2 4 2 4 5" xfId="8091" xr:uid="{00000000-0005-0000-0000-0000620C0000}"/>
    <cellStyle name="Currency 19 2 2 4 2 4 5 2" xfId="20880" xr:uid="{00000000-0005-0000-0000-0000630C0000}"/>
    <cellStyle name="Currency 19 2 2 4 2 4 5 3" xfId="40069" xr:uid="{00000000-0005-0000-0000-0000640C0000}"/>
    <cellStyle name="Currency 19 2 2 4 2 4 6" xfId="27279" xr:uid="{00000000-0005-0000-0000-0000650C0000}"/>
    <cellStyle name="Currency 19 2 2 4 2 4 6 2" xfId="46447" xr:uid="{00000000-0005-0000-0000-0000660C0000}"/>
    <cellStyle name="Currency 19 2 2 4 2 4 7" xfId="13916" xr:uid="{00000000-0005-0000-0000-0000670C0000}"/>
    <cellStyle name="Currency 19 2 2 4 2 4 8" xfId="33105" xr:uid="{00000000-0005-0000-0000-0000680C0000}"/>
    <cellStyle name="Currency 19 2 2 4 2 5" xfId="1783" xr:uid="{00000000-0005-0000-0000-0000690C0000}"/>
    <cellStyle name="Currency 19 2 2 4 2 5 2" xfId="6241" xr:uid="{00000000-0005-0000-0000-00006A0C0000}"/>
    <cellStyle name="Currency 19 2 2 4 2 5 2 2" xfId="10698" xr:uid="{00000000-0005-0000-0000-00006B0C0000}"/>
    <cellStyle name="Currency 19 2 2 4 2 5 2 2 2" xfId="23488" xr:uid="{00000000-0005-0000-0000-00006C0C0000}"/>
    <cellStyle name="Currency 19 2 2 4 2 5 2 2 3" xfId="42677" xr:uid="{00000000-0005-0000-0000-00006D0C0000}"/>
    <cellStyle name="Currency 19 2 2 4 2 5 2 3" xfId="29887" xr:uid="{00000000-0005-0000-0000-00006E0C0000}"/>
    <cellStyle name="Currency 19 2 2 4 2 5 2 3 2" xfId="49055" xr:uid="{00000000-0005-0000-0000-00006F0C0000}"/>
    <cellStyle name="Currency 19 2 2 4 2 5 2 4" xfId="16524" xr:uid="{00000000-0005-0000-0000-0000700C0000}"/>
    <cellStyle name="Currency 19 2 2 4 2 5 2 5" xfId="35713" xr:uid="{00000000-0005-0000-0000-0000710C0000}"/>
    <cellStyle name="Currency 19 2 2 4 2 5 3" xfId="4287" xr:uid="{00000000-0005-0000-0000-0000720C0000}"/>
    <cellStyle name="Currency 19 2 2 4 2 5 3 2" xfId="12616" xr:uid="{00000000-0005-0000-0000-0000730C0000}"/>
    <cellStyle name="Currency 19 2 2 4 2 5 3 2 2" xfId="25406" xr:uid="{00000000-0005-0000-0000-0000740C0000}"/>
    <cellStyle name="Currency 19 2 2 4 2 5 3 2 3" xfId="44595" xr:uid="{00000000-0005-0000-0000-0000750C0000}"/>
    <cellStyle name="Currency 19 2 2 4 2 5 3 3" xfId="31805" xr:uid="{00000000-0005-0000-0000-0000760C0000}"/>
    <cellStyle name="Currency 19 2 2 4 2 5 3 3 2" xfId="50973" xr:uid="{00000000-0005-0000-0000-0000770C0000}"/>
    <cellStyle name="Currency 19 2 2 4 2 5 3 4" xfId="19028" xr:uid="{00000000-0005-0000-0000-0000780C0000}"/>
    <cellStyle name="Currency 19 2 2 4 2 5 3 5" xfId="38217" xr:uid="{00000000-0005-0000-0000-0000790C0000}"/>
    <cellStyle name="Currency 19 2 2 4 2 5 4" xfId="8745" xr:uid="{00000000-0005-0000-0000-00007A0C0000}"/>
    <cellStyle name="Currency 19 2 2 4 2 5 4 2" xfId="21534" xr:uid="{00000000-0005-0000-0000-00007B0C0000}"/>
    <cellStyle name="Currency 19 2 2 4 2 5 4 3" xfId="40723" xr:uid="{00000000-0005-0000-0000-00007C0C0000}"/>
    <cellStyle name="Currency 19 2 2 4 2 5 5" xfId="27933" xr:uid="{00000000-0005-0000-0000-00007D0C0000}"/>
    <cellStyle name="Currency 19 2 2 4 2 5 5 2" xfId="47101" xr:uid="{00000000-0005-0000-0000-00007E0C0000}"/>
    <cellStyle name="Currency 19 2 2 4 2 5 6" xfId="14570" xr:uid="{00000000-0005-0000-0000-00007F0C0000}"/>
    <cellStyle name="Currency 19 2 2 4 2 5 7" xfId="33759" xr:uid="{00000000-0005-0000-0000-0000800C0000}"/>
    <cellStyle name="Currency 19 2 2 4 2 6" xfId="5237" xr:uid="{00000000-0005-0000-0000-0000810C0000}"/>
    <cellStyle name="Currency 19 2 2 4 2 6 2" xfId="9695" xr:uid="{00000000-0005-0000-0000-0000820C0000}"/>
    <cellStyle name="Currency 19 2 2 4 2 6 2 2" xfId="22484" xr:uid="{00000000-0005-0000-0000-0000830C0000}"/>
    <cellStyle name="Currency 19 2 2 4 2 6 2 3" xfId="41673" xr:uid="{00000000-0005-0000-0000-0000840C0000}"/>
    <cellStyle name="Currency 19 2 2 4 2 6 3" xfId="28883" xr:uid="{00000000-0005-0000-0000-0000850C0000}"/>
    <cellStyle name="Currency 19 2 2 4 2 6 3 2" xfId="48051" xr:uid="{00000000-0005-0000-0000-0000860C0000}"/>
    <cellStyle name="Currency 19 2 2 4 2 6 4" xfId="15520" xr:uid="{00000000-0005-0000-0000-0000870C0000}"/>
    <cellStyle name="Currency 19 2 2 4 2 6 5" xfId="34709" xr:uid="{00000000-0005-0000-0000-0000880C0000}"/>
    <cellStyle name="Currency 19 2 2 4 2 7" xfId="3337" xr:uid="{00000000-0005-0000-0000-0000890C0000}"/>
    <cellStyle name="Currency 19 2 2 4 2 7 2" xfId="7795" xr:uid="{00000000-0005-0000-0000-00008A0C0000}"/>
    <cellStyle name="Currency 19 2 2 4 2 7 2 2" xfId="20584" xr:uid="{00000000-0005-0000-0000-00008B0C0000}"/>
    <cellStyle name="Currency 19 2 2 4 2 7 2 3" xfId="39773" xr:uid="{00000000-0005-0000-0000-00008C0C0000}"/>
    <cellStyle name="Currency 19 2 2 4 2 7 3" xfId="26983" xr:uid="{00000000-0005-0000-0000-00008D0C0000}"/>
    <cellStyle name="Currency 19 2 2 4 2 7 3 2" xfId="46151" xr:uid="{00000000-0005-0000-0000-00008E0C0000}"/>
    <cellStyle name="Currency 19 2 2 4 2 7 4" xfId="18078" xr:uid="{00000000-0005-0000-0000-00008F0C0000}"/>
    <cellStyle name="Currency 19 2 2 4 2 7 5" xfId="37267" xr:uid="{00000000-0005-0000-0000-0000900C0000}"/>
    <cellStyle name="Currency 19 2 2 4 2 8" xfId="2632" xr:uid="{00000000-0005-0000-0000-0000910C0000}"/>
    <cellStyle name="Currency 19 2 2 4 2 8 2" xfId="11547" xr:uid="{00000000-0005-0000-0000-0000920C0000}"/>
    <cellStyle name="Currency 19 2 2 4 2 8 2 2" xfId="24337" xr:uid="{00000000-0005-0000-0000-0000930C0000}"/>
    <cellStyle name="Currency 19 2 2 4 2 8 2 3" xfId="43526" xr:uid="{00000000-0005-0000-0000-0000940C0000}"/>
    <cellStyle name="Currency 19 2 2 4 2 8 3" xfId="30736" xr:uid="{00000000-0005-0000-0000-0000950C0000}"/>
    <cellStyle name="Currency 19 2 2 4 2 8 3 2" xfId="49904" xr:uid="{00000000-0005-0000-0000-0000960C0000}"/>
    <cellStyle name="Currency 19 2 2 4 2 8 4" xfId="17373" xr:uid="{00000000-0005-0000-0000-0000970C0000}"/>
    <cellStyle name="Currency 19 2 2 4 2 8 5" xfId="36562" xr:uid="{00000000-0005-0000-0000-0000980C0000}"/>
    <cellStyle name="Currency 19 2 2 4 2 9" xfId="7090" xr:uid="{00000000-0005-0000-0000-0000990C0000}"/>
    <cellStyle name="Currency 19 2 2 4 2 9 2" xfId="19879" xr:uid="{00000000-0005-0000-0000-00009A0C0000}"/>
    <cellStyle name="Currency 19 2 2 4 2 9 3" xfId="39068" xr:uid="{00000000-0005-0000-0000-00009B0C0000}"/>
    <cellStyle name="Currency 19 2 2 4 3" xfId="704" xr:uid="{00000000-0005-0000-0000-00009C0C0000}"/>
    <cellStyle name="Currency 19 2 2 4 3 10" xfId="13648" xr:uid="{00000000-0005-0000-0000-00009D0C0000}"/>
    <cellStyle name="Currency 19 2 2 4 3 11" xfId="32837" xr:uid="{00000000-0005-0000-0000-00009E0C0000}"/>
    <cellStyle name="Currency 19 2 2 4 3 2" xfId="1335" xr:uid="{00000000-0005-0000-0000-00009F0C0000}"/>
    <cellStyle name="Currency 19 2 2 4 3 2 2" xfId="2365" xr:uid="{00000000-0005-0000-0000-0000A00C0000}"/>
    <cellStyle name="Currency 19 2 2 4 3 2 2 2" xfId="6823" xr:uid="{00000000-0005-0000-0000-0000A10C0000}"/>
    <cellStyle name="Currency 19 2 2 4 3 2 2 2 2" xfId="11280" xr:uid="{00000000-0005-0000-0000-0000A20C0000}"/>
    <cellStyle name="Currency 19 2 2 4 3 2 2 2 2 2" xfId="24070" xr:uid="{00000000-0005-0000-0000-0000A30C0000}"/>
    <cellStyle name="Currency 19 2 2 4 3 2 2 2 2 3" xfId="43259" xr:uid="{00000000-0005-0000-0000-0000A40C0000}"/>
    <cellStyle name="Currency 19 2 2 4 3 2 2 2 3" xfId="30469" xr:uid="{00000000-0005-0000-0000-0000A50C0000}"/>
    <cellStyle name="Currency 19 2 2 4 3 2 2 2 3 2" xfId="49637" xr:uid="{00000000-0005-0000-0000-0000A60C0000}"/>
    <cellStyle name="Currency 19 2 2 4 3 2 2 2 4" xfId="17106" xr:uid="{00000000-0005-0000-0000-0000A70C0000}"/>
    <cellStyle name="Currency 19 2 2 4 3 2 2 2 5" xfId="36295" xr:uid="{00000000-0005-0000-0000-0000A80C0000}"/>
    <cellStyle name="Currency 19 2 2 4 3 2 2 3" xfId="4869" xr:uid="{00000000-0005-0000-0000-0000A90C0000}"/>
    <cellStyle name="Currency 19 2 2 4 3 2 2 3 2" xfId="13198" xr:uid="{00000000-0005-0000-0000-0000AA0C0000}"/>
    <cellStyle name="Currency 19 2 2 4 3 2 2 3 2 2" xfId="25988" xr:uid="{00000000-0005-0000-0000-0000AB0C0000}"/>
    <cellStyle name="Currency 19 2 2 4 3 2 2 3 2 3" xfId="45177" xr:uid="{00000000-0005-0000-0000-0000AC0C0000}"/>
    <cellStyle name="Currency 19 2 2 4 3 2 2 3 3" xfId="32387" xr:uid="{00000000-0005-0000-0000-0000AD0C0000}"/>
    <cellStyle name="Currency 19 2 2 4 3 2 2 3 3 2" xfId="51555" xr:uid="{00000000-0005-0000-0000-0000AE0C0000}"/>
    <cellStyle name="Currency 19 2 2 4 3 2 2 3 4" xfId="19610" xr:uid="{00000000-0005-0000-0000-0000AF0C0000}"/>
    <cellStyle name="Currency 19 2 2 4 3 2 2 3 5" xfId="38799" xr:uid="{00000000-0005-0000-0000-0000B00C0000}"/>
    <cellStyle name="Currency 19 2 2 4 3 2 2 4" xfId="9327" xr:uid="{00000000-0005-0000-0000-0000B10C0000}"/>
    <cellStyle name="Currency 19 2 2 4 3 2 2 4 2" xfId="22116" xr:uid="{00000000-0005-0000-0000-0000B20C0000}"/>
    <cellStyle name="Currency 19 2 2 4 3 2 2 4 3" xfId="41305" xr:uid="{00000000-0005-0000-0000-0000B30C0000}"/>
    <cellStyle name="Currency 19 2 2 4 3 2 2 5" xfId="28515" xr:uid="{00000000-0005-0000-0000-0000B40C0000}"/>
    <cellStyle name="Currency 19 2 2 4 3 2 2 5 2" xfId="47683" xr:uid="{00000000-0005-0000-0000-0000B50C0000}"/>
    <cellStyle name="Currency 19 2 2 4 3 2 2 6" xfId="15152" xr:uid="{00000000-0005-0000-0000-0000B60C0000}"/>
    <cellStyle name="Currency 19 2 2 4 3 2 2 7" xfId="34341" xr:uid="{00000000-0005-0000-0000-0000B70C0000}"/>
    <cellStyle name="Currency 19 2 2 4 3 2 3" xfId="5819" xr:uid="{00000000-0005-0000-0000-0000B80C0000}"/>
    <cellStyle name="Currency 19 2 2 4 3 2 3 2" xfId="10276" xr:uid="{00000000-0005-0000-0000-0000B90C0000}"/>
    <cellStyle name="Currency 19 2 2 4 3 2 3 2 2" xfId="23066" xr:uid="{00000000-0005-0000-0000-0000BA0C0000}"/>
    <cellStyle name="Currency 19 2 2 4 3 2 3 2 3" xfId="42255" xr:uid="{00000000-0005-0000-0000-0000BB0C0000}"/>
    <cellStyle name="Currency 19 2 2 4 3 2 3 3" xfId="29465" xr:uid="{00000000-0005-0000-0000-0000BC0C0000}"/>
    <cellStyle name="Currency 19 2 2 4 3 2 3 3 2" xfId="48633" xr:uid="{00000000-0005-0000-0000-0000BD0C0000}"/>
    <cellStyle name="Currency 19 2 2 4 3 2 3 4" xfId="16102" xr:uid="{00000000-0005-0000-0000-0000BE0C0000}"/>
    <cellStyle name="Currency 19 2 2 4 3 2 3 5" xfId="35291" xr:uid="{00000000-0005-0000-0000-0000BF0C0000}"/>
    <cellStyle name="Currency 19 2 2 4 3 2 4" xfId="3918" xr:uid="{00000000-0005-0000-0000-0000C00C0000}"/>
    <cellStyle name="Currency 19 2 2 4 3 2 4 2" xfId="8376" xr:uid="{00000000-0005-0000-0000-0000C10C0000}"/>
    <cellStyle name="Currency 19 2 2 4 3 2 4 2 2" xfId="21165" xr:uid="{00000000-0005-0000-0000-0000C20C0000}"/>
    <cellStyle name="Currency 19 2 2 4 3 2 4 2 3" xfId="40354" xr:uid="{00000000-0005-0000-0000-0000C30C0000}"/>
    <cellStyle name="Currency 19 2 2 4 3 2 4 3" xfId="27564" xr:uid="{00000000-0005-0000-0000-0000C40C0000}"/>
    <cellStyle name="Currency 19 2 2 4 3 2 4 3 2" xfId="46732" xr:uid="{00000000-0005-0000-0000-0000C50C0000}"/>
    <cellStyle name="Currency 19 2 2 4 3 2 4 4" xfId="18659" xr:uid="{00000000-0005-0000-0000-0000C60C0000}"/>
    <cellStyle name="Currency 19 2 2 4 3 2 4 5" xfId="37848" xr:uid="{00000000-0005-0000-0000-0000C70C0000}"/>
    <cellStyle name="Currency 19 2 2 4 3 2 5" xfId="2917" xr:uid="{00000000-0005-0000-0000-0000C80C0000}"/>
    <cellStyle name="Currency 19 2 2 4 3 2 5 2" xfId="11832" xr:uid="{00000000-0005-0000-0000-0000C90C0000}"/>
    <cellStyle name="Currency 19 2 2 4 3 2 5 2 2" xfId="24622" xr:uid="{00000000-0005-0000-0000-0000CA0C0000}"/>
    <cellStyle name="Currency 19 2 2 4 3 2 5 2 3" xfId="43811" xr:uid="{00000000-0005-0000-0000-0000CB0C0000}"/>
    <cellStyle name="Currency 19 2 2 4 3 2 5 3" xfId="31021" xr:uid="{00000000-0005-0000-0000-0000CC0C0000}"/>
    <cellStyle name="Currency 19 2 2 4 3 2 5 3 2" xfId="50189" xr:uid="{00000000-0005-0000-0000-0000CD0C0000}"/>
    <cellStyle name="Currency 19 2 2 4 3 2 5 4" xfId="17658" xr:uid="{00000000-0005-0000-0000-0000CE0C0000}"/>
    <cellStyle name="Currency 19 2 2 4 3 2 5 5" xfId="36847" xr:uid="{00000000-0005-0000-0000-0000CF0C0000}"/>
    <cellStyle name="Currency 19 2 2 4 3 2 6" xfId="7375" xr:uid="{00000000-0005-0000-0000-0000D00C0000}"/>
    <cellStyle name="Currency 19 2 2 4 3 2 6 2" xfId="20164" xr:uid="{00000000-0005-0000-0000-0000D10C0000}"/>
    <cellStyle name="Currency 19 2 2 4 3 2 6 3" xfId="39353" xr:uid="{00000000-0005-0000-0000-0000D20C0000}"/>
    <cellStyle name="Currency 19 2 2 4 3 2 7" xfId="26564" xr:uid="{00000000-0005-0000-0000-0000D30C0000}"/>
    <cellStyle name="Currency 19 2 2 4 3 2 7 2" xfId="45732" xr:uid="{00000000-0005-0000-0000-0000D40C0000}"/>
    <cellStyle name="Currency 19 2 2 4 3 2 8" xfId="14201" xr:uid="{00000000-0005-0000-0000-0000D50C0000}"/>
    <cellStyle name="Currency 19 2 2 4 3 2 9" xfId="33390" xr:uid="{00000000-0005-0000-0000-0000D60C0000}"/>
    <cellStyle name="Currency 19 2 2 4 3 3" xfId="1070" xr:uid="{00000000-0005-0000-0000-0000D70C0000}"/>
    <cellStyle name="Currency 19 2 2 4 3 3 2" xfId="2117" xr:uid="{00000000-0005-0000-0000-0000D80C0000}"/>
    <cellStyle name="Currency 19 2 2 4 3 3 2 2" xfId="6575" xr:uid="{00000000-0005-0000-0000-0000D90C0000}"/>
    <cellStyle name="Currency 19 2 2 4 3 3 2 2 2" xfId="11032" xr:uid="{00000000-0005-0000-0000-0000DA0C0000}"/>
    <cellStyle name="Currency 19 2 2 4 3 3 2 2 2 2" xfId="23822" xr:uid="{00000000-0005-0000-0000-0000DB0C0000}"/>
    <cellStyle name="Currency 19 2 2 4 3 3 2 2 2 3" xfId="43011" xr:uid="{00000000-0005-0000-0000-0000DC0C0000}"/>
    <cellStyle name="Currency 19 2 2 4 3 3 2 2 3" xfId="30221" xr:uid="{00000000-0005-0000-0000-0000DD0C0000}"/>
    <cellStyle name="Currency 19 2 2 4 3 3 2 2 3 2" xfId="49389" xr:uid="{00000000-0005-0000-0000-0000DE0C0000}"/>
    <cellStyle name="Currency 19 2 2 4 3 3 2 2 4" xfId="16858" xr:uid="{00000000-0005-0000-0000-0000DF0C0000}"/>
    <cellStyle name="Currency 19 2 2 4 3 3 2 2 5" xfId="36047" xr:uid="{00000000-0005-0000-0000-0000E00C0000}"/>
    <cellStyle name="Currency 19 2 2 4 3 3 2 3" xfId="4621" xr:uid="{00000000-0005-0000-0000-0000E10C0000}"/>
    <cellStyle name="Currency 19 2 2 4 3 3 2 3 2" xfId="12950" xr:uid="{00000000-0005-0000-0000-0000E20C0000}"/>
    <cellStyle name="Currency 19 2 2 4 3 3 2 3 2 2" xfId="25740" xr:uid="{00000000-0005-0000-0000-0000E30C0000}"/>
    <cellStyle name="Currency 19 2 2 4 3 3 2 3 2 3" xfId="44929" xr:uid="{00000000-0005-0000-0000-0000E40C0000}"/>
    <cellStyle name="Currency 19 2 2 4 3 3 2 3 3" xfId="32139" xr:uid="{00000000-0005-0000-0000-0000E50C0000}"/>
    <cellStyle name="Currency 19 2 2 4 3 3 2 3 3 2" xfId="51307" xr:uid="{00000000-0005-0000-0000-0000E60C0000}"/>
    <cellStyle name="Currency 19 2 2 4 3 3 2 3 4" xfId="19362" xr:uid="{00000000-0005-0000-0000-0000E70C0000}"/>
    <cellStyle name="Currency 19 2 2 4 3 3 2 3 5" xfId="38551" xr:uid="{00000000-0005-0000-0000-0000E80C0000}"/>
    <cellStyle name="Currency 19 2 2 4 3 3 2 4" xfId="9079" xr:uid="{00000000-0005-0000-0000-0000E90C0000}"/>
    <cellStyle name="Currency 19 2 2 4 3 3 2 4 2" xfId="21868" xr:uid="{00000000-0005-0000-0000-0000EA0C0000}"/>
    <cellStyle name="Currency 19 2 2 4 3 3 2 4 3" xfId="41057" xr:uid="{00000000-0005-0000-0000-0000EB0C0000}"/>
    <cellStyle name="Currency 19 2 2 4 3 3 2 5" xfId="28267" xr:uid="{00000000-0005-0000-0000-0000EC0C0000}"/>
    <cellStyle name="Currency 19 2 2 4 3 3 2 5 2" xfId="47435" xr:uid="{00000000-0005-0000-0000-0000ED0C0000}"/>
    <cellStyle name="Currency 19 2 2 4 3 3 2 6" xfId="14904" xr:uid="{00000000-0005-0000-0000-0000EE0C0000}"/>
    <cellStyle name="Currency 19 2 2 4 3 3 2 7" xfId="34093" xr:uid="{00000000-0005-0000-0000-0000EF0C0000}"/>
    <cellStyle name="Currency 19 2 2 4 3 3 3" xfId="5571" xr:uid="{00000000-0005-0000-0000-0000F00C0000}"/>
    <cellStyle name="Currency 19 2 2 4 3 3 3 2" xfId="10028" xr:uid="{00000000-0005-0000-0000-0000F10C0000}"/>
    <cellStyle name="Currency 19 2 2 4 3 3 3 2 2" xfId="22818" xr:uid="{00000000-0005-0000-0000-0000F20C0000}"/>
    <cellStyle name="Currency 19 2 2 4 3 3 3 2 3" xfId="42007" xr:uid="{00000000-0005-0000-0000-0000F30C0000}"/>
    <cellStyle name="Currency 19 2 2 4 3 3 3 3" xfId="29217" xr:uid="{00000000-0005-0000-0000-0000F40C0000}"/>
    <cellStyle name="Currency 19 2 2 4 3 3 3 3 2" xfId="48385" xr:uid="{00000000-0005-0000-0000-0000F50C0000}"/>
    <cellStyle name="Currency 19 2 2 4 3 3 3 4" xfId="15854" xr:uid="{00000000-0005-0000-0000-0000F60C0000}"/>
    <cellStyle name="Currency 19 2 2 4 3 3 3 5" xfId="35043" xr:uid="{00000000-0005-0000-0000-0000F70C0000}"/>
    <cellStyle name="Currency 19 2 2 4 3 3 4" xfId="3670" xr:uid="{00000000-0005-0000-0000-0000F80C0000}"/>
    <cellStyle name="Currency 19 2 2 4 3 3 4 2" xfId="12137" xr:uid="{00000000-0005-0000-0000-0000F90C0000}"/>
    <cellStyle name="Currency 19 2 2 4 3 3 4 2 2" xfId="24927" xr:uid="{00000000-0005-0000-0000-0000FA0C0000}"/>
    <cellStyle name="Currency 19 2 2 4 3 3 4 2 3" xfId="44116" xr:uid="{00000000-0005-0000-0000-0000FB0C0000}"/>
    <cellStyle name="Currency 19 2 2 4 3 3 4 3" xfId="31326" xr:uid="{00000000-0005-0000-0000-0000FC0C0000}"/>
    <cellStyle name="Currency 19 2 2 4 3 3 4 3 2" xfId="50494" xr:uid="{00000000-0005-0000-0000-0000FD0C0000}"/>
    <cellStyle name="Currency 19 2 2 4 3 3 4 4" xfId="18411" xr:uid="{00000000-0005-0000-0000-0000FE0C0000}"/>
    <cellStyle name="Currency 19 2 2 4 3 3 4 5" xfId="37600" xr:uid="{00000000-0005-0000-0000-0000FF0C0000}"/>
    <cellStyle name="Currency 19 2 2 4 3 3 5" xfId="8128" xr:uid="{00000000-0005-0000-0000-0000000D0000}"/>
    <cellStyle name="Currency 19 2 2 4 3 3 5 2" xfId="20917" xr:uid="{00000000-0005-0000-0000-0000010D0000}"/>
    <cellStyle name="Currency 19 2 2 4 3 3 5 3" xfId="40106" xr:uid="{00000000-0005-0000-0000-0000020D0000}"/>
    <cellStyle name="Currency 19 2 2 4 3 3 6" xfId="27316" xr:uid="{00000000-0005-0000-0000-0000030D0000}"/>
    <cellStyle name="Currency 19 2 2 4 3 3 6 2" xfId="46484" xr:uid="{00000000-0005-0000-0000-0000040D0000}"/>
    <cellStyle name="Currency 19 2 2 4 3 3 7" xfId="13953" xr:uid="{00000000-0005-0000-0000-0000050D0000}"/>
    <cellStyle name="Currency 19 2 2 4 3 3 8" xfId="33142" xr:uid="{00000000-0005-0000-0000-0000060D0000}"/>
    <cellStyle name="Currency 19 2 2 4 3 4" xfId="1811" xr:uid="{00000000-0005-0000-0000-0000070D0000}"/>
    <cellStyle name="Currency 19 2 2 4 3 4 2" xfId="6269" xr:uid="{00000000-0005-0000-0000-0000080D0000}"/>
    <cellStyle name="Currency 19 2 2 4 3 4 2 2" xfId="10726" xr:uid="{00000000-0005-0000-0000-0000090D0000}"/>
    <cellStyle name="Currency 19 2 2 4 3 4 2 2 2" xfId="23516" xr:uid="{00000000-0005-0000-0000-00000A0D0000}"/>
    <cellStyle name="Currency 19 2 2 4 3 4 2 2 3" xfId="42705" xr:uid="{00000000-0005-0000-0000-00000B0D0000}"/>
    <cellStyle name="Currency 19 2 2 4 3 4 2 3" xfId="29915" xr:uid="{00000000-0005-0000-0000-00000C0D0000}"/>
    <cellStyle name="Currency 19 2 2 4 3 4 2 3 2" xfId="49083" xr:uid="{00000000-0005-0000-0000-00000D0D0000}"/>
    <cellStyle name="Currency 19 2 2 4 3 4 2 4" xfId="16552" xr:uid="{00000000-0005-0000-0000-00000E0D0000}"/>
    <cellStyle name="Currency 19 2 2 4 3 4 2 5" xfId="35741" xr:uid="{00000000-0005-0000-0000-00000F0D0000}"/>
    <cellStyle name="Currency 19 2 2 4 3 4 3" xfId="4315" xr:uid="{00000000-0005-0000-0000-0000100D0000}"/>
    <cellStyle name="Currency 19 2 2 4 3 4 3 2" xfId="12644" xr:uid="{00000000-0005-0000-0000-0000110D0000}"/>
    <cellStyle name="Currency 19 2 2 4 3 4 3 2 2" xfId="25434" xr:uid="{00000000-0005-0000-0000-0000120D0000}"/>
    <cellStyle name="Currency 19 2 2 4 3 4 3 2 3" xfId="44623" xr:uid="{00000000-0005-0000-0000-0000130D0000}"/>
    <cellStyle name="Currency 19 2 2 4 3 4 3 3" xfId="31833" xr:uid="{00000000-0005-0000-0000-0000140D0000}"/>
    <cellStyle name="Currency 19 2 2 4 3 4 3 3 2" xfId="51001" xr:uid="{00000000-0005-0000-0000-0000150D0000}"/>
    <cellStyle name="Currency 19 2 2 4 3 4 3 4" xfId="19056" xr:uid="{00000000-0005-0000-0000-0000160D0000}"/>
    <cellStyle name="Currency 19 2 2 4 3 4 3 5" xfId="38245" xr:uid="{00000000-0005-0000-0000-0000170D0000}"/>
    <cellStyle name="Currency 19 2 2 4 3 4 4" xfId="8773" xr:uid="{00000000-0005-0000-0000-0000180D0000}"/>
    <cellStyle name="Currency 19 2 2 4 3 4 4 2" xfId="21562" xr:uid="{00000000-0005-0000-0000-0000190D0000}"/>
    <cellStyle name="Currency 19 2 2 4 3 4 4 3" xfId="40751" xr:uid="{00000000-0005-0000-0000-00001A0D0000}"/>
    <cellStyle name="Currency 19 2 2 4 3 4 5" xfId="27961" xr:uid="{00000000-0005-0000-0000-00001B0D0000}"/>
    <cellStyle name="Currency 19 2 2 4 3 4 5 2" xfId="47129" xr:uid="{00000000-0005-0000-0000-00001C0D0000}"/>
    <cellStyle name="Currency 19 2 2 4 3 4 6" xfId="14598" xr:uid="{00000000-0005-0000-0000-00001D0D0000}"/>
    <cellStyle name="Currency 19 2 2 4 3 4 7" xfId="33787" xr:uid="{00000000-0005-0000-0000-00001E0D0000}"/>
    <cellStyle name="Currency 19 2 2 4 3 5" xfId="5265" xr:uid="{00000000-0005-0000-0000-00001F0D0000}"/>
    <cellStyle name="Currency 19 2 2 4 3 5 2" xfId="9723" xr:uid="{00000000-0005-0000-0000-0000200D0000}"/>
    <cellStyle name="Currency 19 2 2 4 3 5 2 2" xfId="22512" xr:uid="{00000000-0005-0000-0000-0000210D0000}"/>
    <cellStyle name="Currency 19 2 2 4 3 5 2 3" xfId="41701" xr:uid="{00000000-0005-0000-0000-0000220D0000}"/>
    <cellStyle name="Currency 19 2 2 4 3 5 3" xfId="28911" xr:uid="{00000000-0005-0000-0000-0000230D0000}"/>
    <cellStyle name="Currency 19 2 2 4 3 5 3 2" xfId="48079" xr:uid="{00000000-0005-0000-0000-0000240D0000}"/>
    <cellStyle name="Currency 19 2 2 4 3 5 4" xfId="15548" xr:uid="{00000000-0005-0000-0000-0000250D0000}"/>
    <cellStyle name="Currency 19 2 2 4 3 5 5" xfId="34737" xr:uid="{00000000-0005-0000-0000-0000260D0000}"/>
    <cellStyle name="Currency 19 2 2 4 3 6" xfId="3365" xr:uid="{00000000-0005-0000-0000-0000270D0000}"/>
    <cellStyle name="Currency 19 2 2 4 3 6 2" xfId="7823" xr:uid="{00000000-0005-0000-0000-0000280D0000}"/>
    <cellStyle name="Currency 19 2 2 4 3 6 2 2" xfId="20612" xr:uid="{00000000-0005-0000-0000-0000290D0000}"/>
    <cellStyle name="Currency 19 2 2 4 3 6 2 3" xfId="39801" xr:uid="{00000000-0005-0000-0000-00002A0D0000}"/>
    <cellStyle name="Currency 19 2 2 4 3 6 3" xfId="27011" xr:uid="{00000000-0005-0000-0000-00002B0D0000}"/>
    <cellStyle name="Currency 19 2 2 4 3 6 3 2" xfId="46179" xr:uid="{00000000-0005-0000-0000-00002C0D0000}"/>
    <cellStyle name="Currency 19 2 2 4 3 6 4" xfId="18106" xr:uid="{00000000-0005-0000-0000-00002D0D0000}"/>
    <cellStyle name="Currency 19 2 2 4 3 6 5" xfId="37295" xr:uid="{00000000-0005-0000-0000-00002E0D0000}"/>
    <cellStyle name="Currency 19 2 2 4 3 7" xfId="2669" xr:uid="{00000000-0005-0000-0000-00002F0D0000}"/>
    <cellStyle name="Currency 19 2 2 4 3 7 2" xfId="11584" xr:uid="{00000000-0005-0000-0000-0000300D0000}"/>
    <cellStyle name="Currency 19 2 2 4 3 7 2 2" xfId="24374" xr:uid="{00000000-0005-0000-0000-0000310D0000}"/>
    <cellStyle name="Currency 19 2 2 4 3 7 2 3" xfId="43563" xr:uid="{00000000-0005-0000-0000-0000320D0000}"/>
    <cellStyle name="Currency 19 2 2 4 3 7 3" xfId="30773" xr:uid="{00000000-0005-0000-0000-0000330D0000}"/>
    <cellStyle name="Currency 19 2 2 4 3 7 3 2" xfId="49941" xr:uid="{00000000-0005-0000-0000-0000340D0000}"/>
    <cellStyle name="Currency 19 2 2 4 3 7 4" xfId="17410" xr:uid="{00000000-0005-0000-0000-0000350D0000}"/>
    <cellStyle name="Currency 19 2 2 4 3 7 5" xfId="36599" xr:uid="{00000000-0005-0000-0000-0000360D0000}"/>
    <cellStyle name="Currency 19 2 2 4 3 8" xfId="7127" xr:uid="{00000000-0005-0000-0000-0000370D0000}"/>
    <cellStyle name="Currency 19 2 2 4 3 8 2" xfId="19916" xr:uid="{00000000-0005-0000-0000-0000380D0000}"/>
    <cellStyle name="Currency 19 2 2 4 3 8 3" xfId="39105" xr:uid="{00000000-0005-0000-0000-0000390D0000}"/>
    <cellStyle name="Currency 19 2 2 4 3 9" xfId="26316" xr:uid="{00000000-0005-0000-0000-00003A0D0000}"/>
    <cellStyle name="Currency 19 2 2 4 3 9 2" xfId="45484" xr:uid="{00000000-0005-0000-0000-00003B0D0000}"/>
    <cellStyle name="Currency 19 2 2 4 4" xfId="848" xr:uid="{00000000-0005-0000-0000-00003C0D0000}"/>
    <cellStyle name="Currency 19 2 2 4 4 10" xfId="13792" xr:uid="{00000000-0005-0000-0000-00003D0D0000}"/>
    <cellStyle name="Currency 19 2 2 4 4 11" xfId="32981" xr:uid="{00000000-0005-0000-0000-00003E0D0000}"/>
    <cellStyle name="Currency 19 2 2 4 4 2" xfId="1479" xr:uid="{00000000-0005-0000-0000-00003F0D0000}"/>
    <cellStyle name="Currency 19 2 2 4 4 2 2" xfId="2509" xr:uid="{00000000-0005-0000-0000-0000400D0000}"/>
    <cellStyle name="Currency 19 2 2 4 4 2 2 2" xfId="6967" xr:uid="{00000000-0005-0000-0000-0000410D0000}"/>
    <cellStyle name="Currency 19 2 2 4 4 2 2 2 2" xfId="11424" xr:uid="{00000000-0005-0000-0000-0000420D0000}"/>
    <cellStyle name="Currency 19 2 2 4 4 2 2 2 2 2" xfId="24214" xr:uid="{00000000-0005-0000-0000-0000430D0000}"/>
    <cellStyle name="Currency 19 2 2 4 4 2 2 2 2 3" xfId="43403" xr:uid="{00000000-0005-0000-0000-0000440D0000}"/>
    <cellStyle name="Currency 19 2 2 4 4 2 2 2 3" xfId="30613" xr:uid="{00000000-0005-0000-0000-0000450D0000}"/>
    <cellStyle name="Currency 19 2 2 4 4 2 2 2 3 2" xfId="49781" xr:uid="{00000000-0005-0000-0000-0000460D0000}"/>
    <cellStyle name="Currency 19 2 2 4 4 2 2 2 4" xfId="17250" xr:uid="{00000000-0005-0000-0000-0000470D0000}"/>
    <cellStyle name="Currency 19 2 2 4 4 2 2 2 5" xfId="36439" xr:uid="{00000000-0005-0000-0000-0000480D0000}"/>
    <cellStyle name="Currency 19 2 2 4 4 2 2 3" xfId="5013" xr:uid="{00000000-0005-0000-0000-0000490D0000}"/>
    <cellStyle name="Currency 19 2 2 4 4 2 2 3 2" xfId="13342" xr:uid="{00000000-0005-0000-0000-00004A0D0000}"/>
    <cellStyle name="Currency 19 2 2 4 4 2 2 3 2 2" xfId="26132" xr:uid="{00000000-0005-0000-0000-00004B0D0000}"/>
    <cellStyle name="Currency 19 2 2 4 4 2 2 3 2 3" xfId="45321" xr:uid="{00000000-0005-0000-0000-00004C0D0000}"/>
    <cellStyle name="Currency 19 2 2 4 4 2 2 3 3" xfId="32531" xr:uid="{00000000-0005-0000-0000-00004D0D0000}"/>
    <cellStyle name="Currency 19 2 2 4 4 2 2 3 3 2" xfId="51699" xr:uid="{00000000-0005-0000-0000-00004E0D0000}"/>
    <cellStyle name="Currency 19 2 2 4 4 2 2 3 4" xfId="19754" xr:uid="{00000000-0005-0000-0000-00004F0D0000}"/>
    <cellStyle name="Currency 19 2 2 4 4 2 2 3 5" xfId="38943" xr:uid="{00000000-0005-0000-0000-0000500D0000}"/>
    <cellStyle name="Currency 19 2 2 4 4 2 2 4" xfId="9471" xr:uid="{00000000-0005-0000-0000-0000510D0000}"/>
    <cellStyle name="Currency 19 2 2 4 4 2 2 4 2" xfId="22260" xr:uid="{00000000-0005-0000-0000-0000520D0000}"/>
    <cellStyle name="Currency 19 2 2 4 4 2 2 4 3" xfId="41449" xr:uid="{00000000-0005-0000-0000-0000530D0000}"/>
    <cellStyle name="Currency 19 2 2 4 4 2 2 5" xfId="28659" xr:uid="{00000000-0005-0000-0000-0000540D0000}"/>
    <cellStyle name="Currency 19 2 2 4 4 2 2 5 2" xfId="47827" xr:uid="{00000000-0005-0000-0000-0000550D0000}"/>
    <cellStyle name="Currency 19 2 2 4 4 2 2 6" xfId="15296" xr:uid="{00000000-0005-0000-0000-0000560D0000}"/>
    <cellStyle name="Currency 19 2 2 4 4 2 2 7" xfId="34485" xr:uid="{00000000-0005-0000-0000-0000570D0000}"/>
    <cellStyle name="Currency 19 2 2 4 4 2 3" xfId="5963" xr:uid="{00000000-0005-0000-0000-0000580D0000}"/>
    <cellStyle name="Currency 19 2 2 4 4 2 3 2" xfId="10420" xr:uid="{00000000-0005-0000-0000-0000590D0000}"/>
    <cellStyle name="Currency 19 2 2 4 4 2 3 2 2" xfId="23210" xr:uid="{00000000-0005-0000-0000-00005A0D0000}"/>
    <cellStyle name="Currency 19 2 2 4 4 2 3 2 3" xfId="42399" xr:uid="{00000000-0005-0000-0000-00005B0D0000}"/>
    <cellStyle name="Currency 19 2 2 4 4 2 3 3" xfId="29609" xr:uid="{00000000-0005-0000-0000-00005C0D0000}"/>
    <cellStyle name="Currency 19 2 2 4 4 2 3 3 2" xfId="48777" xr:uid="{00000000-0005-0000-0000-00005D0D0000}"/>
    <cellStyle name="Currency 19 2 2 4 4 2 3 4" xfId="16246" xr:uid="{00000000-0005-0000-0000-00005E0D0000}"/>
    <cellStyle name="Currency 19 2 2 4 4 2 3 5" xfId="35435" xr:uid="{00000000-0005-0000-0000-00005F0D0000}"/>
    <cellStyle name="Currency 19 2 2 4 4 2 4" xfId="4062" xr:uid="{00000000-0005-0000-0000-0000600D0000}"/>
    <cellStyle name="Currency 19 2 2 4 4 2 4 2" xfId="8520" xr:uid="{00000000-0005-0000-0000-0000610D0000}"/>
    <cellStyle name="Currency 19 2 2 4 4 2 4 2 2" xfId="21309" xr:uid="{00000000-0005-0000-0000-0000620D0000}"/>
    <cellStyle name="Currency 19 2 2 4 4 2 4 2 3" xfId="40498" xr:uid="{00000000-0005-0000-0000-0000630D0000}"/>
    <cellStyle name="Currency 19 2 2 4 4 2 4 3" xfId="27708" xr:uid="{00000000-0005-0000-0000-0000640D0000}"/>
    <cellStyle name="Currency 19 2 2 4 4 2 4 3 2" xfId="46876" xr:uid="{00000000-0005-0000-0000-0000650D0000}"/>
    <cellStyle name="Currency 19 2 2 4 4 2 4 4" xfId="18803" xr:uid="{00000000-0005-0000-0000-0000660D0000}"/>
    <cellStyle name="Currency 19 2 2 4 4 2 4 5" xfId="37992" xr:uid="{00000000-0005-0000-0000-0000670D0000}"/>
    <cellStyle name="Currency 19 2 2 4 4 2 5" xfId="3061" xr:uid="{00000000-0005-0000-0000-0000680D0000}"/>
    <cellStyle name="Currency 19 2 2 4 4 2 5 2" xfId="11976" xr:uid="{00000000-0005-0000-0000-0000690D0000}"/>
    <cellStyle name="Currency 19 2 2 4 4 2 5 2 2" xfId="24766" xr:uid="{00000000-0005-0000-0000-00006A0D0000}"/>
    <cellStyle name="Currency 19 2 2 4 4 2 5 2 3" xfId="43955" xr:uid="{00000000-0005-0000-0000-00006B0D0000}"/>
    <cellStyle name="Currency 19 2 2 4 4 2 5 3" xfId="31165" xr:uid="{00000000-0005-0000-0000-00006C0D0000}"/>
    <cellStyle name="Currency 19 2 2 4 4 2 5 3 2" xfId="50333" xr:uid="{00000000-0005-0000-0000-00006D0D0000}"/>
    <cellStyle name="Currency 19 2 2 4 4 2 5 4" xfId="17802" xr:uid="{00000000-0005-0000-0000-00006E0D0000}"/>
    <cellStyle name="Currency 19 2 2 4 4 2 5 5" xfId="36991" xr:uid="{00000000-0005-0000-0000-00006F0D0000}"/>
    <cellStyle name="Currency 19 2 2 4 4 2 6" xfId="7519" xr:uid="{00000000-0005-0000-0000-0000700D0000}"/>
    <cellStyle name="Currency 19 2 2 4 4 2 6 2" xfId="20308" xr:uid="{00000000-0005-0000-0000-0000710D0000}"/>
    <cellStyle name="Currency 19 2 2 4 4 2 6 3" xfId="39497" xr:uid="{00000000-0005-0000-0000-0000720D0000}"/>
    <cellStyle name="Currency 19 2 2 4 4 2 7" xfId="26708" xr:uid="{00000000-0005-0000-0000-0000730D0000}"/>
    <cellStyle name="Currency 19 2 2 4 4 2 7 2" xfId="45876" xr:uid="{00000000-0005-0000-0000-0000740D0000}"/>
    <cellStyle name="Currency 19 2 2 4 4 2 8" xfId="14345" xr:uid="{00000000-0005-0000-0000-0000750D0000}"/>
    <cellStyle name="Currency 19 2 2 4 4 2 9" xfId="33534" xr:uid="{00000000-0005-0000-0000-0000760D0000}"/>
    <cellStyle name="Currency 19 2 2 4 4 3" xfId="1122" xr:uid="{00000000-0005-0000-0000-0000770D0000}"/>
    <cellStyle name="Currency 19 2 2 4 4 3 2" xfId="2169" xr:uid="{00000000-0005-0000-0000-0000780D0000}"/>
    <cellStyle name="Currency 19 2 2 4 4 3 2 2" xfId="6627" xr:uid="{00000000-0005-0000-0000-0000790D0000}"/>
    <cellStyle name="Currency 19 2 2 4 4 3 2 2 2" xfId="11084" xr:uid="{00000000-0005-0000-0000-00007A0D0000}"/>
    <cellStyle name="Currency 19 2 2 4 4 3 2 2 2 2" xfId="23874" xr:uid="{00000000-0005-0000-0000-00007B0D0000}"/>
    <cellStyle name="Currency 19 2 2 4 4 3 2 2 2 3" xfId="43063" xr:uid="{00000000-0005-0000-0000-00007C0D0000}"/>
    <cellStyle name="Currency 19 2 2 4 4 3 2 2 3" xfId="30273" xr:uid="{00000000-0005-0000-0000-00007D0D0000}"/>
    <cellStyle name="Currency 19 2 2 4 4 3 2 2 3 2" xfId="49441" xr:uid="{00000000-0005-0000-0000-00007E0D0000}"/>
    <cellStyle name="Currency 19 2 2 4 4 3 2 2 4" xfId="16910" xr:uid="{00000000-0005-0000-0000-00007F0D0000}"/>
    <cellStyle name="Currency 19 2 2 4 4 3 2 2 5" xfId="36099" xr:uid="{00000000-0005-0000-0000-0000800D0000}"/>
    <cellStyle name="Currency 19 2 2 4 4 3 2 3" xfId="4673" xr:uid="{00000000-0005-0000-0000-0000810D0000}"/>
    <cellStyle name="Currency 19 2 2 4 4 3 2 3 2" xfId="13002" xr:uid="{00000000-0005-0000-0000-0000820D0000}"/>
    <cellStyle name="Currency 19 2 2 4 4 3 2 3 2 2" xfId="25792" xr:uid="{00000000-0005-0000-0000-0000830D0000}"/>
    <cellStyle name="Currency 19 2 2 4 4 3 2 3 2 3" xfId="44981" xr:uid="{00000000-0005-0000-0000-0000840D0000}"/>
    <cellStyle name="Currency 19 2 2 4 4 3 2 3 3" xfId="32191" xr:uid="{00000000-0005-0000-0000-0000850D0000}"/>
    <cellStyle name="Currency 19 2 2 4 4 3 2 3 3 2" xfId="51359" xr:uid="{00000000-0005-0000-0000-0000860D0000}"/>
    <cellStyle name="Currency 19 2 2 4 4 3 2 3 4" xfId="19414" xr:uid="{00000000-0005-0000-0000-0000870D0000}"/>
    <cellStyle name="Currency 19 2 2 4 4 3 2 3 5" xfId="38603" xr:uid="{00000000-0005-0000-0000-0000880D0000}"/>
    <cellStyle name="Currency 19 2 2 4 4 3 2 4" xfId="9131" xr:uid="{00000000-0005-0000-0000-0000890D0000}"/>
    <cellStyle name="Currency 19 2 2 4 4 3 2 4 2" xfId="21920" xr:uid="{00000000-0005-0000-0000-00008A0D0000}"/>
    <cellStyle name="Currency 19 2 2 4 4 3 2 4 3" xfId="41109" xr:uid="{00000000-0005-0000-0000-00008B0D0000}"/>
    <cellStyle name="Currency 19 2 2 4 4 3 2 5" xfId="28319" xr:uid="{00000000-0005-0000-0000-00008C0D0000}"/>
    <cellStyle name="Currency 19 2 2 4 4 3 2 5 2" xfId="47487" xr:uid="{00000000-0005-0000-0000-00008D0D0000}"/>
    <cellStyle name="Currency 19 2 2 4 4 3 2 6" xfId="14956" xr:uid="{00000000-0005-0000-0000-00008E0D0000}"/>
    <cellStyle name="Currency 19 2 2 4 4 3 2 7" xfId="34145" xr:uid="{00000000-0005-0000-0000-00008F0D0000}"/>
    <cellStyle name="Currency 19 2 2 4 4 3 3" xfId="5623" xr:uid="{00000000-0005-0000-0000-0000900D0000}"/>
    <cellStyle name="Currency 19 2 2 4 4 3 3 2" xfId="10080" xr:uid="{00000000-0005-0000-0000-0000910D0000}"/>
    <cellStyle name="Currency 19 2 2 4 4 3 3 2 2" xfId="22870" xr:uid="{00000000-0005-0000-0000-0000920D0000}"/>
    <cellStyle name="Currency 19 2 2 4 4 3 3 2 3" xfId="42059" xr:uid="{00000000-0005-0000-0000-0000930D0000}"/>
    <cellStyle name="Currency 19 2 2 4 4 3 3 3" xfId="29269" xr:uid="{00000000-0005-0000-0000-0000940D0000}"/>
    <cellStyle name="Currency 19 2 2 4 4 3 3 3 2" xfId="48437" xr:uid="{00000000-0005-0000-0000-0000950D0000}"/>
    <cellStyle name="Currency 19 2 2 4 4 3 3 4" xfId="15906" xr:uid="{00000000-0005-0000-0000-0000960D0000}"/>
    <cellStyle name="Currency 19 2 2 4 4 3 3 5" xfId="35095" xr:uid="{00000000-0005-0000-0000-0000970D0000}"/>
    <cellStyle name="Currency 19 2 2 4 4 3 4" xfId="3722" xr:uid="{00000000-0005-0000-0000-0000980D0000}"/>
    <cellStyle name="Currency 19 2 2 4 4 3 4 2" xfId="12189" xr:uid="{00000000-0005-0000-0000-0000990D0000}"/>
    <cellStyle name="Currency 19 2 2 4 4 3 4 2 2" xfId="24979" xr:uid="{00000000-0005-0000-0000-00009A0D0000}"/>
    <cellStyle name="Currency 19 2 2 4 4 3 4 2 3" xfId="44168" xr:uid="{00000000-0005-0000-0000-00009B0D0000}"/>
    <cellStyle name="Currency 19 2 2 4 4 3 4 3" xfId="31378" xr:uid="{00000000-0005-0000-0000-00009C0D0000}"/>
    <cellStyle name="Currency 19 2 2 4 4 3 4 3 2" xfId="50546" xr:uid="{00000000-0005-0000-0000-00009D0D0000}"/>
    <cellStyle name="Currency 19 2 2 4 4 3 4 4" xfId="18463" xr:uid="{00000000-0005-0000-0000-00009E0D0000}"/>
    <cellStyle name="Currency 19 2 2 4 4 3 4 5" xfId="37652" xr:uid="{00000000-0005-0000-0000-00009F0D0000}"/>
    <cellStyle name="Currency 19 2 2 4 4 3 5" xfId="8180" xr:uid="{00000000-0005-0000-0000-0000A00D0000}"/>
    <cellStyle name="Currency 19 2 2 4 4 3 5 2" xfId="20969" xr:uid="{00000000-0005-0000-0000-0000A10D0000}"/>
    <cellStyle name="Currency 19 2 2 4 4 3 5 3" xfId="40158" xr:uid="{00000000-0005-0000-0000-0000A20D0000}"/>
    <cellStyle name="Currency 19 2 2 4 4 3 6" xfId="27368" xr:uid="{00000000-0005-0000-0000-0000A30D0000}"/>
    <cellStyle name="Currency 19 2 2 4 4 3 6 2" xfId="46536" xr:uid="{00000000-0005-0000-0000-0000A40D0000}"/>
    <cellStyle name="Currency 19 2 2 4 4 3 7" xfId="14005" xr:uid="{00000000-0005-0000-0000-0000A50D0000}"/>
    <cellStyle name="Currency 19 2 2 4 4 3 8" xfId="33194" xr:uid="{00000000-0005-0000-0000-0000A60D0000}"/>
    <cellStyle name="Currency 19 2 2 4 4 4" xfId="1955" xr:uid="{00000000-0005-0000-0000-0000A70D0000}"/>
    <cellStyle name="Currency 19 2 2 4 4 4 2" xfId="6413" xr:uid="{00000000-0005-0000-0000-0000A80D0000}"/>
    <cellStyle name="Currency 19 2 2 4 4 4 2 2" xfId="10870" xr:uid="{00000000-0005-0000-0000-0000A90D0000}"/>
    <cellStyle name="Currency 19 2 2 4 4 4 2 2 2" xfId="23660" xr:uid="{00000000-0005-0000-0000-0000AA0D0000}"/>
    <cellStyle name="Currency 19 2 2 4 4 4 2 2 3" xfId="42849" xr:uid="{00000000-0005-0000-0000-0000AB0D0000}"/>
    <cellStyle name="Currency 19 2 2 4 4 4 2 3" xfId="30059" xr:uid="{00000000-0005-0000-0000-0000AC0D0000}"/>
    <cellStyle name="Currency 19 2 2 4 4 4 2 3 2" xfId="49227" xr:uid="{00000000-0005-0000-0000-0000AD0D0000}"/>
    <cellStyle name="Currency 19 2 2 4 4 4 2 4" xfId="16696" xr:uid="{00000000-0005-0000-0000-0000AE0D0000}"/>
    <cellStyle name="Currency 19 2 2 4 4 4 2 5" xfId="35885" xr:uid="{00000000-0005-0000-0000-0000AF0D0000}"/>
    <cellStyle name="Currency 19 2 2 4 4 4 3" xfId="4459" xr:uid="{00000000-0005-0000-0000-0000B00D0000}"/>
    <cellStyle name="Currency 19 2 2 4 4 4 3 2" xfId="12788" xr:uid="{00000000-0005-0000-0000-0000B10D0000}"/>
    <cellStyle name="Currency 19 2 2 4 4 4 3 2 2" xfId="25578" xr:uid="{00000000-0005-0000-0000-0000B20D0000}"/>
    <cellStyle name="Currency 19 2 2 4 4 4 3 2 3" xfId="44767" xr:uid="{00000000-0005-0000-0000-0000B30D0000}"/>
    <cellStyle name="Currency 19 2 2 4 4 4 3 3" xfId="31977" xr:uid="{00000000-0005-0000-0000-0000B40D0000}"/>
    <cellStyle name="Currency 19 2 2 4 4 4 3 3 2" xfId="51145" xr:uid="{00000000-0005-0000-0000-0000B50D0000}"/>
    <cellStyle name="Currency 19 2 2 4 4 4 3 4" xfId="19200" xr:uid="{00000000-0005-0000-0000-0000B60D0000}"/>
    <cellStyle name="Currency 19 2 2 4 4 4 3 5" xfId="38389" xr:uid="{00000000-0005-0000-0000-0000B70D0000}"/>
    <cellStyle name="Currency 19 2 2 4 4 4 4" xfId="8917" xr:uid="{00000000-0005-0000-0000-0000B80D0000}"/>
    <cellStyle name="Currency 19 2 2 4 4 4 4 2" xfId="21706" xr:uid="{00000000-0005-0000-0000-0000B90D0000}"/>
    <cellStyle name="Currency 19 2 2 4 4 4 4 3" xfId="40895" xr:uid="{00000000-0005-0000-0000-0000BA0D0000}"/>
    <cellStyle name="Currency 19 2 2 4 4 4 5" xfId="28105" xr:uid="{00000000-0005-0000-0000-0000BB0D0000}"/>
    <cellStyle name="Currency 19 2 2 4 4 4 5 2" xfId="47273" xr:uid="{00000000-0005-0000-0000-0000BC0D0000}"/>
    <cellStyle name="Currency 19 2 2 4 4 4 6" xfId="14742" xr:uid="{00000000-0005-0000-0000-0000BD0D0000}"/>
    <cellStyle name="Currency 19 2 2 4 4 4 7" xfId="33931" xr:uid="{00000000-0005-0000-0000-0000BE0D0000}"/>
    <cellStyle name="Currency 19 2 2 4 4 5" xfId="5409" xr:uid="{00000000-0005-0000-0000-0000BF0D0000}"/>
    <cellStyle name="Currency 19 2 2 4 4 5 2" xfId="9867" xr:uid="{00000000-0005-0000-0000-0000C00D0000}"/>
    <cellStyle name="Currency 19 2 2 4 4 5 2 2" xfId="22656" xr:uid="{00000000-0005-0000-0000-0000C10D0000}"/>
    <cellStyle name="Currency 19 2 2 4 4 5 2 3" xfId="41845" xr:uid="{00000000-0005-0000-0000-0000C20D0000}"/>
    <cellStyle name="Currency 19 2 2 4 4 5 3" xfId="29055" xr:uid="{00000000-0005-0000-0000-0000C30D0000}"/>
    <cellStyle name="Currency 19 2 2 4 4 5 3 2" xfId="48223" xr:uid="{00000000-0005-0000-0000-0000C40D0000}"/>
    <cellStyle name="Currency 19 2 2 4 4 5 4" xfId="15692" xr:uid="{00000000-0005-0000-0000-0000C50D0000}"/>
    <cellStyle name="Currency 19 2 2 4 4 5 5" xfId="34881" xr:uid="{00000000-0005-0000-0000-0000C60D0000}"/>
    <cellStyle name="Currency 19 2 2 4 4 6" xfId="3509" xr:uid="{00000000-0005-0000-0000-0000C70D0000}"/>
    <cellStyle name="Currency 19 2 2 4 4 6 2" xfId="7967" xr:uid="{00000000-0005-0000-0000-0000C80D0000}"/>
    <cellStyle name="Currency 19 2 2 4 4 6 2 2" xfId="20756" xr:uid="{00000000-0005-0000-0000-0000C90D0000}"/>
    <cellStyle name="Currency 19 2 2 4 4 6 2 3" xfId="39945" xr:uid="{00000000-0005-0000-0000-0000CA0D0000}"/>
    <cellStyle name="Currency 19 2 2 4 4 6 3" xfId="27155" xr:uid="{00000000-0005-0000-0000-0000CB0D0000}"/>
    <cellStyle name="Currency 19 2 2 4 4 6 3 2" xfId="46323" xr:uid="{00000000-0005-0000-0000-0000CC0D0000}"/>
    <cellStyle name="Currency 19 2 2 4 4 6 4" xfId="18250" xr:uid="{00000000-0005-0000-0000-0000CD0D0000}"/>
    <cellStyle name="Currency 19 2 2 4 4 6 5" xfId="37439" xr:uid="{00000000-0005-0000-0000-0000CE0D0000}"/>
    <cellStyle name="Currency 19 2 2 4 4 7" xfId="2721" xr:uid="{00000000-0005-0000-0000-0000CF0D0000}"/>
    <cellStyle name="Currency 19 2 2 4 4 7 2" xfId="11636" xr:uid="{00000000-0005-0000-0000-0000D00D0000}"/>
    <cellStyle name="Currency 19 2 2 4 4 7 2 2" xfId="24426" xr:uid="{00000000-0005-0000-0000-0000D10D0000}"/>
    <cellStyle name="Currency 19 2 2 4 4 7 2 3" xfId="43615" xr:uid="{00000000-0005-0000-0000-0000D20D0000}"/>
    <cellStyle name="Currency 19 2 2 4 4 7 3" xfId="30825" xr:uid="{00000000-0005-0000-0000-0000D30D0000}"/>
    <cellStyle name="Currency 19 2 2 4 4 7 3 2" xfId="49993" xr:uid="{00000000-0005-0000-0000-0000D40D0000}"/>
    <cellStyle name="Currency 19 2 2 4 4 7 4" xfId="17462" xr:uid="{00000000-0005-0000-0000-0000D50D0000}"/>
    <cellStyle name="Currency 19 2 2 4 4 7 5" xfId="36651" xr:uid="{00000000-0005-0000-0000-0000D60D0000}"/>
    <cellStyle name="Currency 19 2 2 4 4 8" xfId="7179" xr:uid="{00000000-0005-0000-0000-0000D70D0000}"/>
    <cellStyle name="Currency 19 2 2 4 4 8 2" xfId="19968" xr:uid="{00000000-0005-0000-0000-0000D80D0000}"/>
    <cellStyle name="Currency 19 2 2 4 4 8 3" xfId="39157" xr:uid="{00000000-0005-0000-0000-0000D90D0000}"/>
    <cellStyle name="Currency 19 2 2 4 4 9" xfId="26368" xr:uid="{00000000-0005-0000-0000-0000DA0D0000}"/>
    <cellStyle name="Currency 19 2 2 4 4 9 2" xfId="45536" xr:uid="{00000000-0005-0000-0000-0000DB0D0000}"/>
    <cellStyle name="Currency 19 2 2 4 5" xfId="900" xr:uid="{00000000-0005-0000-0000-0000DC0D0000}"/>
    <cellStyle name="Currency 19 2 2 4 5 10" xfId="33033" xr:uid="{00000000-0005-0000-0000-0000DD0D0000}"/>
    <cellStyle name="Currency 19 2 2 4 5 2" xfId="1531" xr:uid="{00000000-0005-0000-0000-0000DE0D0000}"/>
    <cellStyle name="Currency 19 2 2 4 5 2 2" xfId="2561" xr:uid="{00000000-0005-0000-0000-0000DF0D0000}"/>
    <cellStyle name="Currency 19 2 2 4 5 2 2 2" xfId="7019" xr:uid="{00000000-0005-0000-0000-0000E00D0000}"/>
    <cellStyle name="Currency 19 2 2 4 5 2 2 2 2" xfId="11476" xr:uid="{00000000-0005-0000-0000-0000E10D0000}"/>
    <cellStyle name="Currency 19 2 2 4 5 2 2 2 2 2" xfId="24266" xr:uid="{00000000-0005-0000-0000-0000E20D0000}"/>
    <cellStyle name="Currency 19 2 2 4 5 2 2 2 2 3" xfId="43455" xr:uid="{00000000-0005-0000-0000-0000E30D0000}"/>
    <cellStyle name="Currency 19 2 2 4 5 2 2 2 3" xfId="30665" xr:uid="{00000000-0005-0000-0000-0000E40D0000}"/>
    <cellStyle name="Currency 19 2 2 4 5 2 2 2 3 2" xfId="49833" xr:uid="{00000000-0005-0000-0000-0000E50D0000}"/>
    <cellStyle name="Currency 19 2 2 4 5 2 2 2 4" xfId="17302" xr:uid="{00000000-0005-0000-0000-0000E60D0000}"/>
    <cellStyle name="Currency 19 2 2 4 5 2 2 2 5" xfId="36491" xr:uid="{00000000-0005-0000-0000-0000E70D0000}"/>
    <cellStyle name="Currency 19 2 2 4 5 2 2 3" xfId="5065" xr:uid="{00000000-0005-0000-0000-0000E80D0000}"/>
    <cellStyle name="Currency 19 2 2 4 5 2 2 3 2" xfId="13394" xr:uid="{00000000-0005-0000-0000-0000E90D0000}"/>
    <cellStyle name="Currency 19 2 2 4 5 2 2 3 2 2" xfId="26184" xr:uid="{00000000-0005-0000-0000-0000EA0D0000}"/>
    <cellStyle name="Currency 19 2 2 4 5 2 2 3 2 3" xfId="45373" xr:uid="{00000000-0005-0000-0000-0000EB0D0000}"/>
    <cellStyle name="Currency 19 2 2 4 5 2 2 3 3" xfId="32583" xr:uid="{00000000-0005-0000-0000-0000EC0D0000}"/>
    <cellStyle name="Currency 19 2 2 4 5 2 2 3 3 2" xfId="51751" xr:uid="{00000000-0005-0000-0000-0000ED0D0000}"/>
    <cellStyle name="Currency 19 2 2 4 5 2 2 3 4" xfId="19806" xr:uid="{00000000-0005-0000-0000-0000EE0D0000}"/>
    <cellStyle name="Currency 19 2 2 4 5 2 2 3 5" xfId="38995" xr:uid="{00000000-0005-0000-0000-0000EF0D0000}"/>
    <cellStyle name="Currency 19 2 2 4 5 2 2 4" xfId="9523" xr:uid="{00000000-0005-0000-0000-0000F00D0000}"/>
    <cellStyle name="Currency 19 2 2 4 5 2 2 4 2" xfId="22312" xr:uid="{00000000-0005-0000-0000-0000F10D0000}"/>
    <cellStyle name="Currency 19 2 2 4 5 2 2 4 3" xfId="41501" xr:uid="{00000000-0005-0000-0000-0000F20D0000}"/>
    <cellStyle name="Currency 19 2 2 4 5 2 2 5" xfId="28711" xr:uid="{00000000-0005-0000-0000-0000F30D0000}"/>
    <cellStyle name="Currency 19 2 2 4 5 2 2 5 2" xfId="47879" xr:uid="{00000000-0005-0000-0000-0000F40D0000}"/>
    <cellStyle name="Currency 19 2 2 4 5 2 2 6" xfId="15348" xr:uid="{00000000-0005-0000-0000-0000F50D0000}"/>
    <cellStyle name="Currency 19 2 2 4 5 2 2 7" xfId="34537" xr:uid="{00000000-0005-0000-0000-0000F60D0000}"/>
    <cellStyle name="Currency 19 2 2 4 5 2 3" xfId="6015" xr:uid="{00000000-0005-0000-0000-0000F70D0000}"/>
    <cellStyle name="Currency 19 2 2 4 5 2 3 2" xfId="10472" xr:uid="{00000000-0005-0000-0000-0000F80D0000}"/>
    <cellStyle name="Currency 19 2 2 4 5 2 3 2 2" xfId="23262" xr:uid="{00000000-0005-0000-0000-0000F90D0000}"/>
    <cellStyle name="Currency 19 2 2 4 5 2 3 2 3" xfId="42451" xr:uid="{00000000-0005-0000-0000-0000FA0D0000}"/>
    <cellStyle name="Currency 19 2 2 4 5 2 3 3" xfId="29661" xr:uid="{00000000-0005-0000-0000-0000FB0D0000}"/>
    <cellStyle name="Currency 19 2 2 4 5 2 3 3 2" xfId="48829" xr:uid="{00000000-0005-0000-0000-0000FC0D0000}"/>
    <cellStyle name="Currency 19 2 2 4 5 2 3 4" xfId="16298" xr:uid="{00000000-0005-0000-0000-0000FD0D0000}"/>
    <cellStyle name="Currency 19 2 2 4 5 2 3 5" xfId="35487" xr:uid="{00000000-0005-0000-0000-0000FE0D0000}"/>
    <cellStyle name="Currency 19 2 2 4 5 2 4" xfId="4114" xr:uid="{00000000-0005-0000-0000-0000FF0D0000}"/>
    <cellStyle name="Currency 19 2 2 4 5 2 4 2" xfId="12443" xr:uid="{00000000-0005-0000-0000-0000000E0000}"/>
    <cellStyle name="Currency 19 2 2 4 5 2 4 2 2" xfId="25233" xr:uid="{00000000-0005-0000-0000-0000010E0000}"/>
    <cellStyle name="Currency 19 2 2 4 5 2 4 2 3" xfId="44422" xr:uid="{00000000-0005-0000-0000-0000020E0000}"/>
    <cellStyle name="Currency 19 2 2 4 5 2 4 3" xfId="31632" xr:uid="{00000000-0005-0000-0000-0000030E0000}"/>
    <cellStyle name="Currency 19 2 2 4 5 2 4 3 2" xfId="50800" xr:uid="{00000000-0005-0000-0000-0000040E0000}"/>
    <cellStyle name="Currency 19 2 2 4 5 2 4 4" xfId="18855" xr:uid="{00000000-0005-0000-0000-0000050E0000}"/>
    <cellStyle name="Currency 19 2 2 4 5 2 4 5" xfId="38044" xr:uid="{00000000-0005-0000-0000-0000060E0000}"/>
    <cellStyle name="Currency 19 2 2 4 5 2 5" xfId="8572" xr:uid="{00000000-0005-0000-0000-0000070E0000}"/>
    <cellStyle name="Currency 19 2 2 4 5 2 5 2" xfId="21361" xr:uid="{00000000-0005-0000-0000-0000080E0000}"/>
    <cellStyle name="Currency 19 2 2 4 5 2 5 3" xfId="40550" xr:uid="{00000000-0005-0000-0000-0000090E0000}"/>
    <cellStyle name="Currency 19 2 2 4 5 2 6" xfId="27760" xr:uid="{00000000-0005-0000-0000-00000A0E0000}"/>
    <cellStyle name="Currency 19 2 2 4 5 2 6 2" xfId="46928" xr:uid="{00000000-0005-0000-0000-00000B0E0000}"/>
    <cellStyle name="Currency 19 2 2 4 5 2 7" xfId="14397" xr:uid="{00000000-0005-0000-0000-00000C0E0000}"/>
    <cellStyle name="Currency 19 2 2 4 5 2 8" xfId="33586" xr:uid="{00000000-0005-0000-0000-00000D0E0000}"/>
    <cellStyle name="Currency 19 2 2 4 5 3" xfId="2007" xr:uid="{00000000-0005-0000-0000-00000E0E0000}"/>
    <cellStyle name="Currency 19 2 2 4 5 3 2" xfId="6465" xr:uid="{00000000-0005-0000-0000-00000F0E0000}"/>
    <cellStyle name="Currency 19 2 2 4 5 3 2 2" xfId="10922" xr:uid="{00000000-0005-0000-0000-0000100E0000}"/>
    <cellStyle name="Currency 19 2 2 4 5 3 2 2 2" xfId="23712" xr:uid="{00000000-0005-0000-0000-0000110E0000}"/>
    <cellStyle name="Currency 19 2 2 4 5 3 2 2 3" xfId="42901" xr:uid="{00000000-0005-0000-0000-0000120E0000}"/>
    <cellStyle name="Currency 19 2 2 4 5 3 2 3" xfId="30111" xr:uid="{00000000-0005-0000-0000-0000130E0000}"/>
    <cellStyle name="Currency 19 2 2 4 5 3 2 3 2" xfId="49279" xr:uid="{00000000-0005-0000-0000-0000140E0000}"/>
    <cellStyle name="Currency 19 2 2 4 5 3 2 4" xfId="16748" xr:uid="{00000000-0005-0000-0000-0000150E0000}"/>
    <cellStyle name="Currency 19 2 2 4 5 3 2 5" xfId="35937" xr:uid="{00000000-0005-0000-0000-0000160E0000}"/>
    <cellStyle name="Currency 19 2 2 4 5 3 3" xfId="4511" xr:uid="{00000000-0005-0000-0000-0000170E0000}"/>
    <cellStyle name="Currency 19 2 2 4 5 3 3 2" xfId="12840" xr:uid="{00000000-0005-0000-0000-0000180E0000}"/>
    <cellStyle name="Currency 19 2 2 4 5 3 3 2 2" xfId="25630" xr:uid="{00000000-0005-0000-0000-0000190E0000}"/>
    <cellStyle name="Currency 19 2 2 4 5 3 3 2 3" xfId="44819" xr:uid="{00000000-0005-0000-0000-00001A0E0000}"/>
    <cellStyle name="Currency 19 2 2 4 5 3 3 3" xfId="32029" xr:uid="{00000000-0005-0000-0000-00001B0E0000}"/>
    <cellStyle name="Currency 19 2 2 4 5 3 3 3 2" xfId="51197" xr:uid="{00000000-0005-0000-0000-00001C0E0000}"/>
    <cellStyle name="Currency 19 2 2 4 5 3 3 4" xfId="19252" xr:uid="{00000000-0005-0000-0000-00001D0E0000}"/>
    <cellStyle name="Currency 19 2 2 4 5 3 3 5" xfId="38441" xr:uid="{00000000-0005-0000-0000-00001E0E0000}"/>
    <cellStyle name="Currency 19 2 2 4 5 3 4" xfId="8969" xr:uid="{00000000-0005-0000-0000-00001F0E0000}"/>
    <cellStyle name="Currency 19 2 2 4 5 3 4 2" xfId="21758" xr:uid="{00000000-0005-0000-0000-0000200E0000}"/>
    <cellStyle name="Currency 19 2 2 4 5 3 4 3" xfId="40947" xr:uid="{00000000-0005-0000-0000-0000210E0000}"/>
    <cellStyle name="Currency 19 2 2 4 5 3 5" xfId="28157" xr:uid="{00000000-0005-0000-0000-0000220E0000}"/>
    <cellStyle name="Currency 19 2 2 4 5 3 5 2" xfId="47325" xr:uid="{00000000-0005-0000-0000-0000230E0000}"/>
    <cellStyle name="Currency 19 2 2 4 5 3 6" xfId="14794" xr:uid="{00000000-0005-0000-0000-0000240E0000}"/>
    <cellStyle name="Currency 19 2 2 4 5 3 7" xfId="33983" xr:uid="{00000000-0005-0000-0000-0000250E0000}"/>
    <cellStyle name="Currency 19 2 2 4 5 4" xfId="5461" xr:uid="{00000000-0005-0000-0000-0000260E0000}"/>
    <cellStyle name="Currency 19 2 2 4 5 4 2" xfId="9919" xr:uid="{00000000-0005-0000-0000-0000270E0000}"/>
    <cellStyle name="Currency 19 2 2 4 5 4 2 2" xfId="22708" xr:uid="{00000000-0005-0000-0000-0000280E0000}"/>
    <cellStyle name="Currency 19 2 2 4 5 4 2 3" xfId="41897" xr:uid="{00000000-0005-0000-0000-0000290E0000}"/>
    <cellStyle name="Currency 19 2 2 4 5 4 3" xfId="29107" xr:uid="{00000000-0005-0000-0000-00002A0E0000}"/>
    <cellStyle name="Currency 19 2 2 4 5 4 3 2" xfId="48275" xr:uid="{00000000-0005-0000-0000-00002B0E0000}"/>
    <cellStyle name="Currency 19 2 2 4 5 4 4" xfId="15744" xr:uid="{00000000-0005-0000-0000-00002C0E0000}"/>
    <cellStyle name="Currency 19 2 2 4 5 4 5" xfId="34933" xr:uid="{00000000-0005-0000-0000-00002D0E0000}"/>
    <cellStyle name="Currency 19 2 2 4 5 5" xfId="3561" xr:uid="{00000000-0005-0000-0000-00002E0E0000}"/>
    <cellStyle name="Currency 19 2 2 4 5 5 2" xfId="8019" xr:uid="{00000000-0005-0000-0000-00002F0E0000}"/>
    <cellStyle name="Currency 19 2 2 4 5 5 2 2" xfId="20808" xr:uid="{00000000-0005-0000-0000-0000300E0000}"/>
    <cellStyle name="Currency 19 2 2 4 5 5 2 3" xfId="39997" xr:uid="{00000000-0005-0000-0000-0000310E0000}"/>
    <cellStyle name="Currency 19 2 2 4 5 5 3" xfId="27207" xr:uid="{00000000-0005-0000-0000-0000320E0000}"/>
    <cellStyle name="Currency 19 2 2 4 5 5 3 2" xfId="46375" xr:uid="{00000000-0005-0000-0000-0000330E0000}"/>
    <cellStyle name="Currency 19 2 2 4 5 5 4" xfId="18302" xr:uid="{00000000-0005-0000-0000-0000340E0000}"/>
    <cellStyle name="Currency 19 2 2 4 5 5 5" xfId="37491" xr:uid="{00000000-0005-0000-0000-0000350E0000}"/>
    <cellStyle name="Currency 19 2 2 4 5 6" xfId="3113" xr:uid="{00000000-0005-0000-0000-0000360E0000}"/>
    <cellStyle name="Currency 19 2 2 4 5 6 2" xfId="12028" xr:uid="{00000000-0005-0000-0000-0000370E0000}"/>
    <cellStyle name="Currency 19 2 2 4 5 6 2 2" xfId="24818" xr:uid="{00000000-0005-0000-0000-0000380E0000}"/>
    <cellStyle name="Currency 19 2 2 4 5 6 2 3" xfId="44007" xr:uid="{00000000-0005-0000-0000-0000390E0000}"/>
    <cellStyle name="Currency 19 2 2 4 5 6 3" xfId="31217" xr:uid="{00000000-0005-0000-0000-00003A0E0000}"/>
    <cellStyle name="Currency 19 2 2 4 5 6 3 2" xfId="50385" xr:uid="{00000000-0005-0000-0000-00003B0E0000}"/>
    <cellStyle name="Currency 19 2 2 4 5 6 4" xfId="17854" xr:uid="{00000000-0005-0000-0000-00003C0E0000}"/>
    <cellStyle name="Currency 19 2 2 4 5 6 5" xfId="37043" xr:uid="{00000000-0005-0000-0000-00003D0E0000}"/>
    <cellStyle name="Currency 19 2 2 4 5 7" xfId="7571" xr:uid="{00000000-0005-0000-0000-00003E0E0000}"/>
    <cellStyle name="Currency 19 2 2 4 5 7 2" xfId="20360" xr:uid="{00000000-0005-0000-0000-00003F0E0000}"/>
    <cellStyle name="Currency 19 2 2 4 5 7 3" xfId="39549" xr:uid="{00000000-0005-0000-0000-0000400E0000}"/>
    <cellStyle name="Currency 19 2 2 4 5 8" xfId="26760" xr:uid="{00000000-0005-0000-0000-0000410E0000}"/>
    <cellStyle name="Currency 19 2 2 4 5 8 2" xfId="45928" xr:uid="{00000000-0005-0000-0000-0000420E0000}"/>
    <cellStyle name="Currency 19 2 2 4 5 9" xfId="13844" xr:uid="{00000000-0005-0000-0000-0000430E0000}"/>
    <cellStyle name="Currency 19 2 2 4 6" xfId="1231" xr:uid="{00000000-0005-0000-0000-0000440E0000}"/>
    <cellStyle name="Currency 19 2 2 4 6 10" xfId="32733" xr:uid="{00000000-0005-0000-0000-0000450E0000}"/>
    <cellStyle name="Currency 19 2 2 4 6 2" xfId="1636" xr:uid="{00000000-0005-0000-0000-0000460E0000}"/>
    <cellStyle name="Currency 19 2 2 4 6 2 2" xfId="6096" xr:uid="{00000000-0005-0000-0000-0000470E0000}"/>
    <cellStyle name="Currency 19 2 2 4 6 2 2 2" xfId="10553" xr:uid="{00000000-0005-0000-0000-0000480E0000}"/>
    <cellStyle name="Currency 19 2 2 4 6 2 2 2 2" xfId="23343" xr:uid="{00000000-0005-0000-0000-0000490E0000}"/>
    <cellStyle name="Currency 19 2 2 4 6 2 2 2 3" xfId="42532" xr:uid="{00000000-0005-0000-0000-00004A0E0000}"/>
    <cellStyle name="Currency 19 2 2 4 6 2 2 3" xfId="29742" xr:uid="{00000000-0005-0000-0000-00004B0E0000}"/>
    <cellStyle name="Currency 19 2 2 4 6 2 2 3 2" xfId="48910" xr:uid="{00000000-0005-0000-0000-00004C0E0000}"/>
    <cellStyle name="Currency 19 2 2 4 6 2 2 4" xfId="16379" xr:uid="{00000000-0005-0000-0000-00004D0E0000}"/>
    <cellStyle name="Currency 19 2 2 4 6 2 2 5" xfId="35568" xr:uid="{00000000-0005-0000-0000-00004E0E0000}"/>
    <cellStyle name="Currency 19 2 2 4 6 2 3" xfId="3814" xr:uid="{00000000-0005-0000-0000-00004F0E0000}"/>
    <cellStyle name="Currency 19 2 2 4 6 2 3 2" xfId="12265" xr:uid="{00000000-0005-0000-0000-0000500E0000}"/>
    <cellStyle name="Currency 19 2 2 4 6 2 3 2 2" xfId="25055" xr:uid="{00000000-0005-0000-0000-0000510E0000}"/>
    <cellStyle name="Currency 19 2 2 4 6 2 3 2 3" xfId="44244" xr:uid="{00000000-0005-0000-0000-0000520E0000}"/>
    <cellStyle name="Currency 19 2 2 4 6 2 3 3" xfId="31454" xr:uid="{00000000-0005-0000-0000-0000530E0000}"/>
    <cellStyle name="Currency 19 2 2 4 6 2 3 3 2" xfId="50622" xr:uid="{00000000-0005-0000-0000-0000540E0000}"/>
    <cellStyle name="Currency 19 2 2 4 6 2 3 4" xfId="18555" xr:uid="{00000000-0005-0000-0000-0000550E0000}"/>
    <cellStyle name="Currency 19 2 2 4 6 2 3 5" xfId="37744" xr:uid="{00000000-0005-0000-0000-0000560E0000}"/>
    <cellStyle name="Currency 19 2 2 4 6 2 4" xfId="8272" xr:uid="{00000000-0005-0000-0000-0000570E0000}"/>
    <cellStyle name="Currency 19 2 2 4 6 2 4 2" xfId="21061" xr:uid="{00000000-0005-0000-0000-0000580E0000}"/>
    <cellStyle name="Currency 19 2 2 4 6 2 4 3" xfId="40250" xr:uid="{00000000-0005-0000-0000-0000590E0000}"/>
    <cellStyle name="Currency 19 2 2 4 6 2 5" xfId="27460" xr:uid="{00000000-0005-0000-0000-00005A0E0000}"/>
    <cellStyle name="Currency 19 2 2 4 6 2 5 2" xfId="46628" xr:uid="{00000000-0005-0000-0000-00005B0E0000}"/>
    <cellStyle name="Currency 19 2 2 4 6 2 6" xfId="14097" xr:uid="{00000000-0005-0000-0000-00005C0E0000}"/>
    <cellStyle name="Currency 19 2 2 4 6 2 7" xfId="33286" xr:uid="{00000000-0005-0000-0000-00005D0E0000}"/>
    <cellStyle name="Currency 19 2 2 4 6 3" xfId="2261" xr:uid="{00000000-0005-0000-0000-00005E0E0000}"/>
    <cellStyle name="Currency 19 2 2 4 6 3 2" xfId="6719" xr:uid="{00000000-0005-0000-0000-00005F0E0000}"/>
    <cellStyle name="Currency 19 2 2 4 6 3 2 2" xfId="11176" xr:uid="{00000000-0005-0000-0000-0000600E0000}"/>
    <cellStyle name="Currency 19 2 2 4 6 3 2 2 2" xfId="23966" xr:uid="{00000000-0005-0000-0000-0000610E0000}"/>
    <cellStyle name="Currency 19 2 2 4 6 3 2 2 3" xfId="43155" xr:uid="{00000000-0005-0000-0000-0000620E0000}"/>
    <cellStyle name="Currency 19 2 2 4 6 3 2 3" xfId="30365" xr:uid="{00000000-0005-0000-0000-0000630E0000}"/>
    <cellStyle name="Currency 19 2 2 4 6 3 2 3 2" xfId="49533" xr:uid="{00000000-0005-0000-0000-0000640E0000}"/>
    <cellStyle name="Currency 19 2 2 4 6 3 2 4" xfId="17002" xr:uid="{00000000-0005-0000-0000-0000650E0000}"/>
    <cellStyle name="Currency 19 2 2 4 6 3 2 5" xfId="36191" xr:uid="{00000000-0005-0000-0000-0000660E0000}"/>
    <cellStyle name="Currency 19 2 2 4 6 3 3" xfId="4765" xr:uid="{00000000-0005-0000-0000-0000670E0000}"/>
    <cellStyle name="Currency 19 2 2 4 6 3 3 2" xfId="13094" xr:uid="{00000000-0005-0000-0000-0000680E0000}"/>
    <cellStyle name="Currency 19 2 2 4 6 3 3 2 2" xfId="25884" xr:uid="{00000000-0005-0000-0000-0000690E0000}"/>
    <cellStyle name="Currency 19 2 2 4 6 3 3 2 3" xfId="45073" xr:uid="{00000000-0005-0000-0000-00006A0E0000}"/>
    <cellStyle name="Currency 19 2 2 4 6 3 3 3" xfId="32283" xr:uid="{00000000-0005-0000-0000-00006B0E0000}"/>
    <cellStyle name="Currency 19 2 2 4 6 3 3 3 2" xfId="51451" xr:uid="{00000000-0005-0000-0000-00006C0E0000}"/>
    <cellStyle name="Currency 19 2 2 4 6 3 3 4" xfId="19506" xr:uid="{00000000-0005-0000-0000-00006D0E0000}"/>
    <cellStyle name="Currency 19 2 2 4 6 3 3 5" xfId="38695" xr:uid="{00000000-0005-0000-0000-00006E0E0000}"/>
    <cellStyle name="Currency 19 2 2 4 6 3 4" xfId="9223" xr:uid="{00000000-0005-0000-0000-00006F0E0000}"/>
    <cellStyle name="Currency 19 2 2 4 6 3 4 2" xfId="22012" xr:uid="{00000000-0005-0000-0000-0000700E0000}"/>
    <cellStyle name="Currency 19 2 2 4 6 3 4 3" xfId="41201" xr:uid="{00000000-0005-0000-0000-0000710E0000}"/>
    <cellStyle name="Currency 19 2 2 4 6 3 5" xfId="28411" xr:uid="{00000000-0005-0000-0000-0000720E0000}"/>
    <cellStyle name="Currency 19 2 2 4 6 3 5 2" xfId="47579" xr:uid="{00000000-0005-0000-0000-0000730E0000}"/>
    <cellStyle name="Currency 19 2 2 4 6 3 6" xfId="15048" xr:uid="{00000000-0005-0000-0000-0000740E0000}"/>
    <cellStyle name="Currency 19 2 2 4 6 3 7" xfId="34237" xr:uid="{00000000-0005-0000-0000-0000750E0000}"/>
    <cellStyle name="Currency 19 2 2 4 6 4" xfId="5715" xr:uid="{00000000-0005-0000-0000-0000760E0000}"/>
    <cellStyle name="Currency 19 2 2 4 6 4 2" xfId="10172" xr:uid="{00000000-0005-0000-0000-0000770E0000}"/>
    <cellStyle name="Currency 19 2 2 4 6 4 2 2" xfId="22962" xr:uid="{00000000-0005-0000-0000-0000780E0000}"/>
    <cellStyle name="Currency 19 2 2 4 6 4 2 3" xfId="42151" xr:uid="{00000000-0005-0000-0000-0000790E0000}"/>
    <cellStyle name="Currency 19 2 2 4 6 4 3" xfId="29361" xr:uid="{00000000-0005-0000-0000-00007A0E0000}"/>
    <cellStyle name="Currency 19 2 2 4 6 4 3 2" xfId="48529" xr:uid="{00000000-0005-0000-0000-00007B0E0000}"/>
    <cellStyle name="Currency 19 2 2 4 6 4 4" xfId="15998" xr:uid="{00000000-0005-0000-0000-00007C0E0000}"/>
    <cellStyle name="Currency 19 2 2 4 6 4 5" xfId="35187" xr:uid="{00000000-0005-0000-0000-00007D0E0000}"/>
    <cellStyle name="Currency 19 2 2 4 6 5" xfId="3261" xr:uid="{00000000-0005-0000-0000-00007E0E0000}"/>
    <cellStyle name="Currency 19 2 2 4 6 5 2" xfId="7719" xr:uid="{00000000-0005-0000-0000-00007F0E0000}"/>
    <cellStyle name="Currency 19 2 2 4 6 5 2 2" xfId="20508" xr:uid="{00000000-0005-0000-0000-0000800E0000}"/>
    <cellStyle name="Currency 19 2 2 4 6 5 2 3" xfId="39697" xr:uid="{00000000-0005-0000-0000-0000810E0000}"/>
    <cellStyle name="Currency 19 2 2 4 6 5 3" xfId="26907" xr:uid="{00000000-0005-0000-0000-0000820E0000}"/>
    <cellStyle name="Currency 19 2 2 4 6 5 3 2" xfId="46075" xr:uid="{00000000-0005-0000-0000-0000830E0000}"/>
    <cellStyle name="Currency 19 2 2 4 6 5 4" xfId="18002" xr:uid="{00000000-0005-0000-0000-0000840E0000}"/>
    <cellStyle name="Currency 19 2 2 4 6 5 5" xfId="37191" xr:uid="{00000000-0005-0000-0000-0000850E0000}"/>
    <cellStyle name="Currency 19 2 2 4 6 6" xfId="2813" xr:uid="{00000000-0005-0000-0000-0000860E0000}"/>
    <cellStyle name="Currency 19 2 2 4 6 6 2" xfId="11728" xr:uid="{00000000-0005-0000-0000-0000870E0000}"/>
    <cellStyle name="Currency 19 2 2 4 6 6 2 2" xfId="24518" xr:uid="{00000000-0005-0000-0000-0000880E0000}"/>
    <cellStyle name="Currency 19 2 2 4 6 6 2 3" xfId="43707" xr:uid="{00000000-0005-0000-0000-0000890E0000}"/>
    <cellStyle name="Currency 19 2 2 4 6 6 3" xfId="30917" xr:uid="{00000000-0005-0000-0000-00008A0E0000}"/>
    <cellStyle name="Currency 19 2 2 4 6 6 3 2" xfId="50085" xr:uid="{00000000-0005-0000-0000-00008B0E0000}"/>
    <cellStyle name="Currency 19 2 2 4 6 6 4" xfId="17554" xr:uid="{00000000-0005-0000-0000-00008C0E0000}"/>
    <cellStyle name="Currency 19 2 2 4 6 6 5" xfId="36743" xr:uid="{00000000-0005-0000-0000-00008D0E0000}"/>
    <cellStyle name="Currency 19 2 2 4 6 7" xfId="7271" xr:uid="{00000000-0005-0000-0000-00008E0E0000}"/>
    <cellStyle name="Currency 19 2 2 4 6 7 2" xfId="20060" xr:uid="{00000000-0005-0000-0000-00008F0E0000}"/>
    <cellStyle name="Currency 19 2 2 4 6 7 3" xfId="39249" xr:uid="{00000000-0005-0000-0000-0000900E0000}"/>
    <cellStyle name="Currency 19 2 2 4 6 8" xfId="26460" xr:uid="{00000000-0005-0000-0000-0000910E0000}"/>
    <cellStyle name="Currency 19 2 2 4 6 8 2" xfId="45628" xr:uid="{00000000-0005-0000-0000-0000920E0000}"/>
    <cellStyle name="Currency 19 2 2 4 6 9" xfId="13544" xr:uid="{00000000-0005-0000-0000-0000930E0000}"/>
    <cellStyle name="Currency 19 2 2 4 7" xfId="953" xr:uid="{00000000-0005-0000-0000-0000940E0000}"/>
    <cellStyle name="Currency 19 2 2 4 8" xfId="1707" xr:uid="{00000000-0005-0000-0000-0000950E0000}"/>
    <cellStyle name="Currency 19 2 2 4 8 2" xfId="6165" xr:uid="{00000000-0005-0000-0000-0000960E0000}"/>
    <cellStyle name="Currency 19 2 2 4 8 2 2" xfId="10622" xr:uid="{00000000-0005-0000-0000-0000970E0000}"/>
    <cellStyle name="Currency 19 2 2 4 8 2 2 2" xfId="23412" xr:uid="{00000000-0005-0000-0000-0000980E0000}"/>
    <cellStyle name="Currency 19 2 2 4 8 2 2 3" xfId="42601" xr:uid="{00000000-0005-0000-0000-0000990E0000}"/>
    <cellStyle name="Currency 19 2 2 4 8 2 3" xfId="29811" xr:uid="{00000000-0005-0000-0000-00009A0E0000}"/>
    <cellStyle name="Currency 19 2 2 4 8 2 3 2" xfId="48979" xr:uid="{00000000-0005-0000-0000-00009B0E0000}"/>
    <cellStyle name="Currency 19 2 2 4 8 2 4" xfId="16448" xr:uid="{00000000-0005-0000-0000-00009C0E0000}"/>
    <cellStyle name="Currency 19 2 2 4 8 2 5" xfId="35637" xr:uid="{00000000-0005-0000-0000-00009D0E0000}"/>
    <cellStyle name="Currency 19 2 2 4 8 3" xfId="4211" xr:uid="{00000000-0005-0000-0000-00009E0E0000}"/>
    <cellStyle name="Currency 19 2 2 4 8 3 2" xfId="12540" xr:uid="{00000000-0005-0000-0000-00009F0E0000}"/>
    <cellStyle name="Currency 19 2 2 4 8 3 2 2" xfId="25330" xr:uid="{00000000-0005-0000-0000-0000A00E0000}"/>
    <cellStyle name="Currency 19 2 2 4 8 3 2 3" xfId="44519" xr:uid="{00000000-0005-0000-0000-0000A10E0000}"/>
    <cellStyle name="Currency 19 2 2 4 8 3 3" xfId="31729" xr:uid="{00000000-0005-0000-0000-0000A20E0000}"/>
    <cellStyle name="Currency 19 2 2 4 8 3 3 2" xfId="50897" xr:uid="{00000000-0005-0000-0000-0000A30E0000}"/>
    <cellStyle name="Currency 19 2 2 4 8 3 4" xfId="18952" xr:uid="{00000000-0005-0000-0000-0000A40E0000}"/>
    <cellStyle name="Currency 19 2 2 4 8 3 5" xfId="38141" xr:uid="{00000000-0005-0000-0000-0000A50E0000}"/>
    <cellStyle name="Currency 19 2 2 4 8 4" xfId="8669" xr:uid="{00000000-0005-0000-0000-0000A60E0000}"/>
    <cellStyle name="Currency 19 2 2 4 8 4 2" xfId="21458" xr:uid="{00000000-0005-0000-0000-0000A70E0000}"/>
    <cellStyle name="Currency 19 2 2 4 8 4 3" xfId="40647" xr:uid="{00000000-0005-0000-0000-0000A80E0000}"/>
    <cellStyle name="Currency 19 2 2 4 8 5" xfId="27857" xr:uid="{00000000-0005-0000-0000-0000A90E0000}"/>
    <cellStyle name="Currency 19 2 2 4 8 5 2" xfId="47025" xr:uid="{00000000-0005-0000-0000-0000AA0E0000}"/>
    <cellStyle name="Currency 19 2 2 4 8 6" xfId="14494" xr:uid="{00000000-0005-0000-0000-0000AB0E0000}"/>
    <cellStyle name="Currency 19 2 2 4 8 7" xfId="33683" xr:uid="{00000000-0005-0000-0000-0000AC0E0000}"/>
    <cellStyle name="Currency 19 2 2 4 9" xfId="5161" xr:uid="{00000000-0005-0000-0000-0000AD0E0000}"/>
    <cellStyle name="Currency 19 2 2 4 9 2" xfId="9619" xr:uid="{00000000-0005-0000-0000-0000AE0E0000}"/>
    <cellStyle name="Currency 19 2 2 4 9 2 2" xfId="22408" xr:uid="{00000000-0005-0000-0000-0000AF0E0000}"/>
    <cellStyle name="Currency 19 2 2 4 9 2 3" xfId="41597" xr:uid="{00000000-0005-0000-0000-0000B00E0000}"/>
    <cellStyle name="Currency 19 2 2 4 9 3" xfId="28807" xr:uid="{00000000-0005-0000-0000-0000B10E0000}"/>
    <cellStyle name="Currency 19 2 2 4 9 3 2" xfId="47975" xr:uid="{00000000-0005-0000-0000-0000B20E0000}"/>
    <cellStyle name="Currency 19 2 2 4 9 4" xfId="15444" xr:uid="{00000000-0005-0000-0000-0000B30E0000}"/>
    <cellStyle name="Currency 19 2 2 4 9 5" xfId="34633" xr:uid="{00000000-0005-0000-0000-0000B40E0000}"/>
    <cellStyle name="Currency 19 2 2 5" xfId="546" xr:uid="{00000000-0005-0000-0000-0000B50E0000}"/>
    <cellStyle name="Currency 19 2 2 5 2" xfId="780" xr:uid="{00000000-0005-0000-0000-0000B60E0000}"/>
    <cellStyle name="Currency 19 2 2 5 2 10" xfId="32913" xr:uid="{00000000-0005-0000-0000-0000B70E0000}"/>
    <cellStyle name="Currency 19 2 2 5 2 2" xfId="1411" xr:uid="{00000000-0005-0000-0000-0000B80E0000}"/>
    <cellStyle name="Currency 19 2 2 5 2 2 2" xfId="2441" xr:uid="{00000000-0005-0000-0000-0000B90E0000}"/>
    <cellStyle name="Currency 19 2 2 5 2 2 2 2" xfId="6899" xr:uid="{00000000-0005-0000-0000-0000BA0E0000}"/>
    <cellStyle name="Currency 19 2 2 5 2 2 2 2 2" xfId="11356" xr:uid="{00000000-0005-0000-0000-0000BB0E0000}"/>
    <cellStyle name="Currency 19 2 2 5 2 2 2 2 2 2" xfId="24146" xr:uid="{00000000-0005-0000-0000-0000BC0E0000}"/>
    <cellStyle name="Currency 19 2 2 5 2 2 2 2 2 3" xfId="43335" xr:uid="{00000000-0005-0000-0000-0000BD0E0000}"/>
    <cellStyle name="Currency 19 2 2 5 2 2 2 2 3" xfId="30545" xr:uid="{00000000-0005-0000-0000-0000BE0E0000}"/>
    <cellStyle name="Currency 19 2 2 5 2 2 2 2 3 2" xfId="49713" xr:uid="{00000000-0005-0000-0000-0000BF0E0000}"/>
    <cellStyle name="Currency 19 2 2 5 2 2 2 2 4" xfId="17182" xr:uid="{00000000-0005-0000-0000-0000C00E0000}"/>
    <cellStyle name="Currency 19 2 2 5 2 2 2 2 5" xfId="36371" xr:uid="{00000000-0005-0000-0000-0000C10E0000}"/>
    <cellStyle name="Currency 19 2 2 5 2 2 2 3" xfId="4945" xr:uid="{00000000-0005-0000-0000-0000C20E0000}"/>
    <cellStyle name="Currency 19 2 2 5 2 2 2 3 2" xfId="13274" xr:uid="{00000000-0005-0000-0000-0000C30E0000}"/>
    <cellStyle name="Currency 19 2 2 5 2 2 2 3 2 2" xfId="26064" xr:uid="{00000000-0005-0000-0000-0000C40E0000}"/>
    <cellStyle name="Currency 19 2 2 5 2 2 2 3 2 3" xfId="45253" xr:uid="{00000000-0005-0000-0000-0000C50E0000}"/>
    <cellStyle name="Currency 19 2 2 5 2 2 2 3 3" xfId="32463" xr:uid="{00000000-0005-0000-0000-0000C60E0000}"/>
    <cellStyle name="Currency 19 2 2 5 2 2 2 3 3 2" xfId="51631" xr:uid="{00000000-0005-0000-0000-0000C70E0000}"/>
    <cellStyle name="Currency 19 2 2 5 2 2 2 3 4" xfId="19686" xr:uid="{00000000-0005-0000-0000-0000C80E0000}"/>
    <cellStyle name="Currency 19 2 2 5 2 2 2 3 5" xfId="38875" xr:uid="{00000000-0005-0000-0000-0000C90E0000}"/>
    <cellStyle name="Currency 19 2 2 5 2 2 2 4" xfId="9403" xr:uid="{00000000-0005-0000-0000-0000CA0E0000}"/>
    <cellStyle name="Currency 19 2 2 5 2 2 2 4 2" xfId="22192" xr:uid="{00000000-0005-0000-0000-0000CB0E0000}"/>
    <cellStyle name="Currency 19 2 2 5 2 2 2 4 3" xfId="41381" xr:uid="{00000000-0005-0000-0000-0000CC0E0000}"/>
    <cellStyle name="Currency 19 2 2 5 2 2 2 5" xfId="28591" xr:uid="{00000000-0005-0000-0000-0000CD0E0000}"/>
    <cellStyle name="Currency 19 2 2 5 2 2 2 5 2" xfId="47759" xr:uid="{00000000-0005-0000-0000-0000CE0E0000}"/>
    <cellStyle name="Currency 19 2 2 5 2 2 2 6" xfId="15228" xr:uid="{00000000-0005-0000-0000-0000CF0E0000}"/>
    <cellStyle name="Currency 19 2 2 5 2 2 2 7" xfId="34417" xr:uid="{00000000-0005-0000-0000-0000D00E0000}"/>
    <cellStyle name="Currency 19 2 2 5 2 2 3" xfId="5895" xr:uid="{00000000-0005-0000-0000-0000D10E0000}"/>
    <cellStyle name="Currency 19 2 2 5 2 2 3 2" xfId="10352" xr:uid="{00000000-0005-0000-0000-0000D20E0000}"/>
    <cellStyle name="Currency 19 2 2 5 2 2 3 2 2" xfId="23142" xr:uid="{00000000-0005-0000-0000-0000D30E0000}"/>
    <cellStyle name="Currency 19 2 2 5 2 2 3 2 3" xfId="42331" xr:uid="{00000000-0005-0000-0000-0000D40E0000}"/>
    <cellStyle name="Currency 19 2 2 5 2 2 3 3" xfId="29541" xr:uid="{00000000-0005-0000-0000-0000D50E0000}"/>
    <cellStyle name="Currency 19 2 2 5 2 2 3 3 2" xfId="48709" xr:uid="{00000000-0005-0000-0000-0000D60E0000}"/>
    <cellStyle name="Currency 19 2 2 5 2 2 3 4" xfId="16178" xr:uid="{00000000-0005-0000-0000-0000D70E0000}"/>
    <cellStyle name="Currency 19 2 2 5 2 2 3 5" xfId="35367" xr:uid="{00000000-0005-0000-0000-0000D80E0000}"/>
    <cellStyle name="Currency 19 2 2 5 2 2 4" xfId="3994" xr:uid="{00000000-0005-0000-0000-0000D90E0000}"/>
    <cellStyle name="Currency 19 2 2 5 2 2 4 2" xfId="12337" xr:uid="{00000000-0005-0000-0000-0000DA0E0000}"/>
    <cellStyle name="Currency 19 2 2 5 2 2 4 2 2" xfId="25127" xr:uid="{00000000-0005-0000-0000-0000DB0E0000}"/>
    <cellStyle name="Currency 19 2 2 5 2 2 4 2 3" xfId="44316" xr:uid="{00000000-0005-0000-0000-0000DC0E0000}"/>
    <cellStyle name="Currency 19 2 2 5 2 2 4 3" xfId="31526" xr:uid="{00000000-0005-0000-0000-0000DD0E0000}"/>
    <cellStyle name="Currency 19 2 2 5 2 2 4 3 2" xfId="50694" xr:uid="{00000000-0005-0000-0000-0000DE0E0000}"/>
    <cellStyle name="Currency 19 2 2 5 2 2 4 4" xfId="18735" xr:uid="{00000000-0005-0000-0000-0000DF0E0000}"/>
    <cellStyle name="Currency 19 2 2 5 2 2 4 5" xfId="37924" xr:uid="{00000000-0005-0000-0000-0000E00E0000}"/>
    <cellStyle name="Currency 19 2 2 5 2 2 5" xfId="8452" xr:uid="{00000000-0005-0000-0000-0000E10E0000}"/>
    <cellStyle name="Currency 19 2 2 5 2 2 5 2" xfId="21241" xr:uid="{00000000-0005-0000-0000-0000E20E0000}"/>
    <cellStyle name="Currency 19 2 2 5 2 2 5 3" xfId="40430" xr:uid="{00000000-0005-0000-0000-0000E30E0000}"/>
    <cellStyle name="Currency 19 2 2 5 2 2 6" xfId="27640" xr:uid="{00000000-0005-0000-0000-0000E40E0000}"/>
    <cellStyle name="Currency 19 2 2 5 2 2 6 2" xfId="46808" xr:uid="{00000000-0005-0000-0000-0000E50E0000}"/>
    <cellStyle name="Currency 19 2 2 5 2 2 7" xfId="14277" xr:uid="{00000000-0005-0000-0000-0000E60E0000}"/>
    <cellStyle name="Currency 19 2 2 5 2 2 8" xfId="33466" xr:uid="{00000000-0005-0000-0000-0000E70E0000}"/>
    <cellStyle name="Currency 19 2 2 5 2 3" xfId="1887" xr:uid="{00000000-0005-0000-0000-0000E80E0000}"/>
    <cellStyle name="Currency 19 2 2 5 2 3 2" xfId="6345" xr:uid="{00000000-0005-0000-0000-0000E90E0000}"/>
    <cellStyle name="Currency 19 2 2 5 2 3 2 2" xfId="10802" xr:uid="{00000000-0005-0000-0000-0000EA0E0000}"/>
    <cellStyle name="Currency 19 2 2 5 2 3 2 2 2" xfId="23592" xr:uid="{00000000-0005-0000-0000-0000EB0E0000}"/>
    <cellStyle name="Currency 19 2 2 5 2 3 2 2 3" xfId="42781" xr:uid="{00000000-0005-0000-0000-0000EC0E0000}"/>
    <cellStyle name="Currency 19 2 2 5 2 3 2 3" xfId="29991" xr:uid="{00000000-0005-0000-0000-0000ED0E0000}"/>
    <cellStyle name="Currency 19 2 2 5 2 3 2 3 2" xfId="49159" xr:uid="{00000000-0005-0000-0000-0000EE0E0000}"/>
    <cellStyle name="Currency 19 2 2 5 2 3 2 4" xfId="16628" xr:uid="{00000000-0005-0000-0000-0000EF0E0000}"/>
    <cellStyle name="Currency 19 2 2 5 2 3 2 5" xfId="35817" xr:uid="{00000000-0005-0000-0000-0000F00E0000}"/>
    <cellStyle name="Currency 19 2 2 5 2 3 3" xfId="4391" xr:uid="{00000000-0005-0000-0000-0000F10E0000}"/>
    <cellStyle name="Currency 19 2 2 5 2 3 3 2" xfId="12720" xr:uid="{00000000-0005-0000-0000-0000F20E0000}"/>
    <cellStyle name="Currency 19 2 2 5 2 3 3 2 2" xfId="25510" xr:uid="{00000000-0005-0000-0000-0000F30E0000}"/>
    <cellStyle name="Currency 19 2 2 5 2 3 3 2 3" xfId="44699" xr:uid="{00000000-0005-0000-0000-0000F40E0000}"/>
    <cellStyle name="Currency 19 2 2 5 2 3 3 3" xfId="31909" xr:uid="{00000000-0005-0000-0000-0000F50E0000}"/>
    <cellStyle name="Currency 19 2 2 5 2 3 3 3 2" xfId="51077" xr:uid="{00000000-0005-0000-0000-0000F60E0000}"/>
    <cellStyle name="Currency 19 2 2 5 2 3 3 4" xfId="19132" xr:uid="{00000000-0005-0000-0000-0000F70E0000}"/>
    <cellStyle name="Currency 19 2 2 5 2 3 3 5" xfId="38321" xr:uid="{00000000-0005-0000-0000-0000F80E0000}"/>
    <cellStyle name="Currency 19 2 2 5 2 3 4" xfId="8849" xr:uid="{00000000-0005-0000-0000-0000F90E0000}"/>
    <cellStyle name="Currency 19 2 2 5 2 3 4 2" xfId="21638" xr:uid="{00000000-0005-0000-0000-0000FA0E0000}"/>
    <cellStyle name="Currency 19 2 2 5 2 3 4 3" xfId="40827" xr:uid="{00000000-0005-0000-0000-0000FB0E0000}"/>
    <cellStyle name="Currency 19 2 2 5 2 3 5" xfId="28037" xr:uid="{00000000-0005-0000-0000-0000FC0E0000}"/>
    <cellStyle name="Currency 19 2 2 5 2 3 5 2" xfId="47205" xr:uid="{00000000-0005-0000-0000-0000FD0E0000}"/>
    <cellStyle name="Currency 19 2 2 5 2 3 6" xfId="14674" xr:uid="{00000000-0005-0000-0000-0000FE0E0000}"/>
    <cellStyle name="Currency 19 2 2 5 2 3 7" xfId="33863" xr:uid="{00000000-0005-0000-0000-0000FF0E0000}"/>
    <cellStyle name="Currency 19 2 2 5 2 4" xfId="5341" xr:uid="{00000000-0005-0000-0000-0000000F0000}"/>
    <cellStyle name="Currency 19 2 2 5 2 4 2" xfId="9799" xr:uid="{00000000-0005-0000-0000-0000010F0000}"/>
    <cellStyle name="Currency 19 2 2 5 2 4 2 2" xfId="22588" xr:uid="{00000000-0005-0000-0000-0000020F0000}"/>
    <cellStyle name="Currency 19 2 2 5 2 4 2 3" xfId="41777" xr:uid="{00000000-0005-0000-0000-0000030F0000}"/>
    <cellStyle name="Currency 19 2 2 5 2 4 3" xfId="28987" xr:uid="{00000000-0005-0000-0000-0000040F0000}"/>
    <cellStyle name="Currency 19 2 2 5 2 4 3 2" xfId="48155" xr:uid="{00000000-0005-0000-0000-0000050F0000}"/>
    <cellStyle name="Currency 19 2 2 5 2 4 4" xfId="15624" xr:uid="{00000000-0005-0000-0000-0000060F0000}"/>
    <cellStyle name="Currency 19 2 2 5 2 4 5" xfId="34813" xr:uid="{00000000-0005-0000-0000-0000070F0000}"/>
    <cellStyle name="Currency 19 2 2 5 2 5" xfId="3441" xr:uid="{00000000-0005-0000-0000-0000080F0000}"/>
    <cellStyle name="Currency 19 2 2 5 2 5 2" xfId="7899" xr:uid="{00000000-0005-0000-0000-0000090F0000}"/>
    <cellStyle name="Currency 19 2 2 5 2 5 2 2" xfId="20688" xr:uid="{00000000-0005-0000-0000-00000A0F0000}"/>
    <cellStyle name="Currency 19 2 2 5 2 5 2 3" xfId="39877" xr:uid="{00000000-0005-0000-0000-00000B0F0000}"/>
    <cellStyle name="Currency 19 2 2 5 2 5 3" xfId="27087" xr:uid="{00000000-0005-0000-0000-00000C0F0000}"/>
    <cellStyle name="Currency 19 2 2 5 2 5 3 2" xfId="46255" xr:uid="{00000000-0005-0000-0000-00000D0F0000}"/>
    <cellStyle name="Currency 19 2 2 5 2 5 4" xfId="18182" xr:uid="{00000000-0005-0000-0000-00000E0F0000}"/>
    <cellStyle name="Currency 19 2 2 5 2 5 5" xfId="37371" xr:uid="{00000000-0005-0000-0000-00000F0F0000}"/>
    <cellStyle name="Currency 19 2 2 5 2 6" xfId="2993" xr:uid="{00000000-0005-0000-0000-0000100F0000}"/>
    <cellStyle name="Currency 19 2 2 5 2 6 2" xfId="11908" xr:uid="{00000000-0005-0000-0000-0000110F0000}"/>
    <cellStyle name="Currency 19 2 2 5 2 6 2 2" xfId="24698" xr:uid="{00000000-0005-0000-0000-0000120F0000}"/>
    <cellStyle name="Currency 19 2 2 5 2 6 2 3" xfId="43887" xr:uid="{00000000-0005-0000-0000-0000130F0000}"/>
    <cellStyle name="Currency 19 2 2 5 2 6 3" xfId="31097" xr:uid="{00000000-0005-0000-0000-0000140F0000}"/>
    <cellStyle name="Currency 19 2 2 5 2 6 3 2" xfId="50265" xr:uid="{00000000-0005-0000-0000-0000150F0000}"/>
    <cellStyle name="Currency 19 2 2 5 2 6 4" xfId="17734" xr:uid="{00000000-0005-0000-0000-0000160F0000}"/>
    <cellStyle name="Currency 19 2 2 5 2 6 5" xfId="36923" xr:uid="{00000000-0005-0000-0000-0000170F0000}"/>
    <cellStyle name="Currency 19 2 2 5 2 7" xfId="7451" xr:uid="{00000000-0005-0000-0000-0000180F0000}"/>
    <cellStyle name="Currency 19 2 2 5 2 7 2" xfId="20240" xr:uid="{00000000-0005-0000-0000-0000190F0000}"/>
    <cellStyle name="Currency 19 2 2 5 2 7 3" xfId="39429" xr:uid="{00000000-0005-0000-0000-00001A0F0000}"/>
    <cellStyle name="Currency 19 2 2 5 2 8" xfId="26640" xr:uid="{00000000-0005-0000-0000-00001B0F0000}"/>
    <cellStyle name="Currency 19 2 2 5 2 8 2" xfId="45808" xr:uid="{00000000-0005-0000-0000-00001C0F0000}"/>
    <cellStyle name="Currency 19 2 2 5 2 9" xfId="13724" xr:uid="{00000000-0005-0000-0000-00001D0F0000}"/>
    <cellStyle name="Currency 19 2 2 5 3" xfId="1215" xr:uid="{00000000-0005-0000-0000-00001E0F0000}"/>
    <cellStyle name="Currency 19 2 2 5 3 2" xfId="2245" xr:uid="{00000000-0005-0000-0000-00001F0F0000}"/>
    <cellStyle name="Currency 19 2 2 5 3 2 2" xfId="6703" xr:uid="{00000000-0005-0000-0000-0000200F0000}"/>
    <cellStyle name="Currency 19 2 2 5 3 2 2 2" xfId="11160" xr:uid="{00000000-0005-0000-0000-0000210F0000}"/>
    <cellStyle name="Currency 19 2 2 5 3 2 2 2 2" xfId="23950" xr:uid="{00000000-0005-0000-0000-0000220F0000}"/>
    <cellStyle name="Currency 19 2 2 5 3 2 2 2 3" xfId="43139" xr:uid="{00000000-0005-0000-0000-0000230F0000}"/>
    <cellStyle name="Currency 19 2 2 5 3 2 2 3" xfId="30349" xr:uid="{00000000-0005-0000-0000-0000240F0000}"/>
    <cellStyle name="Currency 19 2 2 5 3 2 2 3 2" xfId="49517" xr:uid="{00000000-0005-0000-0000-0000250F0000}"/>
    <cellStyle name="Currency 19 2 2 5 3 2 2 4" xfId="16986" xr:uid="{00000000-0005-0000-0000-0000260F0000}"/>
    <cellStyle name="Currency 19 2 2 5 3 2 2 5" xfId="36175" xr:uid="{00000000-0005-0000-0000-0000270F0000}"/>
    <cellStyle name="Currency 19 2 2 5 3 2 3" xfId="4749" xr:uid="{00000000-0005-0000-0000-0000280F0000}"/>
    <cellStyle name="Currency 19 2 2 5 3 2 3 2" xfId="13078" xr:uid="{00000000-0005-0000-0000-0000290F0000}"/>
    <cellStyle name="Currency 19 2 2 5 3 2 3 2 2" xfId="25868" xr:uid="{00000000-0005-0000-0000-00002A0F0000}"/>
    <cellStyle name="Currency 19 2 2 5 3 2 3 2 3" xfId="45057" xr:uid="{00000000-0005-0000-0000-00002B0F0000}"/>
    <cellStyle name="Currency 19 2 2 5 3 2 3 3" xfId="32267" xr:uid="{00000000-0005-0000-0000-00002C0F0000}"/>
    <cellStyle name="Currency 19 2 2 5 3 2 3 3 2" xfId="51435" xr:uid="{00000000-0005-0000-0000-00002D0F0000}"/>
    <cellStyle name="Currency 19 2 2 5 3 2 3 4" xfId="19490" xr:uid="{00000000-0005-0000-0000-00002E0F0000}"/>
    <cellStyle name="Currency 19 2 2 5 3 2 3 5" xfId="38679" xr:uid="{00000000-0005-0000-0000-00002F0F0000}"/>
    <cellStyle name="Currency 19 2 2 5 3 2 4" xfId="9207" xr:uid="{00000000-0005-0000-0000-0000300F0000}"/>
    <cellStyle name="Currency 19 2 2 5 3 2 4 2" xfId="21996" xr:uid="{00000000-0005-0000-0000-0000310F0000}"/>
    <cellStyle name="Currency 19 2 2 5 3 2 4 3" xfId="41185" xr:uid="{00000000-0005-0000-0000-0000320F0000}"/>
    <cellStyle name="Currency 19 2 2 5 3 2 5" xfId="28395" xr:uid="{00000000-0005-0000-0000-0000330F0000}"/>
    <cellStyle name="Currency 19 2 2 5 3 2 5 2" xfId="47563" xr:uid="{00000000-0005-0000-0000-0000340F0000}"/>
    <cellStyle name="Currency 19 2 2 5 3 2 6" xfId="15032" xr:uid="{00000000-0005-0000-0000-0000350F0000}"/>
    <cellStyle name="Currency 19 2 2 5 3 2 7" xfId="34221" xr:uid="{00000000-0005-0000-0000-0000360F0000}"/>
    <cellStyle name="Currency 19 2 2 5 3 3" xfId="5699" xr:uid="{00000000-0005-0000-0000-0000370F0000}"/>
    <cellStyle name="Currency 19 2 2 5 3 3 2" xfId="10156" xr:uid="{00000000-0005-0000-0000-0000380F0000}"/>
    <cellStyle name="Currency 19 2 2 5 3 3 2 2" xfId="22946" xr:uid="{00000000-0005-0000-0000-0000390F0000}"/>
    <cellStyle name="Currency 19 2 2 5 3 3 2 3" xfId="42135" xr:uid="{00000000-0005-0000-0000-00003A0F0000}"/>
    <cellStyle name="Currency 19 2 2 5 3 3 3" xfId="29345" xr:uid="{00000000-0005-0000-0000-00003B0F0000}"/>
    <cellStyle name="Currency 19 2 2 5 3 3 3 2" xfId="48513" xr:uid="{00000000-0005-0000-0000-00003C0F0000}"/>
    <cellStyle name="Currency 19 2 2 5 3 3 4" xfId="15982" xr:uid="{00000000-0005-0000-0000-00003D0F0000}"/>
    <cellStyle name="Currency 19 2 2 5 3 3 5" xfId="35171" xr:uid="{00000000-0005-0000-0000-00003E0F0000}"/>
    <cellStyle name="Currency 19 2 2 5 3 4" xfId="3798" xr:uid="{00000000-0005-0000-0000-00003F0F0000}"/>
    <cellStyle name="Currency 19 2 2 5 3 4 2" xfId="8256" xr:uid="{00000000-0005-0000-0000-0000400F0000}"/>
    <cellStyle name="Currency 19 2 2 5 3 4 2 2" xfId="21045" xr:uid="{00000000-0005-0000-0000-0000410F0000}"/>
    <cellStyle name="Currency 19 2 2 5 3 4 2 3" xfId="40234" xr:uid="{00000000-0005-0000-0000-0000420F0000}"/>
    <cellStyle name="Currency 19 2 2 5 3 4 3" xfId="27444" xr:uid="{00000000-0005-0000-0000-0000430F0000}"/>
    <cellStyle name="Currency 19 2 2 5 3 4 3 2" xfId="46612" xr:uid="{00000000-0005-0000-0000-0000440F0000}"/>
    <cellStyle name="Currency 19 2 2 5 3 4 4" xfId="18539" xr:uid="{00000000-0005-0000-0000-0000450F0000}"/>
    <cellStyle name="Currency 19 2 2 5 3 4 5" xfId="37728" xr:uid="{00000000-0005-0000-0000-0000460F0000}"/>
    <cellStyle name="Currency 19 2 2 5 3 5" xfId="2797" xr:uid="{00000000-0005-0000-0000-0000470F0000}"/>
    <cellStyle name="Currency 19 2 2 5 3 5 2" xfId="11712" xr:uid="{00000000-0005-0000-0000-0000480F0000}"/>
    <cellStyle name="Currency 19 2 2 5 3 5 2 2" xfId="24502" xr:uid="{00000000-0005-0000-0000-0000490F0000}"/>
    <cellStyle name="Currency 19 2 2 5 3 5 2 3" xfId="43691" xr:uid="{00000000-0005-0000-0000-00004A0F0000}"/>
    <cellStyle name="Currency 19 2 2 5 3 5 3" xfId="30901" xr:uid="{00000000-0005-0000-0000-00004B0F0000}"/>
    <cellStyle name="Currency 19 2 2 5 3 5 3 2" xfId="50069" xr:uid="{00000000-0005-0000-0000-00004C0F0000}"/>
    <cellStyle name="Currency 19 2 2 5 3 5 4" xfId="17538" xr:uid="{00000000-0005-0000-0000-00004D0F0000}"/>
    <cellStyle name="Currency 19 2 2 5 3 5 5" xfId="36727" xr:uid="{00000000-0005-0000-0000-00004E0F0000}"/>
    <cellStyle name="Currency 19 2 2 5 3 6" xfId="7255" xr:uid="{00000000-0005-0000-0000-00004F0F0000}"/>
    <cellStyle name="Currency 19 2 2 5 3 6 2" xfId="20044" xr:uid="{00000000-0005-0000-0000-0000500F0000}"/>
    <cellStyle name="Currency 19 2 2 5 3 6 3" xfId="39233" xr:uid="{00000000-0005-0000-0000-0000510F0000}"/>
    <cellStyle name="Currency 19 2 2 5 3 7" xfId="26444" xr:uid="{00000000-0005-0000-0000-0000520F0000}"/>
    <cellStyle name="Currency 19 2 2 5 3 7 2" xfId="45612" xr:uid="{00000000-0005-0000-0000-0000530F0000}"/>
    <cellStyle name="Currency 19 2 2 5 3 8" xfId="14081" xr:uid="{00000000-0005-0000-0000-0000540F0000}"/>
    <cellStyle name="Currency 19 2 2 5 3 9" xfId="33270" xr:uid="{00000000-0005-0000-0000-0000550F0000}"/>
    <cellStyle name="Currency 19 2 2 5 4" xfId="954" xr:uid="{00000000-0005-0000-0000-0000560F0000}"/>
    <cellStyle name="Currency 19 2 2 5 5" xfId="1691" xr:uid="{00000000-0005-0000-0000-0000570F0000}"/>
    <cellStyle name="Currency 19 2 2 5 5 2" xfId="6149" xr:uid="{00000000-0005-0000-0000-0000580F0000}"/>
    <cellStyle name="Currency 19 2 2 5 5 2 2" xfId="10606" xr:uid="{00000000-0005-0000-0000-0000590F0000}"/>
    <cellStyle name="Currency 19 2 2 5 5 2 2 2" xfId="23396" xr:uid="{00000000-0005-0000-0000-00005A0F0000}"/>
    <cellStyle name="Currency 19 2 2 5 5 2 2 3" xfId="42585" xr:uid="{00000000-0005-0000-0000-00005B0F0000}"/>
    <cellStyle name="Currency 19 2 2 5 5 2 3" xfId="29795" xr:uid="{00000000-0005-0000-0000-00005C0F0000}"/>
    <cellStyle name="Currency 19 2 2 5 5 2 3 2" xfId="48963" xr:uid="{00000000-0005-0000-0000-00005D0F0000}"/>
    <cellStyle name="Currency 19 2 2 5 5 2 4" xfId="16432" xr:uid="{00000000-0005-0000-0000-00005E0F0000}"/>
    <cellStyle name="Currency 19 2 2 5 5 2 5" xfId="35621" xr:uid="{00000000-0005-0000-0000-00005F0F0000}"/>
    <cellStyle name="Currency 19 2 2 5 5 3" xfId="4195" xr:uid="{00000000-0005-0000-0000-0000600F0000}"/>
    <cellStyle name="Currency 19 2 2 5 5 3 2" xfId="12524" xr:uid="{00000000-0005-0000-0000-0000610F0000}"/>
    <cellStyle name="Currency 19 2 2 5 5 3 2 2" xfId="25314" xr:uid="{00000000-0005-0000-0000-0000620F0000}"/>
    <cellStyle name="Currency 19 2 2 5 5 3 2 3" xfId="44503" xr:uid="{00000000-0005-0000-0000-0000630F0000}"/>
    <cellStyle name="Currency 19 2 2 5 5 3 3" xfId="31713" xr:uid="{00000000-0005-0000-0000-0000640F0000}"/>
    <cellStyle name="Currency 19 2 2 5 5 3 3 2" xfId="50881" xr:uid="{00000000-0005-0000-0000-0000650F0000}"/>
    <cellStyle name="Currency 19 2 2 5 5 3 4" xfId="18936" xr:uid="{00000000-0005-0000-0000-0000660F0000}"/>
    <cellStyle name="Currency 19 2 2 5 5 3 5" xfId="38125" xr:uid="{00000000-0005-0000-0000-0000670F0000}"/>
    <cellStyle name="Currency 19 2 2 5 5 4" xfId="8653" xr:uid="{00000000-0005-0000-0000-0000680F0000}"/>
    <cellStyle name="Currency 19 2 2 5 5 4 2" xfId="21442" xr:uid="{00000000-0005-0000-0000-0000690F0000}"/>
    <cellStyle name="Currency 19 2 2 5 5 4 3" xfId="40631" xr:uid="{00000000-0005-0000-0000-00006A0F0000}"/>
    <cellStyle name="Currency 19 2 2 5 5 5" xfId="27841" xr:uid="{00000000-0005-0000-0000-00006B0F0000}"/>
    <cellStyle name="Currency 19 2 2 5 5 5 2" xfId="47009" xr:uid="{00000000-0005-0000-0000-00006C0F0000}"/>
    <cellStyle name="Currency 19 2 2 5 5 6" xfId="14478" xr:uid="{00000000-0005-0000-0000-00006D0F0000}"/>
    <cellStyle name="Currency 19 2 2 5 5 7" xfId="33667" xr:uid="{00000000-0005-0000-0000-00006E0F0000}"/>
    <cellStyle name="Currency 19 2 2 5 6" xfId="5145" xr:uid="{00000000-0005-0000-0000-00006F0F0000}"/>
    <cellStyle name="Currency 19 2 2 5 6 2" xfId="9603" xr:uid="{00000000-0005-0000-0000-0000700F0000}"/>
    <cellStyle name="Currency 19 2 2 5 6 2 2" xfId="22392" xr:uid="{00000000-0005-0000-0000-0000710F0000}"/>
    <cellStyle name="Currency 19 2 2 5 6 2 3" xfId="41581" xr:uid="{00000000-0005-0000-0000-0000720F0000}"/>
    <cellStyle name="Currency 19 2 2 5 6 3" xfId="28791" xr:uid="{00000000-0005-0000-0000-0000730F0000}"/>
    <cellStyle name="Currency 19 2 2 5 6 3 2" xfId="47959" xr:uid="{00000000-0005-0000-0000-0000740F0000}"/>
    <cellStyle name="Currency 19 2 2 5 6 4" xfId="15428" xr:uid="{00000000-0005-0000-0000-0000750F0000}"/>
    <cellStyle name="Currency 19 2 2 5 6 5" xfId="34617" xr:uid="{00000000-0005-0000-0000-0000760F0000}"/>
    <cellStyle name="Currency 19 2 2 5 7" xfId="3245" xr:uid="{00000000-0005-0000-0000-0000770F0000}"/>
    <cellStyle name="Currency 19 2 2 5 7 2" xfId="7703" xr:uid="{00000000-0005-0000-0000-0000780F0000}"/>
    <cellStyle name="Currency 19 2 2 5 7 2 2" xfId="20492" xr:uid="{00000000-0005-0000-0000-0000790F0000}"/>
    <cellStyle name="Currency 19 2 2 5 7 2 3" xfId="39681" xr:uid="{00000000-0005-0000-0000-00007A0F0000}"/>
    <cellStyle name="Currency 19 2 2 5 7 3" xfId="26891" xr:uid="{00000000-0005-0000-0000-00007B0F0000}"/>
    <cellStyle name="Currency 19 2 2 5 7 3 2" xfId="46059" xr:uid="{00000000-0005-0000-0000-00007C0F0000}"/>
    <cellStyle name="Currency 19 2 2 5 7 4" xfId="17986" xr:uid="{00000000-0005-0000-0000-00007D0F0000}"/>
    <cellStyle name="Currency 19 2 2 5 7 5" xfId="37175" xr:uid="{00000000-0005-0000-0000-00007E0F0000}"/>
    <cellStyle name="Currency 19 2 2 5 8" xfId="13528" xr:uid="{00000000-0005-0000-0000-00007F0F0000}"/>
    <cellStyle name="Currency 19 2 2 5 9" xfId="32717" xr:uid="{00000000-0005-0000-0000-0000800F0000}"/>
    <cellStyle name="Currency 19 2 2 6" xfId="636" xr:uid="{00000000-0005-0000-0000-0000810F0000}"/>
    <cellStyle name="Currency 19 2 2 6 10" xfId="26271" xr:uid="{00000000-0005-0000-0000-0000820F0000}"/>
    <cellStyle name="Currency 19 2 2 6 10 2" xfId="45439" xr:uid="{00000000-0005-0000-0000-0000830F0000}"/>
    <cellStyle name="Currency 19 2 2 6 11" xfId="13584" xr:uid="{00000000-0005-0000-0000-0000840F0000}"/>
    <cellStyle name="Currency 19 2 2 6 12" xfId="32773" xr:uid="{00000000-0005-0000-0000-0000850F0000}"/>
    <cellStyle name="Currency 19 2 2 6 2" xfId="744" xr:uid="{00000000-0005-0000-0000-0000860F0000}"/>
    <cellStyle name="Currency 19 2 2 6 2 10" xfId="32877" xr:uid="{00000000-0005-0000-0000-0000870F0000}"/>
    <cellStyle name="Currency 19 2 2 6 2 2" xfId="1375" xr:uid="{00000000-0005-0000-0000-0000880F0000}"/>
    <cellStyle name="Currency 19 2 2 6 2 2 2" xfId="2405" xr:uid="{00000000-0005-0000-0000-0000890F0000}"/>
    <cellStyle name="Currency 19 2 2 6 2 2 2 2" xfId="6863" xr:uid="{00000000-0005-0000-0000-00008A0F0000}"/>
    <cellStyle name="Currency 19 2 2 6 2 2 2 2 2" xfId="11320" xr:uid="{00000000-0005-0000-0000-00008B0F0000}"/>
    <cellStyle name="Currency 19 2 2 6 2 2 2 2 2 2" xfId="24110" xr:uid="{00000000-0005-0000-0000-00008C0F0000}"/>
    <cellStyle name="Currency 19 2 2 6 2 2 2 2 2 3" xfId="43299" xr:uid="{00000000-0005-0000-0000-00008D0F0000}"/>
    <cellStyle name="Currency 19 2 2 6 2 2 2 2 3" xfId="30509" xr:uid="{00000000-0005-0000-0000-00008E0F0000}"/>
    <cellStyle name="Currency 19 2 2 6 2 2 2 2 3 2" xfId="49677" xr:uid="{00000000-0005-0000-0000-00008F0F0000}"/>
    <cellStyle name="Currency 19 2 2 6 2 2 2 2 4" xfId="17146" xr:uid="{00000000-0005-0000-0000-0000900F0000}"/>
    <cellStyle name="Currency 19 2 2 6 2 2 2 2 5" xfId="36335" xr:uid="{00000000-0005-0000-0000-0000910F0000}"/>
    <cellStyle name="Currency 19 2 2 6 2 2 2 3" xfId="4909" xr:uid="{00000000-0005-0000-0000-0000920F0000}"/>
    <cellStyle name="Currency 19 2 2 6 2 2 2 3 2" xfId="13238" xr:uid="{00000000-0005-0000-0000-0000930F0000}"/>
    <cellStyle name="Currency 19 2 2 6 2 2 2 3 2 2" xfId="26028" xr:uid="{00000000-0005-0000-0000-0000940F0000}"/>
    <cellStyle name="Currency 19 2 2 6 2 2 2 3 2 3" xfId="45217" xr:uid="{00000000-0005-0000-0000-0000950F0000}"/>
    <cellStyle name="Currency 19 2 2 6 2 2 2 3 3" xfId="32427" xr:uid="{00000000-0005-0000-0000-0000960F0000}"/>
    <cellStyle name="Currency 19 2 2 6 2 2 2 3 3 2" xfId="51595" xr:uid="{00000000-0005-0000-0000-0000970F0000}"/>
    <cellStyle name="Currency 19 2 2 6 2 2 2 3 4" xfId="19650" xr:uid="{00000000-0005-0000-0000-0000980F0000}"/>
    <cellStyle name="Currency 19 2 2 6 2 2 2 3 5" xfId="38839" xr:uid="{00000000-0005-0000-0000-0000990F0000}"/>
    <cellStyle name="Currency 19 2 2 6 2 2 2 4" xfId="9367" xr:uid="{00000000-0005-0000-0000-00009A0F0000}"/>
    <cellStyle name="Currency 19 2 2 6 2 2 2 4 2" xfId="22156" xr:uid="{00000000-0005-0000-0000-00009B0F0000}"/>
    <cellStyle name="Currency 19 2 2 6 2 2 2 4 3" xfId="41345" xr:uid="{00000000-0005-0000-0000-00009C0F0000}"/>
    <cellStyle name="Currency 19 2 2 6 2 2 2 5" xfId="28555" xr:uid="{00000000-0005-0000-0000-00009D0F0000}"/>
    <cellStyle name="Currency 19 2 2 6 2 2 2 5 2" xfId="47723" xr:uid="{00000000-0005-0000-0000-00009E0F0000}"/>
    <cellStyle name="Currency 19 2 2 6 2 2 2 6" xfId="15192" xr:uid="{00000000-0005-0000-0000-00009F0F0000}"/>
    <cellStyle name="Currency 19 2 2 6 2 2 2 7" xfId="34381" xr:uid="{00000000-0005-0000-0000-0000A00F0000}"/>
    <cellStyle name="Currency 19 2 2 6 2 2 3" xfId="5859" xr:uid="{00000000-0005-0000-0000-0000A10F0000}"/>
    <cellStyle name="Currency 19 2 2 6 2 2 3 2" xfId="10316" xr:uid="{00000000-0005-0000-0000-0000A20F0000}"/>
    <cellStyle name="Currency 19 2 2 6 2 2 3 2 2" xfId="23106" xr:uid="{00000000-0005-0000-0000-0000A30F0000}"/>
    <cellStyle name="Currency 19 2 2 6 2 2 3 2 3" xfId="42295" xr:uid="{00000000-0005-0000-0000-0000A40F0000}"/>
    <cellStyle name="Currency 19 2 2 6 2 2 3 3" xfId="29505" xr:uid="{00000000-0005-0000-0000-0000A50F0000}"/>
    <cellStyle name="Currency 19 2 2 6 2 2 3 3 2" xfId="48673" xr:uid="{00000000-0005-0000-0000-0000A60F0000}"/>
    <cellStyle name="Currency 19 2 2 6 2 2 3 4" xfId="16142" xr:uid="{00000000-0005-0000-0000-0000A70F0000}"/>
    <cellStyle name="Currency 19 2 2 6 2 2 3 5" xfId="35331" xr:uid="{00000000-0005-0000-0000-0000A80F0000}"/>
    <cellStyle name="Currency 19 2 2 6 2 2 4" xfId="3958" xr:uid="{00000000-0005-0000-0000-0000A90F0000}"/>
    <cellStyle name="Currency 19 2 2 6 2 2 4 2" xfId="12301" xr:uid="{00000000-0005-0000-0000-0000AA0F0000}"/>
    <cellStyle name="Currency 19 2 2 6 2 2 4 2 2" xfId="25091" xr:uid="{00000000-0005-0000-0000-0000AB0F0000}"/>
    <cellStyle name="Currency 19 2 2 6 2 2 4 2 3" xfId="44280" xr:uid="{00000000-0005-0000-0000-0000AC0F0000}"/>
    <cellStyle name="Currency 19 2 2 6 2 2 4 3" xfId="31490" xr:uid="{00000000-0005-0000-0000-0000AD0F0000}"/>
    <cellStyle name="Currency 19 2 2 6 2 2 4 3 2" xfId="50658" xr:uid="{00000000-0005-0000-0000-0000AE0F0000}"/>
    <cellStyle name="Currency 19 2 2 6 2 2 4 4" xfId="18699" xr:uid="{00000000-0005-0000-0000-0000AF0F0000}"/>
    <cellStyle name="Currency 19 2 2 6 2 2 4 5" xfId="37888" xr:uid="{00000000-0005-0000-0000-0000B00F0000}"/>
    <cellStyle name="Currency 19 2 2 6 2 2 5" xfId="8416" xr:uid="{00000000-0005-0000-0000-0000B10F0000}"/>
    <cellStyle name="Currency 19 2 2 6 2 2 5 2" xfId="21205" xr:uid="{00000000-0005-0000-0000-0000B20F0000}"/>
    <cellStyle name="Currency 19 2 2 6 2 2 5 3" xfId="40394" xr:uid="{00000000-0005-0000-0000-0000B30F0000}"/>
    <cellStyle name="Currency 19 2 2 6 2 2 6" xfId="27604" xr:uid="{00000000-0005-0000-0000-0000B40F0000}"/>
    <cellStyle name="Currency 19 2 2 6 2 2 6 2" xfId="46772" xr:uid="{00000000-0005-0000-0000-0000B50F0000}"/>
    <cellStyle name="Currency 19 2 2 6 2 2 7" xfId="14241" xr:uid="{00000000-0005-0000-0000-0000B60F0000}"/>
    <cellStyle name="Currency 19 2 2 6 2 2 8" xfId="33430" xr:uid="{00000000-0005-0000-0000-0000B70F0000}"/>
    <cellStyle name="Currency 19 2 2 6 2 3" xfId="1851" xr:uid="{00000000-0005-0000-0000-0000B80F0000}"/>
    <cellStyle name="Currency 19 2 2 6 2 3 2" xfId="6309" xr:uid="{00000000-0005-0000-0000-0000B90F0000}"/>
    <cellStyle name="Currency 19 2 2 6 2 3 2 2" xfId="10766" xr:uid="{00000000-0005-0000-0000-0000BA0F0000}"/>
    <cellStyle name="Currency 19 2 2 6 2 3 2 2 2" xfId="23556" xr:uid="{00000000-0005-0000-0000-0000BB0F0000}"/>
    <cellStyle name="Currency 19 2 2 6 2 3 2 2 3" xfId="42745" xr:uid="{00000000-0005-0000-0000-0000BC0F0000}"/>
    <cellStyle name="Currency 19 2 2 6 2 3 2 3" xfId="29955" xr:uid="{00000000-0005-0000-0000-0000BD0F0000}"/>
    <cellStyle name="Currency 19 2 2 6 2 3 2 3 2" xfId="49123" xr:uid="{00000000-0005-0000-0000-0000BE0F0000}"/>
    <cellStyle name="Currency 19 2 2 6 2 3 2 4" xfId="16592" xr:uid="{00000000-0005-0000-0000-0000BF0F0000}"/>
    <cellStyle name="Currency 19 2 2 6 2 3 2 5" xfId="35781" xr:uid="{00000000-0005-0000-0000-0000C00F0000}"/>
    <cellStyle name="Currency 19 2 2 6 2 3 3" xfId="4355" xr:uid="{00000000-0005-0000-0000-0000C10F0000}"/>
    <cellStyle name="Currency 19 2 2 6 2 3 3 2" xfId="12684" xr:uid="{00000000-0005-0000-0000-0000C20F0000}"/>
    <cellStyle name="Currency 19 2 2 6 2 3 3 2 2" xfId="25474" xr:uid="{00000000-0005-0000-0000-0000C30F0000}"/>
    <cellStyle name="Currency 19 2 2 6 2 3 3 2 3" xfId="44663" xr:uid="{00000000-0005-0000-0000-0000C40F0000}"/>
    <cellStyle name="Currency 19 2 2 6 2 3 3 3" xfId="31873" xr:uid="{00000000-0005-0000-0000-0000C50F0000}"/>
    <cellStyle name="Currency 19 2 2 6 2 3 3 3 2" xfId="51041" xr:uid="{00000000-0005-0000-0000-0000C60F0000}"/>
    <cellStyle name="Currency 19 2 2 6 2 3 3 4" xfId="19096" xr:uid="{00000000-0005-0000-0000-0000C70F0000}"/>
    <cellStyle name="Currency 19 2 2 6 2 3 3 5" xfId="38285" xr:uid="{00000000-0005-0000-0000-0000C80F0000}"/>
    <cellStyle name="Currency 19 2 2 6 2 3 4" xfId="8813" xr:uid="{00000000-0005-0000-0000-0000C90F0000}"/>
    <cellStyle name="Currency 19 2 2 6 2 3 4 2" xfId="21602" xr:uid="{00000000-0005-0000-0000-0000CA0F0000}"/>
    <cellStyle name="Currency 19 2 2 6 2 3 4 3" xfId="40791" xr:uid="{00000000-0005-0000-0000-0000CB0F0000}"/>
    <cellStyle name="Currency 19 2 2 6 2 3 5" xfId="28001" xr:uid="{00000000-0005-0000-0000-0000CC0F0000}"/>
    <cellStyle name="Currency 19 2 2 6 2 3 5 2" xfId="47169" xr:uid="{00000000-0005-0000-0000-0000CD0F0000}"/>
    <cellStyle name="Currency 19 2 2 6 2 3 6" xfId="14638" xr:uid="{00000000-0005-0000-0000-0000CE0F0000}"/>
    <cellStyle name="Currency 19 2 2 6 2 3 7" xfId="33827" xr:uid="{00000000-0005-0000-0000-0000CF0F0000}"/>
    <cellStyle name="Currency 19 2 2 6 2 4" xfId="5305" xr:uid="{00000000-0005-0000-0000-0000D00F0000}"/>
    <cellStyle name="Currency 19 2 2 6 2 4 2" xfId="9763" xr:uid="{00000000-0005-0000-0000-0000D10F0000}"/>
    <cellStyle name="Currency 19 2 2 6 2 4 2 2" xfId="22552" xr:uid="{00000000-0005-0000-0000-0000D20F0000}"/>
    <cellStyle name="Currency 19 2 2 6 2 4 2 3" xfId="41741" xr:uid="{00000000-0005-0000-0000-0000D30F0000}"/>
    <cellStyle name="Currency 19 2 2 6 2 4 3" xfId="28951" xr:uid="{00000000-0005-0000-0000-0000D40F0000}"/>
    <cellStyle name="Currency 19 2 2 6 2 4 3 2" xfId="48119" xr:uid="{00000000-0005-0000-0000-0000D50F0000}"/>
    <cellStyle name="Currency 19 2 2 6 2 4 4" xfId="15588" xr:uid="{00000000-0005-0000-0000-0000D60F0000}"/>
    <cellStyle name="Currency 19 2 2 6 2 4 5" xfId="34777" xr:uid="{00000000-0005-0000-0000-0000D70F0000}"/>
    <cellStyle name="Currency 19 2 2 6 2 5" xfId="3405" xr:uid="{00000000-0005-0000-0000-0000D80F0000}"/>
    <cellStyle name="Currency 19 2 2 6 2 5 2" xfId="7863" xr:uid="{00000000-0005-0000-0000-0000D90F0000}"/>
    <cellStyle name="Currency 19 2 2 6 2 5 2 2" xfId="20652" xr:uid="{00000000-0005-0000-0000-0000DA0F0000}"/>
    <cellStyle name="Currency 19 2 2 6 2 5 2 3" xfId="39841" xr:uid="{00000000-0005-0000-0000-0000DB0F0000}"/>
    <cellStyle name="Currency 19 2 2 6 2 5 3" xfId="27051" xr:uid="{00000000-0005-0000-0000-0000DC0F0000}"/>
    <cellStyle name="Currency 19 2 2 6 2 5 3 2" xfId="46219" xr:uid="{00000000-0005-0000-0000-0000DD0F0000}"/>
    <cellStyle name="Currency 19 2 2 6 2 5 4" xfId="18146" xr:uid="{00000000-0005-0000-0000-0000DE0F0000}"/>
    <cellStyle name="Currency 19 2 2 6 2 5 5" xfId="37335" xr:uid="{00000000-0005-0000-0000-0000DF0F0000}"/>
    <cellStyle name="Currency 19 2 2 6 2 6" xfId="2957" xr:uid="{00000000-0005-0000-0000-0000E00F0000}"/>
    <cellStyle name="Currency 19 2 2 6 2 6 2" xfId="11872" xr:uid="{00000000-0005-0000-0000-0000E10F0000}"/>
    <cellStyle name="Currency 19 2 2 6 2 6 2 2" xfId="24662" xr:uid="{00000000-0005-0000-0000-0000E20F0000}"/>
    <cellStyle name="Currency 19 2 2 6 2 6 2 3" xfId="43851" xr:uid="{00000000-0005-0000-0000-0000E30F0000}"/>
    <cellStyle name="Currency 19 2 2 6 2 6 3" xfId="31061" xr:uid="{00000000-0005-0000-0000-0000E40F0000}"/>
    <cellStyle name="Currency 19 2 2 6 2 6 3 2" xfId="50229" xr:uid="{00000000-0005-0000-0000-0000E50F0000}"/>
    <cellStyle name="Currency 19 2 2 6 2 6 4" xfId="17698" xr:uid="{00000000-0005-0000-0000-0000E60F0000}"/>
    <cellStyle name="Currency 19 2 2 6 2 6 5" xfId="36887" xr:uid="{00000000-0005-0000-0000-0000E70F0000}"/>
    <cellStyle name="Currency 19 2 2 6 2 7" xfId="7415" xr:uid="{00000000-0005-0000-0000-0000E80F0000}"/>
    <cellStyle name="Currency 19 2 2 6 2 7 2" xfId="20204" xr:uid="{00000000-0005-0000-0000-0000E90F0000}"/>
    <cellStyle name="Currency 19 2 2 6 2 7 3" xfId="39393" xr:uid="{00000000-0005-0000-0000-0000EA0F0000}"/>
    <cellStyle name="Currency 19 2 2 6 2 8" xfId="26604" xr:uid="{00000000-0005-0000-0000-0000EB0F0000}"/>
    <cellStyle name="Currency 19 2 2 6 2 8 2" xfId="45772" xr:uid="{00000000-0005-0000-0000-0000EC0F0000}"/>
    <cellStyle name="Currency 19 2 2 6 2 9" xfId="13688" xr:uid="{00000000-0005-0000-0000-0000ED0F0000}"/>
    <cellStyle name="Currency 19 2 2 6 3" xfId="1271" xr:uid="{00000000-0005-0000-0000-0000EE0F0000}"/>
    <cellStyle name="Currency 19 2 2 6 3 2" xfId="2301" xr:uid="{00000000-0005-0000-0000-0000EF0F0000}"/>
    <cellStyle name="Currency 19 2 2 6 3 2 2" xfId="6759" xr:uid="{00000000-0005-0000-0000-0000F00F0000}"/>
    <cellStyle name="Currency 19 2 2 6 3 2 2 2" xfId="11216" xr:uid="{00000000-0005-0000-0000-0000F10F0000}"/>
    <cellStyle name="Currency 19 2 2 6 3 2 2 2 2" xfId="24006" xr:uid="{00000000-0005-0000-0000-0000F20F0000}"/>
    <cellStyle name="Currency 19 2 2 6 3 2 2 2 3" xfId="43195" xr:uid="{00000000-0005-0000-0000-0000F30F0000}"/>
    <cellStyle name="Currency 19 2 2 6 3 2 2 3" xfId="30405" xr:uid="{00000000-0005-0000-0000-0000F40F0000}"/>
    <cellStyle name="Currency 19 2 2 6 3 2 2 3 2" xfId="49573" xr:uid="{00000000-0005-0000-0000-0000F50F0000}"/>
    <cellStyle name="Currency 19 2 2 6 3 2 2 4" xfId="17042" xr:uid="{00000000-0005-0000-0000-0000F60F0000}"/>
    <cellStyle name="Currency 19 2 2 6 3 2 2 5" xfId="36231" xr:uid="{00000000-0005-0000-0000-0000F70F0000}"/>
    <cellStyle name="Currency 19 2 2 6 3 2 3" xfId="4805" xr:uid="{00000000-0005-0000-0000-0000F80F0000}"/>
    <cellStyle name="Currency 19 2 2 6 3 2 3 2" xfId="13134" xr:uid="{00000000-0005-0000-0000-0000F90F0000}"/>
    <cellStyle name="Currency 19 2 2 6 3 2 3 2 2" xfId="25924" xr:uid="{00000000-0005-0000-0000-0000FA0F0000}"/>
    <cellStyle name="Currency 19 2 2 6 3 2 3 2 3" xfId="45113" xr:uid="{00000000-0005-0000-0000-0000FB0F0000}"/>
    <cellStyle name="Currency 19 2 2 6 3 2 3 3" xfId="32323" xr:uid="{00000000-0005-0000-0000-0000FC0F0000}"/>
    <cellStyle name="Currency 19 2 2 6 3 2 3 3 2" xfId="51491" xr:uid="{00000000-0005-0000-0000-0000FD0F0000}"/>
    <cellStyle name="Currency 19 2 2 6 3 2 3 4" xfId="19546" xr:uid="{00000000-0005-0000-0000-0000FE0F0000}"/>
    <cellStyle name="Currency 19 2 2 6 3 2 3 5" xfId="38735" xr:uid="{00000000-0005-0000-0000-0000FF0F0000}"/>
    <cellStyle name="Currency 19 2 2 6 3 2 4" xfId="9263" xr:uid="{00000000-0005-0000-0000-000000100000}"/>
    <cellStyle name="Currency 19 2 2 6 3 2 4 2" xfId="22052" xr:uid="{00000000-0005-0000-0000-000001100000}"/>
    <cellStyle name="Currency 19 2 2 6 3 2 4 3" xfId="41241" xr:uid="{00000000-0005-0000-0000-000002100000}"/>
    <cellStyle name="Currency 19 2 2 6 3 2 5" xfId="28451" xr:uid="{00000000-0005-0000-0000-000003100000}"/>
    <cellStyle name="Currency 19 2 2 6 3 2 5 2" xfId="47619" xr:uid="{00000000-0005-0000-0000-000004100000}"/>
    <cellStyle name="Currency 19 2 2 6 3 2 6" xfId="15088" xr:uid="{00000000-0005-0000-0000-000005100000}"/>
    <cellStyle name="Currency 19 2 2 6 3 2 7" xfId="34277" xr:uid="{00000000-0005-0000-0000-000006100000}"/>
    <cellStyle name="Currency 19 2 2 6 3 3" xfId="5755" xr:uid="{00000000-0005-0000-0000-000007100000}"/>
    <cellStyle name="Currency 19 2 2 6 3 3 2" xfId="10212" xr:uid="{00000000-0005-0000-0000-000008100000}"/>
    <cellStyle name="Currency 19 2 2 6 3 3 2 2" xfId="23002" xr:uid="{00000000-0005-0000-0000-000009100000}"/>
    <cellStyle name="Currency 19 2 2 6 3 3 2 3" xfId="42191" xr:uid="{00000000-0005-0000-0000-00000A100000}"/>
    <cellStyle name="Currency 19 2 2 6 3 3 3" xfId="29401" xr:uid="{00000000-0005-0000-0000-00000B100000}"/>
    <cellStyle name="Currency 19 2 2 6 3 3 3 2" xfId="48569" xr:uid="{00000000-0005-0000-0000-00000C100000}"/>
    <cellStyle name="Currency 19 2 2 6 3 3 4" xfId="16038" xr:uid="{00000000-0005-0000-0000-00000D100000}"/>
    <cellStyle name="Currency 19 2 2 6 3 3 5" xfId="35227" xr:uid="{00000000-0005-0000-0000-00000E100000}"/>
    <cellStyle name="Currency 19 2 2 6 3 4" xfId="3854" xr:uid="{00000000-0005-0000-0000-00000F100000}"/>
    <cellStyle name="Currency 19 2 2 6 3 4 2" xfId="8312" xr:uid="{00000000-0005-0000-0000-000010100000}"/>
    <cellStyle name="Currency 19 2 2 6 3 4 2 2" xfId="21101" xr:uid="{00000000-0005-0000-0000-000011100000}"/>
    <cellStyle name="Currency 19 2 2 6 3 4 2 3" xfId="40290" xr:uid="{00000000-0005-0000-0000-000012100000}"/>
    <cellStyle name="Currency 19 2 2 6 3 4 3" xfId="27500" xr:uid="{00000000-0005-0000-0000-000013100000}"/>
    <cellStyle name="Currency 19 2 2 6 3 4 3 2" xfId="46668" xr:uid="{00000000-0005-0000-0000-000014100000}"/>
    <cellStyle name="Currency 19 2 2 6 3 4 4" xfId="18595" xr:uid="{00000000-0005-0000-0000-000015100000}"/>
    <cellStyle name="Currency 19 2 2 6 3 4 5" xfId="37784" xr:uid="{00000000-0005-0000-0000-000016100000}"/>
    <cellStyle name="Currency 19 2 2 6 3 5" xfId="2853" xr:uid="{00000000-0005-0000-0000-000017100000}"/>
    <cellStyle name="Currency 19 2 2 6 3 5 2" xfId="11768" xr:uid="{00000000-0005-0000-0000-000018100000}"/>
    <cellStyle name="Currency 19 2 2 6 3 5 2 2" xfId="24558" xr:uid="{00000000-0005-0000-0000-000019100000}"/>
    <cellStyle name="Currency 19 2 2 6 3 5 2 3" xfId="43747" xr:uid="{00000000-0005-0000-0000-00001A100000}"/>
    <cellStyle name="Currency 19 2 2 6 3 5 3" xfId="30957" xr:uid="{00000000-0005-0000-0000-00001B100000}"/>
    <cellStyle name="Currency 19 2 2 6 3 5 3 2" xfId="50125" xr:uid="{00000000-0005-0000-0000-00001C100000}"/>
    <cellStyle name="Currency 19 2 2 6 3 5 4" xfId="17594" xr:uid="{00000000-0005-0000-0000-00001D100000}"/>
    <cellStyle name="Currency 19 2 2 6 3 5 5" xfId="36783" xr:uid="{00000000-0005-0000-0000-00001E100000}"/>
    <cellStyle name="Currency 19 2 2 6 3 6" xfId="7311" xr:uid="{00000000-0005-0000-0000-00001F100000}"/>
    <cellStyle name="Currency 19 2 2 6 3 6 2" xfId="20100" xr:uid="{00000000-0005-0000-0000-000020100000}"/>
    <cellStyle name="Currency 19 2 2 6 3 6 3" xfId="39289" xr:uid="{00000000-0005-0000-0000-000021100000}"/>
    <cellStyle name="Currency 19 2 2 6 3 7" xfId="26500" xr:uid="{00000000-0005-0000-0000-000022100000}"/>
    <cellStyle name="Currency 19 2 2 6 3 7 2" xfId="45668" xr:uid="{00000000-0005-0000-0000-000023100000}"/>
    <cellStyle name="Currency 19 2 2 6 3 8" xfId="14137" xr:uid="{00000000-0005-0000-0000-000024100000}"/>
    <cellStyle name="Currency 19 2 2 6 3 9" xfId="33326" xr:uid="{00000000-0005-0000-0000-000025100000}"/>
    <cellStyle name="Currency 19 2 2 6 4" xfId="1025" xr:uid="{00000000-0005-0000-0000-000026100000}"/>
    <cellStyle name="Currency 19 2 2 6 4 2" xfId="2072" xr:uid="{00000000-0005-0000-0000-000027100000}"/>
    <cellStyle name="Currency 19 2 2 6 4 2 2" xfId="6530" xr:uid="{00000000-0005-0000-0000-000028100000}"/>
    <cellStyle name="Currency 19 2 2 6 4 2 2 2" xfId="10987" xr:uid="{00000000-0005-0000-0000-000029100000}"/>
    <cellStyle name="Currency 19 2 2 6 4 2 2 2 2" xfId="23777" xr:uid="{00000000-0005-0000-0000-00002A100000}"/>
    <cellStyle name="Currency 19 2 2 6 4 2 2 2 3" xfId="42966" xr:uid="{00000000-0005-0000-0000-00002B100000}"/>
    <cellStyle name="Currency 19 2 2 6 4 2 2 3" xfId="30176" xr:uid="{00000000-0005-0000-0000-00002C100000}"/>
    <cellStyle name="Currency 19 2 2 6 4 2 2 3 2" xfId="49344" xr:uid="{00000000-0005-0000-0000-00002D100000}"/>
    <cellStyle name="Currency 19 2 2 6 4 2 2 4" xfId="16813" xr:uid="{00000000-0005-0000-0000-00002E100000}"/>
    <cellStyle name="Currency 19 2 2 6 4 2 2 5" xfId="36002" xr:uid="{00000000-0005-0000-0000-00002F100000}"/>
    <cellStyle name="Currency 19 2 2 6 4 2 3" xfId="4576" xr:uid="{00000000-0005-0000-0000-000030100000}"/>
    <cellStyle name="Currency 19 2 2 6 4 2 3 2" xfId="12905" xr:uid="{00000000-0005-0000-0000-000031100000}"/>
    <cellStyle name="Currency 19 2 2 6 4 2 3 2 2" xfId="25695" xr:uid="{00000000-0005-0000-0000-000032100000}"/>
    <cellStyle name="Currency 19 2 2 6 4 2 3 2 3" xfId="44884" xr:uid="{00000000-0005-0000-0000-000033100000}"/>
    <cellStyle name="Currency 19 2 2 6 4 2 3 3" xfId="32094" xr:uid="{00000000-0005-0000-0000-000034100000}"/>
    <cellStyle name="Currency 19 2 2 6 4 2 3 3 2" xfId="51262" xr:uid="{00000000-0005-0000-0000-000035100000}"/>
    <cellStyle name="Currency 19 2 2 6 4 2 3 4" xfId="19317" xr:uid="{00000000-0005-0000-0000-000036100000}"/>
    <cellStyle name="Currency 19 2 2 6 4 2 3 5" xfId="38506" xr:uid="{00000000-0005-0000-0000-000037100000}"/>
    <cellStyle name="Currency 19 2 2 6 4 2 4" xfId="9034" xr:uid="{00000000-0005-0000-0000-000038100000}"/>
    <cellStyle name="Currency 19 2 2 6 4 2 4 2" xfId="21823" xr:uid="{00000000-0005-0000-0000-000039100000}"/>
    <cellStyle name="Currency 19 2 2 6 4 2 4 3" xfId="41012" xr:uid="{00000000-0005-0000-0000-00003A100000}"/>
    <cellStyle name="Currency 19 2 2 6 4 2 5" xfId="28222" xr:uid="{00000000-0005-0000-0000-00003B100000}"/>
    <cellStyle name="Currency 19 2 2 6 4 2 5 2" xfId="47390" xr:uid="{00000000-0005-0000-0000-00003C100000}"/>
    <cellStyle name="Currency 19 2 2 6 4 2 6" xfId="14859" xr:uid="{00000000-0005-0000-0000-00003D100000}"/>
    <cellStyle name="Currency 19 2 2 6 4 2 7" xfId="34048" xr:uid="{00000000-0005-0000-0000-00003E100000}"/>
    <cellStyle name="Currency 19 2 2 6 4 3" xfId="5526" xr:uid="{00000000-0005-0000-0000-00003F100000}"/>
    <cellStyle name="Currency 19 2 2 6 4 3 2" xfId="9983" xr:uid="{00000000-0005-0000-0000-000040100000}"/>
    <cellStyle name="Currency 19 2 2 6 4 3 2 2" xfId="22773" xr:uid="{00000000-0005-0000-0000-000041100000}"/>
    <cellStyle name="Currency 19 2 2 6 4 3 2 3" xfId="41962" xr:uid="{00000000-0005-0000-0000-000042100000}"/>
    <cellStyle name="Currency 19 2 2 6 4 3 3" xfId="29172" xr:uid="{00000000-0005-0000-0000-000043100000}"/>
    <cellStyle name="Currency 19 2 2 6 4 3 3 2" xfId="48340" xr:uid="{00000000-0005-0000-0000-000044100000}"/>
    <cellStyle name="Currency 19 2 2 6 4 3 4" xfId="15809" xr:uid="{00000000-0005-0000-0000-000045100000}"/>
    <cellStyle name="Currency 19 2 2 6 4 3 5" xfId="34998" xr:uid="{00000000-0005-0000-0000-000046100000}"/>
    <cellStyle name="Currency 19 2 2 6 4 4" xfId="3625" xr:uid="{00000000-0005-0000-0000-000047100000}"/>
    <cellStyle name="Currency 19 2 2 6 4 4 2" xfId="12092" xr:uid="{00000000-0005-0000-0000-000048100000}"/>
    <cellStyle name="Currency 19 2 2 6 4 4 2 2" xfId="24882" xr:uid="{00000000-0005-0000-0000-000049100000}"/>
    <cellStyle name="Currency 19 2 2 6 4 4 2 3" xfId="44071" xr:uid="{00000000-0005-0000-0000-00004A100000}"/>
    <cellStyle name="Currency 19 2 2 6 4 4 3" xfId="31281" xr:uid="{00000000-0005-0000-0000-00004B100000}"/>
    <cellStyle name="Currency 19 2 2 6 4 4 3 2" xfId="50449" xr:uid="{00000000-0005-0000-0000-00004C100000}"/>
    <cellStyle name="Currency 19 2 2 6 4 4 4" xfId="18366" xr:uid="{00000000-0005-0000-0000-00004D100000}"/>
    <cellStyle name="Currency 19 2 2 6 4 4 5" xfId="37555" xr:uid="{00000000-0005-0000-0000-00004E100000}"/>
    <cellStyle name="Currency 19 2 2 6 4 5" xfId="8083" xr:uid="{00000000-0005-0000-0000-00004F100000}"/>
    <cellStyle name="Currency 19 2 2 6 4 5 2" xfId="20872" xr:uid="{00000000-0005-0000-0000-000050100000}"/>
    <cellStyle name="Currency 19 2 2 6 4 5 3" xfId="40061" xr:uid="{00000000-0005-0000-0000-000051100000}"/>
    <cellStyle name="Currency 19 2 2 6 4 6" xfId="27271" xr:uid="{00000000-0005-0000-0000-000052100000}"/>
    <cellStyle name="Currency 19 2 2 6 4 6 2" xfId="46439" xr:uid="{00000000-0005-0000-0000-000053100000}"/>
    <cellStyle name="Currency 19 2 2 6 4 7" xfId="13908" xr:uid="{00000000-0005-0000-0000-000054100000}"/>
    <cellStyle name="Currency 19 2 2 6 4 8" xfId="33097" xr:uid="{00000000-0005-0000-0000-000055100000}"/>
    <cellStyle name="Currency 19 2 2 6 5" xfId="1747" xr:uid="{00000000-0005-0000-0000-000056100000}"/>
    <cellStyle name="Currency 19 2 2 6 5 2" xfId="6205" xr:uid="{00000000-0005-0000-0000-000057100000}"/>
    <cellStyle name="Currency 19 2 2 6 5 2 2" xfId="10662" xr:uid="{00000000-0005-0000-0000-000058100000}"/>
    <cellStyle name="Currency 19 2 2 6 5 2 2 2" xfId="23452" xr:uid="{00000000-0005-0000-0000-000059100000}"/>
    <cellStyle name="Currency 19 2 2 6 5 2 2 3" xfId="42641" xr:uid="{00000000-0005-0000-0000-00005A100000}"/>
    <cellStyle name="Currency 19 2 2 6 5 2 3" xfId="29851" xr:uid="{00000000-0005-0000-0000-00005B100000}"/>
    <cellStyle name="Currency 19 2 2 6 5 2 3 2" xfId="49019" xr:uid="{00000000-0005-0000-0000-00005C100000}"/>
    <cellStyle name="Currency 19 2 2 6 5 2 4" xfId="16488" xr:uid="{00000000-0005-0000-0000-00005D100000}"/>
    <cellStyle name="Currency 19 2 2 6 5 2 5" xfId="35677" xr:uid="{00000000-0005-0000-0000-00005E100000}"/>
    <cellStyle name="Currency 19 2 2 6 5 3" xfId="4251" xr:uid="{00000000-0005-0000-0000-00005F100000}"/>
    <cellStyle name="Currency 19 2 2 6 5 3 2" xfId="12580" xr:uid="{00000000-0005-0000-0000-000060100000}"/>
    <cellStyle name="Currency 19 2 2 6 5 3 2 2" xfId="25370" xr:uid="{00000000-0005-0000-0000-000061100000}"/>
    <cellStyle name="Currency 19 2 2 6 5 3 2 3" xfId="44559" xr:uid="{00000000-0005-0000-0000-000062100000}"/>
    <cellStyle name="Currency 19 2 2 6 5 3 3" xfId="31769" xr:uid="{00000000-0005-0000-0000-000063100000}"/>
    <cellStyle name="Currency 19 2 2 6 5 3 3 2" xfId="50937" xr:uid="{00000000-0005-0000-0000-000064100000}"/>
    <cellStyle name="Currency 19 2 2 6 5 3 4" xfId="18992" xr:uid="{00000000-0005-0000-0000-000065100000}"/>
    <cellStyle name="Currency 19 2 2 6 5 3 5" xfId="38181" xr:uid="{00000000-0005-0000-0000-000066100000}"/>
    <cellStyle name="Currency 19 2 2 6 5 4" xfId="8709" xr:uid="{00000000-0005-0000-0000-000067100000}"/>
    <cellStyle name="Currency 19 2 2 6 5 4 2" xfId="21498" xr:uid="{00000000-0005-0000-0000-000068100000}"/>
    <cellStyle name="Currency 19 2 2 6 5 4 3" xfId="40687" xr:uid="{00000000-0005-0000-0000-000069100000}"/>
    <cellStyle name="Currency 19 2 2 6 5 5" xfId="27897" xr:uid="{00000000-0005-0000-0000-00006A100000}"/>
    <cellStyle name="Currency 19 2 2 6 5 5 2" xfId="47065" xr:uid="{00000000-0005-0000-0000-00006B100000}"/>
    <cellStyle name="Currency 19 2 2 6 5 6" xfId="14534" xr:uid="{00000000-0005-0000-0000-00006C100000}"/>
    <cellStyle name="Currency 19 2 2 6 5 7" xfId="33723" xr:uid="{00000000-0005-0000-0000-00006D100000}"/>
    <cellStyle name="Currency 19 2 2 6 6" xfId="5201" xr:uid="{00000000-0005-0000-0000-00006E100000}"/>
    <cellStyle name="Currency 19 2 2 6 6 2" xfId="9659" xr:uid="{00000000-0005-0000-0000-00006F100000}"/>
    <cellStyle name="Currency 19 2 2 6 6 2 2" xfId="22448" xr:uid="{00000000-0005-0000-0000-000070100000}"/>
    <cellStyle name="Currency 19 2 2 6 6 2 3" xfId="41637" xr:uid="{00000000-0005-0000-0000-000071100000}"/>
    <cellStyle name="Currency 19 2 2 6 6 3" xfId="28847" xr:uid="{00000000-0005-0000-0000-000072100000}"/>
    <cellStyle name="Currency 19 2 2 6 6 3 2" xfId="48015" xr:uid="{00000000-0005-0000-0000-000073100000}"/>
    <cellStyle name="Currency 19 2 2 6 6 4" xfId="15484" xr:uid="{00000000-0005-0000-0000-000074100000}"/>
    <cellStyle name="Currency 19 2 2 6 6 5" xfId="34673" xr:uid="{00000000-0005-0000-0000-000075100000}"/>
    <cellStyle name="Currency 19 2 2 6 7" xfId="3301" xr:uid="{00000000-0005-0000-0000-000076100000}"/>
    <cellStyle name="Currency 19 2 2 6 7 2" xfId="7759" xr:uid="{00000000-0005-0000-0000-000077100000}"/>
    <cellStyle name="Currency 19 2 2 6 7 2 2" xfId="20548" xr:uid="{00000000-0005-0000-0000-000078100000}"/>
    <cellStyle name="Currency 19 2 2 6 7 2 3" xfId="39737" xr:uid="{00000000-0005-0000-0000-000079100000}"/>
    <cellStyle name="Currency 19 2 2 6 7 3" xfId="26947" xr:uid="{00000000-0005-0000-0000-00007A100000}"/>
    <cellStyle name="Currency 19 2 2 6 7 3 2" xfId="46115" xr:uid="{00000000-0005-0000-0000-00007B100000}"/>
    <cellStyle name="Currency 19 2 2 6 7 4" xfId="18042" xr:uid="{00000000-0005-0000-0000-00007C100000}"/>
    <cellStyle name="Currency 19 2 2 6 7 5" xfId="37231" xr:uid="{00000000-0005-0000-0000-00007D100000}"/>
    <cellStyle name="Currency 19 2 2 6 8" xfId="2624" xr:uid="{00000000-0005-0000-0000-00007E100000}"/>
    <cellStyle name="Currency 19 2 2 6 8 2" xfId="11539" xr:uid="{00000000-0005-0000-0000-00007F100000}"/>
    <cellStyle name="Currency 19 2 2 6 8 2 2" xfId="24329" xr:uid="{00000000-0005-0000-0000-000080100000}"/>
    <cellStyle name="Currency 19 2 2 6 8 2 3" xfId="43518" xr:uid="{00000000-0005-0000-0000-000081100000}"/>
    <cellStyle name="Currency 19 2 2 6 8 3" xfId="30728" xr:uid="{00000000-0005-0000-0000-000082100000}"/>
    <cellStyle name="Currency 19 2 2 6 8 3 2" xfId="49896" xr:uid="{00000000-0005-0000-0000-000083100000}"/>
    <cellStyle name="Currency 19 2 2 6 8 4" xfId="17365" xr:uid="{00000000-0005-0000-0000-000084100000}"/>
    <cellStyle name="Currency 19 2 2 6 8 5" xfId="36554" xr:uid="{00000000-0005-0000-0000-000085100000}"/>
    <cellStyle name="Currency 19 2 2 6 9" xfId="7082" xr:uid="{00000000-0005-0000-0000-000086100000}"/>
    <cellStyle name="Currency 19 2 2 6 9 2" xfId="19871" xr:uid="{00000000-0005-0000-0000-000087100000}"/>
    <cellStyle name="Currency 19 2 2 6 9 3" xfId="39060" xr:uid="{00000000-0005-0000-0000-000088100000}"/>
    <cellStyle name="Currency 19 2 2 7" xfId="686" xr:uid="{00000000-0005-0000-0000-000089100000}"/>
    <cellStyle name="Currency 19 2 2 7 10" xfId="13632" xr:uid="{00000000-0005-0000-0000-00008A100000}"/>
    <cellStyle name="Currency 19 2 2 7 11" xfId="32821" xr:uid="{00000000-0005-0000-0000-00008B100000}"/>
    <cellStyle name="Currency 19 2 2 7 2" xfId="1319" xr:uid="{00000000-0005-0000-0000-00008C100000}"/>
    <cellStyle name="Currency 19 2 2 7 2 2" xfId="2349" xr:uid="{00000000-0005-0000-0000-00008D100000}"/>
    <cellStyle name="Currency 19 2 2 7 2 2 2" xfId="6807" xr:uid="{00000000-0005-0000-0000-00008E100000}"/>
    <cellStyle name="Currency 19 2 2 7 2 2 2 2" xfId="11264" xr:uid="{00000000-0005-0000-0000-00008F100000}"/>
    <cellStyle name="Currency 19 2 2 7 2 2 2 2 2" xfId="24054" xr:uid="{00000000-0005-0000-0000-000090100000}"/>
    <cellStyle name="Currency 19 2 2 7 2 2 2 2 3" xfId="43243" xr:uid="{00000000-0005-0000-0000-000091100000}"/>
    <cellStyle name="Currency 19 2 2 7 2 2 2 3" xfId="30453" xr:uid="{00000000-0005-0000-0000-000092100000}"/>
    <cellStyle name="Currency 19 2 2 7 2 2 2 3 2" xfId="49621" xr:uid="{00000000-0005-0000-0000-000093100000}"/>
    <cellStyle name="Currency 19 2 2 7 2 2 2 4" xfId="17090" xr:uid="{00000000-0005-0000-0000-000094100000}"/>
    <cellStyle name="Currency 19 2 2 7 2 2 2 5" xfId="36279" xr:uid="{00000000-0005-0000-0000-000095100000}"/>
    <cellStyle name="Currency 19 2 2 7 2 2 3" xfId="4853" xr:uid="{00000000-0005-0000-0000-000096100000}"/>
    <cellStyle name="Currency 19 2 2 7 2 2 3 2" xfId="13182" xr:uid="{00000000-0005-0000-0000-000097100000}"/>
    <cellStyle name="Currency 19 2 2 7 2 2 3 2 2" xfId="25972" xr:uid="{00000000-0005-0000-0000-000098100000}"/>
    <cellStyle name="Currency 19 2 2 7 2 2 3 2 3" xfId="45161" xr:uid="{00000000-0005-0000-0000-000099100000}"/>
    <cellStyle name="Currency 19 2 2 7 2 2 3 3" xfId="32371" xr:uid="{00000000-0005-0000-0000-00009A100000}"/>
    <cellStyle name="Currency 19 2 2 7 2 2 3 3 2" xfId="51539" xr:uid="{00000000-0005-0000-0000-00009B100000}"/>
    <cellStyle name="Currency 19 2 2 7 2 2 3 4" xfId="19594" xr:uid="{00000000-0005-0000-0000-00009C100000}"/>
    <cellStyle name="Currency 19 2 2 7 2 2 3 5" xfId="38783" xr:uid="{00000000-0005-0000-0000-00009D100000}"/>
    <cellStyle name="Currency 19 2 2 7 2 2 4" xfId="9311" xr:uid="{00000000-0005-0000-0000-00009E100000}"/>
    <cellStyle name="Currency 19 2 2 7 2 2 4 2" xfId="22100" xr:uid="{00000000-0005-0000-0000-00009F100000}"/>
    <cellStyle name="Currency 19 2 2 7 2 2 4 3" xfId="41289" xr:uid="{00000000-0005-0000-0000-0000A0100000}"/>
    <cellStyle name="Currency 19 2 2 7 2 2 5" xfId="28499" xr:uid="{00000000-0005-0000-0000-0000A1100000}"/>
    <cellStyle name="Currency 19 2 2 7 2 2 5 2" xfId="47667" xr:uid="{00000000-0005-0000-0000-0000A2100000}"/>
    <cellStyle name="Currency 19 2 2 7 2 2 6" xfId="15136" xr:uid="{00000000-0005-0000-0000-0000A3100000}"/>
    <cellStyle name="Currency 19 2 2 7 2 2 7" xfId="34325" xr:uid="{00000000-0005-0000-0000-0000A4100000}"/>
    <cellStyle name="Currency 19 2 2 7 2 3" xfId="5803" xr:uid="{00000000-0005-0000-0000-0000A5100000}"/>
    <cellStyle name="Currency 19 2 2 7 2 3 2" xfId="10260" xr:uid="{00000000-0005-0000-0000-0000A6100000}"/>
    <cellStyle name="Currency 19 2 2 7 2 3 2 2" xfId="23050" xr:uid="{00000000-0005-0000-0000-0000A7100000}"/>
    <cellStyle name="Currency 19 2 2 7 2 3 2 3" xfId="42239" xr:uid="{00000000-0005-0000-0000-0000A8100000}"/>
    <cellStyle name="Currency 19 2 2 7 2 3 3" xfId="29449" xr:uid="{00000000-0005-0000-0000-0000A9100000}"/>
    <cellStyle name="Currency 19 2 2 7 2 3 3 2" xfId="48617" xr:uid="{00000000-0005-0000-0000-0000AA100000}"/>
    <cellStyle name="Currency 19 2 2 7 2 3 4" xfId="16086" xr:uid="{00000000-0005-0000-0000-0000AB100000}"/>
    <cellStyle name="Currency 19 2 2 7 2 3 5" xfId="35275" xr:uid="{00000000-0005-0000-0000-0000AC100000}"/>
    <cellStyle name="Currency 19 2 2 7 2 4" xfId="3902" xr:uid="{00000000-0005-0000-0000-0000AD100000}"/>
    <cellStyle name="Currency 19 2 2 7 2 4 2" xfId="8360" xr:uid="{00000000-0005-0000-0000-0000AE100000}"/>
    <cellStyle name="Currency 19 2 2 7 2 4 2 2" xfId="21149" xr:uid="{00000000-0005-0000-0000-0000AF100000}"/>
    <cellStyle name="Currency 19 2 2 7 2 4 2 3" xfId="40338" xr:uid="{00000000-0005-0000-0000-0000B0100000}"/>
    <cellStyle name="Currency 19 2 2 7 2 4 3" xfId="27548" xr:uid="{00000000-0005-0000-0000-0000B1100000}"/>
    <cellStyle name="Currency 19 2 2 7 2 4 3 2" xfId="46716" xr:uid="{00000000-0005-0000-0000-0000B2100000}"/>
    <cellStyle name="Currency 19 2 2 7 2 4 4" xfId="18643" xr:uid="{00000000-0005-0000-0000-0000B3100000}"/>
    <cellStyle name="Currency 19 2 2 7 2 4 5" xfId="37832" xr:uid="{00000000-0005-0000-0000-0000B4100000}"/>
    <cellStyle name="Currency 19 2 2 7 2 5" xfId="2901" xr:uid="{00000000-0005-0000-0000-0000B5100000}"/>
    <cellStyle name="Currency 19 2 2 7 2 5 2" xfId="11816" xr:uid="{00000000-0005-0000-0000-0000B6100000}"/>
    <cellStyle name="Currency 19 2 2 7 2 5 2 2" xfId="24606" xr:uid="{00000000-0005-0000-0000-0000B7100000}"/>
    <cellStyle name="Currency 19 2 2 7 2 5 2 3" xfId="43795" xr:uid="{00000000-0005-0000-0000-0000B8100000}"/>
    <cellStyle name="Currency 19 2 2 7 2 5 3" xfId="31005" xr:uid="{00000000-0005-0000-0000-0000B9100000}"/>
    <cellStyle name="Currency 19 2 2 7 2 5 3 2" xfId="50173" xr:uid="{00000000-0005-0000-0000-0000BA100000}"/>
    <cellStyle name="Currency 19 2 2 7 2 5 4" xfId="17642" xr:uid="{00000000-0005-0000-0000-0000BB100000}"/>
    <cellStyle name="Currency 19 2 2 7 2 5 5" xfId="36831" xr:uid="{00000000-0005-0000-0000-0000BC100000}"/>
    <cellStyle name="Currency 19 2 2 7 2 6" xfId="7359" xr:uid="{00000000-0005-0000-0000-0000BD100000}"/>
    <cellStyle name="Currency 19 2 2 7 2 6 2" xfId="20148" xr:uid="{00000000-0005-0000-0000-0000BE100000}"/>
    <cellStyle name="Currency 19 2 2 7 2 6 3" xfId="39337" xr:uid="{00000000-0005-0000-0000-0000BF100000}"/>
    <cellStyle name="Currency 19 2 2 7 2 7" xfId="26548" xr:uid="{00000000-0005-0000-0000-0000C0100000}"/>
    <cellStyle name="Currency 19 2 2 7 2 7 2" xfId="45716" xr:uid="{00000000-0005-0000-0000-0000C1100000}"/>
    <cellStyle name="Currency 19 2 2 7 2 8" xfId="14185" xr:uid="{00000000-0005-0000-0000-0000C2100000}"/>
    <cellStyle name="Currency 19 2 2 7 2 9" xfId="33374" xr:uid="{00000000-0005-0000-0000-0000C3100000}"/>
    <cellStyle name="Currency 19 2 2 7 3" xfId="1054" xr:uid="{00000000-0005-0000-0000-0000C4100000}"/>
    <cellStyle name="Currency 19 2 2 7 3 2" xfId="2101" xr:uid="{00000000-0005-0000-0000-0000C5100000}"/>
    <cellStyle name="Currency 19 2 2 7 3 2 2" xfId="6559" xr:uid="{00000000-0005-0000-0000-0000C6100000}"/>
    <cellStyle name="Currency 19 2 2 7 3 2 2 2" xfId="11016" xr:uid="{00000000-0005-0000-0000-0000C7100000}"/>
    <cellStyle name="Currency 19 2 2 7 3 2 2 2 2" xfId="23806" xr:uid="{00000000-0005-0000-0000-0000C8100000}"/>
    <cellStyle name="Currency 19 2 2 7 3 2 2 2 3" xfId="42995" xr:uid="{00000000-0005-0000-0000-0000C9100000}"/>
    <cellStyle name="Currency 19 2 2 7 3 2 2 3" xfId="30205" xr:uid="{00000000-0005-0000-0000-0000CA100000}"/>
    <cellStyle name="Currency 19 2 2 7 3 2 2 3 2" xfId="49373" xr:uid="{00000000-0005-0000-0000-0000CB100000}"/>
    <cellStyle name="Currency 19 2 2 7 3 2 2 4" xfId="16842" xr:uid="{00000000-0005-0000-0000-0000CC100000}"/>
    <cellStyle name="Currency 19 2 2 7 3 2 2 5" xfId="36031" xr:uid="{00000000-0005-0000-0000-0000CD100000}"/>
    <cellStyle name="Currency 19 2 2 7 3 2 3" xfId="4605" xr:uid="{00000000-0005-0000-0000-0000CE100000}"/>
    <cellStyle name="Currency 19 2 2 7 3 2 3 2" xfId="12934" xr:uid="{00000000-0005-0000-0000-0000CF100000}"/>
    <cellStyle name="Currency 19 2 2 7 3 2 3 2 2" xfId="25724" xr:uid="{00000000-0005-0000-0000-0000D0100000}"/>
    <cellStyle name="Currency 19 2 2 7 3 2 3 2 3" xfId="44913" xr:uid="{00000000-0005-0000-0000-0000D1100000}"/>
    <cellStyle name="Currency 19 2 2 7 3 2 3 3" xfId="32123" xr:uid="{00000000-0005-0000-0000-0000D2100000}"/>
    <cellStyle name="Currency 19 2 2 7 3 2 3 3 2" xfId="51291" xr:uid="{00000000-0005-0000-0000-0000D3100000}"/>
    <cellStyle name="Currency 19 2 2 7 3 2 3 4" xfId="19346" xr:uid="{00000000-0005-0000-0000-0000D4100000}"/>
    <cellStyle name="Currency 19 2 2 7 3 2 3 5" xfId="38535" xr:uid="{00000000-0005-0000-0000-0000D5100000}"/>
    <cellStyle name="Currency 19 2 2 7 3 2 4" xfId="9063" xr:uid="{00000000-0005-0000-0000-0000D6100000}"/>
    <cellStyle name="Currency 19 2 2 7 3 2 4 2" xfId="21852" xr:uid="{00000000-0005-0000-0000-0000D7100000}"/>
    <cellStyle name="Currency 19 2 2 7 3 2 4 3" xfId="41041" xr:uid="{00000000-0005-0000-0000-0000D8100000}"/>
    <cellStyle name="Currency 19 2 2 7 3 2 5" xfId="28251" xr:uid="{00000000-0005-0000-0000-0000D9100000}"/>
    <cellStyle name="Currency 19 2 2 7 3 2 5 2" xfId="47419" xr:uid="{00000000-0005-0000-0000-0000DA100000}"/>
    <cellStyle name="Currency 19 2 2 7 3 2 6" xfId="14888" xr:uid="{00000000-0005-0000-0000-0000DB100000}"/>
    <cellStyle name="Currency 19 2 2 7 3 2 7" xfId="34077" xr:uid="{00000000-0005-0000-0000-0000DC100000}"/>
    <cellStyle name="Currency 19 2 2 7 3 3" xfId="5555" xr:uid="{00000000-0005-0000-0000-0000DD100000}"/>
    <cellStyle name="Currency 19 2 2 7 3 3 2" xfId="10012" xr:uid="{00000000-0005-0000-0000-0000DE100000}"/>
    <cellStyle name="Currency 19 2 2 7 3 3 2 2" xfId="22802" xr:uid="{00000000-0005-0000-0000-0000DF100000}"/>
    <cellStyle name="Currency 19 2 2 7 3 3 2 3" xfId="41991" xr:uid="{00000000-0005-0000-0000-0000E0100000}"/>
    <cellStyle name="Currency 19 2 2 7 3 3 3" xfId="29201" xr:uid="{00000000-0005-0000-0000-0000E1100000}"/>
    <cellStyle name="Currency 19 2 2 7 3 3 3 2" xfId="48369" xr:uid="{00000000-0005-0000-0000-0000E2100000}"/>
    <cellStyle name="Currency 19 2 2 7 3 3 4" xfId="15838" xr:uid="{00000000-0005-0000-0000-0000E3100000}"/>
    <cellStyle name="Currency 19 2 2 7 3 3 5" xfId="35027" xr:uid="{00000000-0005-0000-0000-0000E4100000}"/>
    <cellStyle name="Currency 19 2 2 7 3 4" xfId="3654" xr:uid="{00000000-0005-0000-0000-0000E5100000}"/>
    <cellStyle name="Currency 19 2 2 7 3 4 2" xfId="12121" xr:uid="{00000000-0005-0000-0000-0000E6100000}"/>
    <cellStyle name="Currency 19 2 2 7 3 4 2 2" xfId="24911" xr:uid="{00000000-0005-0000-0000-0000E7100000}"/>
    <cellStyle name="Currency 19 2 2 7 3 4 2 3" xfId="44100" xr:uid="{00000000-0005-0000-0000-0000E8100000}"/>
    <cellStyle name="Currency 19 2 2 7 3 4 3" xfId="31310" xr:uid="{00000000-0005-0000-0000-0000E9100000}"/>
    <cellStyle name="Currency 19 2 2 7 3 4 3 2" xfId="50478" xr:uid="{00000000-0005-0000-0000-0000EA100000}"/>
    <cellStyle name="Currency 19 2 2 7 3 4 4" xfId="18395" xr:uid="{00000000-0005-0000-0000-0000EB100000}"/>
    <cellStyle name="Currency 19 2 2 7 3 4 5" xfId="37584" xr:uid="{00000000-0005-0000-0000-0000EC100000}"/>
    <cellStyle name="Currency 19 2 2 7 3 5" xfId="8112" xr:uid="{00000000-0005-0000-0000-0000ED100000}"/>
    <cellStyle name="Currency 19 2 2 7 3 5 2" xfId="20901" xr:uid="{00000000-0005-0000-0000-0000EE100000}"/>
    <cellStyle name="Currency 19 2 2 7 3 5 3" xfId="40090" xr:uid="{00000000-0005-0000-0000-0000EF100000}"/>
    <cellStyle name="Currency 19 2 2 7 3 6" xfId="27300" xr:uid="{00000000-0005-0000-0000-0000F0100000}"/>
    <cellStyle name="Currency 19 2 2 7 3 6 2" xfId="46468" xr:uid="{00000000-0005-0000-0000-0000F1100000}"/>
    <cellStyle name="Currency 19 2 2 7 3 7" xfId="13937" xr:uid="{00000000-0005-0000-0000-0000F2100000}"/>
    <cellStyle name="Currency 19 2 2 7 3 8" xfId="33126" xr:uid="{00000000-0005-0000-0000-0000F3100000}"/>
    <cellStyle name="Currency 19 2 2 7 4" xfId="1795" xr:uid="{00000000-0005-0000-0000-0000F4100000}"/>
    <cellStyle name="Currency 19 2 2 7 4 2" xfId="6253" xr:uid="{00000000-0005-0000-0000-0000F5100000}"/>
    <cellStyle name="Currency 19 2 2 7 4 2 2" xfId="10710" xr:uid="{00000000-0005-0000-0000-0000F6100000}"/>
    <cellStyle name="Currency 19 2 2 7 4 2 2 2" xfId="23500" xr:uid="{00000000-0005-0000-0000-0000F7100000}"/>
    <cellStyle name="Currency 19 2 2 7 4 2 2 3" xfId="42689" xr:uid="{00000000-0005-0000-0000-0000F8100000}"/>
    <cellStyle name="Currency 19 2 2 7 4 2 3" xfId="29899" xr:uid="{00000000-0005-0000-0000-0000F9100000}"/>
    <cellStyle name="Currency 19 2 2 7 4 2 3 2" xfId="49067" xr:uid="{00000000-0005-0000-0000-0000FA100000}"/>
    <cellStyle name="Currency 19 2 2 7 4 2 4" xfId="16536" xr:uid="{00000000-0005-0000-0000-0000FB100000}"/>
    <cellStyle name="Currency 19 2 2 7 4 2 5" xfId="35725" xr:uid="{00000000-0005-0000-0000-0000FC100000}"/>
    <cellStyle name="Currency 19 2 2 7 4 3" xfId="4299" xr:uid="{00000000-0005-0000-0000-0000FD100000}"/>
    <cellStyle name="Currency 19 2 2 7 4 3 2" xfId="12628" xr:uid="{00000000-0005-0000-0000-0000FE100000}"/>
    <cellStyle name="Currency 19 2 2 7 4 3 2 2" xfId="25418" xr:uid="{00000000-0005-0000-0000-0000FF100000}"/>
    <cellStyle name="Currency 19 2 2 7 4 3 2 3" xfId="44607" xr:uid="{00000000-0005-0000-0000-000000110000}"/>
    <cellStyle name="Currency 19 2 2 7 4 3 3" xfId="31817" xr:uid="{00000000-0005-0000-0000-000001110000}"/>
    <cellStyle name="Currency 19 2 2 7 4 3 3 2" xfId="50985" xr:uid="{00000000-0005-0000-0000-000002110000}"/>
    <cellStyle name="Currency 19 2 2 7 4 3 4" xfId="19040" xr:uid="{00000000-0005-0000-0000-000003110000}"/>
    <cellStyle name="Currency 19 2 2 7 4 3 5" xfId="38229" xr:uid="{00000000-0005-0000-0000-000004110000}"/>
    <cellStyle name="Currency 19 2 2 7 4 4" xfId="8757" xr:uid="{00000000-0005-0000-0000-000005110000}"/>
    <cellStyle name="Currency 19 2 2 7 4 4 2" xfId="21546" xr:uid="{00000000-0005-0000-0000-000006110000}"/>
    <cellStyle name="Currency 19 2 2 7 4 4 3" xfId="40735" xr:uid="{00000000-0005-0000-0000-000007110000}"/>
    <cellStyle name="Currency 19 2 2 7 4 5" xfId="27945" xr:uid="{00000000-0005-0000-0000-000008110000}"/>
    <cellStyle name="Currency 19 2 2 7 4 5 2" xfId="47113" xr:uid="{00000000-0005-0000-0000-000009110000}"/>
    <cellStyle name="Currency 19 2 2 7 4 6" xfId="14582" xr:uid="{00000000-0005-0000-0000-00000A110000}"/>
    <cellStyle name="Currency 19 2 2 7 4 7" xfId="33771" xr:uid="{00000000-0005-0000-0000-00000B110000}"/>
    <cellStyle name="Currency 19 2 2 7 5" xfId="5249" xr:uid="{00000000-0005-0000-0000-00000C110000}"/>
    <cellStyle name="Currency 19 2 2 7 5 2" xfId="9707" xr:uid="{00000000-0005-0000-0000-00000D110000}"/>
    <cellStyle name="Currency 19 2 2 7 5 2 2" xfId="22496" xr:uid="{00000000-0005-0000-0000-00000E110000}"/>
    <cellStyle name="Currency 19 2 2 7 5 2 3" xfId="41685" xr:uid="{00000000-0005-0000-0000-00000F110000}"/>
    <cellStyle name="Currency 19 2 2 7 5 3" xfId="28895" xr:uid="{00000000-0005-0000-0000-000010110000}"/>
    <cellStyle name="Currency 19 2 2 7 5 3 2" xfId="48063" xr:uid="{00000000-0005-0000-0000-000011110000}"/>
    <cellStyle name="Currency 19 2 2 7 5 4" xfId="15532" xr:uid="{00000000-0005-0000-0000-000012110000}"/>
    <cellStyle name="Currency 19 2 2 7 5 5" xfId="34721" xr:uid="{00000000-0005-0000-0000-000013110000}"/>
    <cellStyle name="Currency 19 2 2 7 6" xfId="3349" xr:uid="{00000000-0005-0000-0000-000014110000}"/>
    <cellStyle name="Currency 19 2 2 7 6 2" xfId="7807" xr:uid="{00000000-0005-0000-0000-000015110000}"/>
    <cellStyle name="Currency 19 2 2 7 6 2 2" xfId="20596" xr:uid="{00000000-0005-0000-0000-000016110000}"/>
    <cellStyle name="Currency 19 2 2 7 6 2 3" xfId="39785" xr:uid="{00000000-0005-0000-0000-000017110000}"/>
    <cellStyle name="Currency 19 2 2 7 6 3" xfId="26995" xr:uid="{00000000-0005-0000-0000-000018110000}"/>
    <cellStyle name="Currency 19 2 2 7 6 3 2" xfId="46163" xr:uid="{00000000-0005-0000-0000-000019110000}"/>
    <cellStyle name="Currency 19 2 2 7 6 4" xfId="18090" xr:uid="{00000000-0005-0000-0000-00001A110000}"/>
    <cellStyle name="Currency 19 2 2 7 6 5" xfId="37279" xr:uid="{00000000-0005-0000-0000-00001B110000}"/>
    <cellStyle name="Currency 19 2 2 7 7" xfId="2653" xr:uid="{00000000-0005-0000-0000-00001C110000}"/>
    <cellStyle name="Currency 19 2 2 7 7 2" xfId="11568" xr:uid="{00000000-0005-0000-0000-00001D110000}"/>
    <cellStyle name="Currency 19 2 2 7 7 2 2" xfId="24358" xr:uid="{00000000-0005-0000-0000-00001E110000}"/>
    <cellStyle name="Currency 19 2 2 7 7 2 3" xfId="43547" xr:uid="{00000000-0005-0000-0000-00001F110000}"/>
    <cellStyle name="Currency 19 2 2 7 7 3" xfId="30757" xr:uid="{00000000-0005-0000-0000-000020110000}"/>
    <cellStyle name="Currency 19 2 2 7 7 3 2" xfId="49925" xr:uid="{00000000-0005-0000-0000-000021110000}"/>
    <cellStyle name="Currency 19 2 2 7 7 4" xfId="17394" xr:uid="{00000000-0005-0000-0000-000022110000}"/>
    <cellStyle name="Currency 19 2 2 7 7 5" xfId="36583" xr:uid="{00000000-0005-0000-0000-000023110000}"/>
    <cellStyle name="Currency 19 2 2 7 8" xfId="7111" xr:uid="{00000000-0005-0000-0000-000024110000}"/>
    <cellStyle name="Currency 19 2 2 7 8 2" xfId="19900" xr:uid="{00000000-0005-0000-0000-000025110000}"/>
    <cellStyle name="Currency 19 2 2 7 8 3" xfId="39089" xr:uid="{00000000-0005-0000-0000-000026110000}"/>
    <cellStyle name="Currency 19 2 2 7 9" xfId="26300" xr:uid="{00000000-0005-0000-0000-000027110000}"/>
    <cellStyle name="Currency 19 2 2 7 9 2" xfId="45468" xr:uid="{00000000-0005-0000-0000-000028110000}"/>
    <cellStyle name="Currency 19 2 2 8" xfId="832" xr:uid="{00000000-0005-0000-0000-000029110000}"/>
    <cellStyle name="Currency 19 2 2 8 10" xfId="13776" xr:uid="{00000000-0005-0000-0000-00002A110000}"/>
    <cellStyle name="Currency 19 2 2 8 11" xfId="32965" xr:uid="{00000000-0005-0000-0000-00002B110000}"/>
    <cellStyle name="Currency 19 2 2 8 2" xfId="1463" xr:uid="{00000000-0005-0000-0000-00002C110000}"/>
    <cellStyle name="Currency 19 2 2 8 2 2" xfId="2493" xr:uid="{00000000-0005-0000-0000-00002D110000}"/>
    <cellStyle name="Currency 19 2 2 8 2 2 2" xfId="6951" xr:uid="{00000000-0005-0000-0000-00002E110000}"/>
    <cellStyle name="Currency 19 2 2 8 2 2 2 2" xfId="11408" xr:uid="{00000000-0005-0000-0000-00002F110000}"/>
    <cellStyle name="Currency 19 2 2 8 2 2 2 2 2" xfId="24198" xr:uid="{00000000-0005-0000-0000-000030110000}"/>
    <cellStyle name="Currency 19 2 2 8 2 2 2 2 3" xfId="43387" xr:uid="{00000000-0005-0000-0000-000031110000}"/>
    <cellStyle name="Currency 19 2 2 8 2 2 2 3" xfId="30597" xr:uid="{00000000-0005-0000-0000-000032110000}"/>
    <cellStyle name="Currency 19 2 2 8 2 2 2 3 2" xfId="49765" xr:uid="{00000000-0005-0000-0000-000033110000}"/>
    <cellStyle name="Currency 19 2 2 8 2 2 2 4" xfId="17234" xr:uid="{00000000-0005-0000-0000-000034110000}"/>
    <cellStyle name="Currency 19 2 2 8 2 2 2 5" xfId="36423" xr:uid="{00000000-0005-0000-0000-000035110000}"/>
    <cellStyle name="Currency 19 2 2 8 2 2 3" xfId="4997" xr:uid="{00000000-0005-0000-0000-000036110000}"/>
    <cellStyle name="Currency 19 2 2 8 2 2 3 2" xfId="13326" xr:uid="{00000000-0005-0000-0000-000037110000}"/>
    <cellStyle name="Currency 19 2 2 8 2 2 3 2 2" xfId="26116" xr:uid="{00000000-0005-0000-0000-000038110000}"/>
    <cellStyle name="Currency 19 2 2 8 2 2 3 2 3" xfId="45305" xr:uid="{00000000-0005-0000-0000-000039110000}"/>
    <cellStyle name="Currency 19 2 2 8 2 2 3 3" xfId="32515" xr:uid="{00000000-0005-0000-0000-00003A110000}"/>
    <cellStyle name="Currency 19 2 2 8 2 2 3 3 2" xfId="51683" xr:uid="{00000000-0005-0000-0000-00003B110000}"/>
    <cellStyle name="Currency 19 2 2 8 2 2 3 4" xfId="19738" xr:uid="{00000000-0005-0000-0000-00003C110000}"/>
    <cellStyle name="Currency 19 2 2 8 2 2 3 5" xfId="38927" xr:uid="{00000000-0005-0000-0000-00003D110000}"/>
    <cellStyle name="Currency 19 2 2 8 2 2 4" xfId="9455" xr:uid="{00000000-0005-0000-0000-00003E110000}"/>
    <cellStyle name="Currency 19 2 2 8 2 2 4 2" xfId="22244" xr:uid="{00000000-0005-0000-0000-00003F110000}"/>
    <cellStyle name="Currency 19 2 2 8 2 2 4 3" xfId="41433" xr:uid="{00000000-0005-0000-0000-000040110000}"/>
    <cellStyle name="Currency 19 2 2 8 2 2 5" xfId="28643" xr:uid="{00000000-0005-0000-0000-000041110000}"/>
    <cellStyle name="Currency 19 2 2 8 2 2 5 2" xfId="47811" xr:uid="{00000000-0005-0000-0000-000042110000}"/>
    <cellStyle name="Currency 19 2 2 8 2 2 6" xfId="15280" xr:uid="{00000000-0005-0000-0000-000043110000}"/>
    <cellStyle name="Currency 19 2 2 8 2 2 7" xfId="34469" xr:uid="{00000000-0005-0000-0000-000044110000}"/>
    <cellStyle name="Currency 19 2 2 8 2 3" xfId="5947" xr:uid="{00000000-0005-0000-0000-000045110000}"/>
    <cellStyle name="Currency 19 2 2 8 2 3 2" xfId="10404" xr:uid="{00000000-0005-0000-0000-000046110000}"/>
    <cellStyle name="Currency 19 2 2 8 2 3 2 2" xfId="23194" xr:uid="{00000000-0005-0000-0000-000047110000}"/>
    <cellStyle name="Currency 19 2 2 8 2 3 2 3" xfId="42383" xr:uid="{00000000-0005-0000-0000-000048110000}"/>
    <cellStyle name="Currency 19 2 2 8 2 3 3" xfId="29593" xr:uid="{00000000-0005-0000-0000-000049110000}"/>
    <cellStyle name="Currency 19 2 2 8 2 3 3 2" xfId="48761" xr:uid="{00000000-0005-0000-0000-00004A110000}"/>
    <cellStyle name="Currency 19 2 2 8 2 3 4" xfId="16230" xr:uid="{00000000-0005-0000-0000-00004B110000}"/>
    <cellStyle name="Currency 19 2 2 8 2 3 5" xfId="35419" xr:uid="{00000000-0005-0000-0000-00004C110000}"/>
    <cellStyle name="Currency 19 2 2 8 2 4" xfId="4046" xr:uid="{00000000-0005-0000-0000-00004D110000}"/>
    <cellStyle name="Currency 19 2 2 8 2 4 2" xfId="8504" xr:uid="{00000000-0005-0000-0000-00004E110000}"/>
    <cellStyle name="Currency 19 2 2 8 2 4 2 2" xfId="21293" xr:uid="{00000000-0005-0000-0000-00004F110000}"/>
    <cellStyle name="Currency 19 2 2 8 2 4 2 3" xfId="40482" xr:uid="{00000000-0005-0000-0000-000050110000}"/>
    <cellStyle name="Currency 19 2 2 8 2 4 3" xfId="27692" xr:uid="{00000000-0005-0000-0000-000051110000}"/>
    <cellStyle name="Currency 19 2 2 8 2 4 3 2" xfId="46860" xr:uid="{00000000-0005-0000-0000-000052110000}"/>
    <cellStyle name="Currency 19 2 2 8 2 4 4" xfId="18787" xr:uid="{00000000-0005-0000-0000-000053110000}"/>
    <cellStyle name="Currency 19 2 2 8 2 4 5" xfId="37976" xr:uid="{00000000-0005-0000-0000-000054110000}"/>
    <cellStyle name="Currency 19 2 2 8 2 5" xfId="3045" xr:uid="{00000000-0005-0000-0000-000055110000}"/>
    <cellStyle name="Currency 19 2 2 8 2 5 2" xfId="11960" xr:uid="{00000000-0005-0000-0000-000056110000}"/>
    <cellStyle name="Currency 19 2 2 8 2 5 2 2" xfId="24750" xr:uid="{00000000-0005-0000-0000-000057110000}"/>
    <cellStyle name="Currency 19 2 2 8 2 5 2 3" xfId="43939" xr:uid="{00000000-0005-0000-0000-000058110000}"/>
    <cellStyle name="Currency 19 2 2 8 2 5 3" xfId="31149" xr:uid="{00000000-0005-0000-0000-000059110000}"/>
    <cellStyle name="Currency 19 2 2 8 2 5 3 2" xfId="50317" xr:uid="{00000000-0005-0000-0000-00005A110000}"/>
    <cellStyle name="Currency 19 2 2 8 2 5 4" xfId="17786" xr:uid="{00000000-0005-0000-0000-00005B110000}"/>
    <cellStyle name="Currency 19 2 2 8 2 5 5" xfId="36975" xr:uid="{00000000-0005-0000-0000-00005C110000}"/>
    <cellStyle name="Currency 19 2 2 8 2 6" xfId="7503" xr:uid="{00000000-0005-0000-0000-00005D110000}"/>
    <cellStyle name="Currency 19 2 2 8 2 6 2" xfId="20292" xr:uid="{00000000-0005-0000-0000-00005E110000}"/>
    <cellStyle name="Currency 19 2 2 8 2 6 3" xfId="39481" xr:uid="{00000000-0005-0000-0000-00005F110000}"/>
    <cellStyle name="Currency 19 2 2 8 2 7" xfId="26692" xr:uid="{00000000-0005-0000-0000-000060110000}"/>
    <cellStyle name="Currency 19 2 2 8 2 7 2" xfId="45860" xr:uid="{00000000-0005-0000-0000-000061110000}"/>
    <cellStyle name="Currency 19 2 2 8 2 8" xfId="14329" xr:uid="{00000000-0005-0000-0000-000062110000}"/>
    <cellStyle name="Currency 19 2 2 8 2 9" xfId="33518" xr:uid="{00000000-0005-0000-0000-000063110000}"/>
    <cellStyle name="Currency 19 2 2 8 3" xfId="1106" xr:uid="{00000000-0005-0000-0000-000064110000}"/>
    <cellStyle name="Currency 19 2 2 8 3 2" xfId="2153" xr:uid="{00000000-0005-0000-0000-000065110000}"/>
    <cellStyle name="Currency 19 2 2 8 3 2 2" xfId="6611" xr:uid="{00000000-0005-0000-0000-000066110000}"/>
    <cellStyle name="Currency 19 2 2 8 3 2 2 2" xfId="11068" xr:uid="{00000000-0005-0000-0000-000067110000}"/>
    <cellStyle name="Currency 19 2 2 8 3 2 2 2 2" xfId="23858" xr:uid="{00000000-0005-0000-0000-000068110000}"/>
    <cellStyle name="Currency 19 2 2 8 3 2 2 2 3" xfId="43047" xr:uid="{00000000-0005-0000-0000-000069110000}"/>
    <cellStyle name="Currency 19 2 2 8 3 2 2 3" xfId="30257" xr:uid="{00000000-0005-0000-0000-00006A110000}"/>
    <cellStyle name="Currency 19 2 2 8 3 2 2 3 2" xfId="49425" xr:uid="{00000000-0005-0000-0000-00006B110000}"/>
    <cellStyle name="Currency 19 2 2 8 3 2 2 4" xfId="16894" xr:uid="{00000000-0005-0000-0000-00006C110000}"/>
    <cellStyle name="Currency 19 2 2 8 3 2 2 5" xfId="36083" xr:uid="{00000000-0005-0000-0000-00006D110000}"/>
    <cellStyle name="Currency 19 2 2 8 3 2 3" xfId="4657" xr:uid="{00000000-0005-0000-0000-00006E110000}"/>
    <cellStyle name="Currency 19 2 2 8 3 2 3 2" xfId="12986" xr:uid="{00000000-0005-0000-0000-00006F110000}"/>
    <cellStyle name="Currency 19 2 2 8 3 2 3 2 2" xfId="25776" xr:uid="{00000000-0005-0000-0000-000070110000}"/>
    <cellStyle name="Currency 19 2 2 8 3 2 3 2 3" xfId="44965" xr:uid="{00000000-0005-0000-0000-000071110000}"/>
    <cellStyle name="Currency 19 2 2 8 3 2 3 3" xfId="32175" xr:uid="{00000000-0005-0000-0000-000072110000}"/>
    <cellStyle name="Currency 19 2 2 8 3 2 3 3 2" xfId="51343" xr:uid="{00000000-0005-0000-0000-000073110000}"/>
    <cellStyle name="Currency 19 2 2 8 3 2 3 4" xfId="19398" xr:uid="{00000000-0005-0000-0000-000074110000}"/>
    <cellStyle name="Currency 19 2 2 8 3 2 3 5" xfId="38587" xr:uid="{00000000-0005-0000-0000-000075110000}"/>
    <cellStyle name="Currency 19 2 2 8 3 2 4" xfId="9115" xr:uid="{00000000-0005-0000-0000-000076110000}"/>
    <cellStyle name="Currency 19 2 2 8 3 2 4 2" xfId="21904" xr:uid="{00000000-0005-0000-0000-000077110000}"/>
    <cellStyle name="Currency 19 2 2 8 3 2 4 3" xfId="41093" xr:uid="{00000000-0005-0000-0000-000078110000}"/>
    <cellStyle name="Currency 19 2 2 8 3 2 5" xfId="28303" xr:uid="{00000000-0005-0000-0000-000079110000}"/>
    <cellStyle name="Currency 19 2 2 8 3 2 5 2" xfId="47471" xr:uid="{00000000-0005-0000-0000-00007A110000}"/>
    <cellStyle name="Currency 19 2 2 8 3 2 6" xfId="14940" xr:uid="{00000000-0005-0000-0000-00007B110000}"/>
    <cellStyle name="Currency 19 2 2 8 3 2 7" xfId="34129" xr:uid="{00000000-0005-0000-0000-00007C110000}"/>
    <cellStyle name="Currency 19 2 2 8 3 3" xfId="5607" xr:uid="{00000000-0005-0000-0000-00007D110000}"/>
    <cellStyle name="Currency 19 2 2 8 3 3 2" xfId="10064" xr:uid="{00000000-0005-0000-0000-00007E110000}"/>
    <cellStyle name="Currency 19 2 2 8 3 3 2 2" xfId="22854" xr:uid="{00000000-0005-0000-0000-00007F110000}"/>
    <cellStyle name="Currency 19 2 2 8 3 3 2 3" xfId="42043" xr:uid="{00000000-0005-0000-0000-000080110000}"/>
    <cellStyle name="Currency 19 2 2 8 3 3 3" xfId="29253" xr:uid="{00000000-0005-0000-0000-000081110000}"/>
    <cellStyle name="Currency 19 2 2 8 3 3 3 2" xfId="48421" xr:uid="{00000000-0005-0000-0000-000082110000}"/>
    <cellStyle name="Currency 19 2 2 8 3 3 4" xfId="15890" xr:uid="{00000000-0005-0000-0000-000083110000}"/>
    <cellStyle name="Currency 19 2 2 8 3 3 5" xfId="35079" xr:uid="{00000000-0005-0000-0000-000084110000}"/>
    <cellStyle name="Currency 19 2 2 8 3 4" xfId="3706" xr:uid="{00000000-0005-0000-0000-000085110000}"/>
    <cellStyle name="Currency 19 2 2 8 3 4 2" xfId="12173" xr:uid="{00000000-0005-0000-0000-000086110000}"/>
    <cellStyle name="Currency 19 2 2 8 3 4 2 2" xfId="24963" xr:uid="{00000000-0005-0000-0000-000087110000}"/>
    <cellStyle name="Currency 19 2 2 8 3 4 2 3" xfId="44152" xr:uid="{00000000-0005-0000-0000-000088110000}"/>
    <cellStyle name="Currency 19 2 2 8 3 4 3" xfId="31362" xr:uid="{00000000-0005-0000-0000-000089110000}"/>
    <cellStyle name="Currency 19 2 2 8 3 4 3 2" xfId="50530" xr:uid="{00000000-0005-0000-0000-00008A110000}"/>
    <cellStyle name="Currency 19 2 2 8 3 4 4" xfId="18447" xr:uid="{00000000-0005-0000-0000-00008B110000}"/>
    <cellStyle name="Currency 19 2 2 8 3 4 5" xfId="37636" xr:uid="{00000000-0005-0000-0000-00008C110000}"/>
    <cellStyle name="Currency 19 2 2 8 3 5" xfId="8164" xr:uid="{00000000-0005-0000-0000-00008D110000}"/>
    <cellStyle name="Currency 19 2 2 8 3 5 2" xfId="20953" xr:uid="{00000000-0005-0000-0000-00008E110000}"/>
    <cellStyle name="Currency 19 2 2 8 3 5 3" xfId="40142" xr:uid="{00000000-0005-0000-0000-00008F110000}"/>
    <cellStyle name="Currency 19 2 2 8 3 6" xfId="27352" xr:uid="{00000000-0005-0000-0000-000090110000}"/>
    <cellStyle name="Currency 19 2 2 8 3 6 2" xfId="46520" xr:uid="{00000000-0005-0000-0000-000091110000}"/>
    <cellStyle name="Currency 19 2 2 8 3 7" xfId="13989" xr:uid="{00000000-0005-0000-0000-000092110000}"/>
    <cellStyle name="Currency 19 2 2 8 3 8" xfId="33178" xr:uid="{00000000-0005-0000-0000-000093110000}"/>
    <cellStyle name="Currency 19 2 2 8 4" xfId="1939" xr:uid="{00000000-0005-0000-0000-000094110000}"/>
    <cellStyle name="Currency 19 2 2 8 4 2" xfId="6397" xr:uid="{00000000-0005-0000-0000-000095110000}"/>
    <cellStyle name="Currency 19 2 2 8 4 2 2" xfId="10854" xr:uid="{00000000-0005-0000-0000-000096110000}"/>
    <cellStyle name="Currency 19 2 2 8 4 2 2 2" xfId="23644" xr:uid="{00000000-0005-0000-0000-000097110000}"/>
    <cellStyle name="Currency 19 2 2 8 4 2 2 3" xfId="42833" xr:uid="{00000000-0005-0000-0000-000098110000}"/>
    <cellStyle name="Currency 19 2 2 8 4 2 3" xfId="30043" xr:uid="{00000000-0005-0000-0000-000099110000}"/>
    <cellStyle name="Currency 19 2 2 8 4 2 3 2" xfId="49211" xr:uid="{00000000-0005-0000-0000-00009A110000}"/>
    <cellStyle name="Currency 19 2 2 8 4 2 4" xfId="16680" xr:uid="{00000000-0005-0000-0000-00009B110000}"/>
    <cellStyle name="Currency 19 2 2 8 4 2 5" xfId="35869" xr:uid="{00000000-0005-0000-0000-00009C110000}"/>
    <cellStyle name="Currency 19 2 2 8 4 3" xfId="4443" xr:uid="{00000000-0005-0000-0000-00009D110000}"/>
    <cellStyle name="Currency 19 2 2 8 4 3 2" xfId="12772" xr:uid="{00000000-0005-0000-0000-00009E110000}"/>
    <cellStyle name="Currency 19 2 2 8 4 3 2 2" xfId="25562" xr:uid="{00000000-0005-0000-0000-00009F110000}"/>
    <cellStyle name="Currency 19 2 2 8 4 3 2 3" xfId="44751" xr:uid="{00000000-0005-0000-0000-0000A0110000}"/>
    <cellStyle name="Currency 19 2 2 8 4 3 3" xfId="31961" xr:uid="{00000000-0005-0000-0000-0000A1110000}"/>
    <cellStyle name="Currency 19 2 2 8 4 3 3 2" xfId="51129" xr:uid="{00000000-0005-0000-0000-0000A2110000}"/>
    <cellStyle name="Currency 19 2 2 8 4 3 4" xfId="19184" xr:uid="{00000000-0005-0000-0000-0000A3110000}"/>
    <cellStyle name="Currency 19 2 2 8 4 3 5" xfId="38373" xr:uid="{00000000-0005-0000-0000-0000A4110000}"/>
    <cellStyle name="Currency 19 2 2 8 4 4" xfId="8901" xr:uid="{00000000-0005-0000-0000-0000A5110000}"/>
    <cellStyle name="Currency 19 2 2 8 4 4 2" xfId="21690" xr:uid="{00000000-0005-0000-0000-0000A6110000}"/>
    <cellStyle name="Currency 19 2 2 8 4 4 3" xfId="40879" xr:uid="{00000000-0005-0000-0000-0000A7110000}"/>
    <cellStyle name="Currency 19 2 2 8 4 5" xfId="28089" xr:uid="{00000000-0005-0000-0000-0000A8110000}"/>
    <cellStyle name="Currency 19 2 2 8 4 5 2" xfId="47257" xr:uid="{00000000-0005-0000-0000-0000A9110000}"/>
    <cellStyle name="Currency 19 2 2 8 4 6" xfId="14726" xr:uid="{00000000-0005-0000-0000-0000AA110000}"/>
    <cellStyle name="Currency 19 2 2 8 4 7" xfId="33915" xr:uid="{00000000-0005-0000-0000-0000AB110000}"/>
    <cellStyle name="Currency 19 2 2 8 5" xfId="5393" xr:uid="{00000000-0005-0000-0000-0000AC110000}"/>
    <cellStyle name="Currency 19 2 2 8 5 2" xfId="9851" xr:uid="{00000000-0005-0000-0000-0000AD110000}"/>
    <cellStyle name="Currency 19 2 2 8 5 2 2" xfId="22640" xr:uid="{00000000-0005-0000-0000-0000AE110000}"/>
    <cellStyle name="Currency 19 2 2 8 5 2 3" xfId="41829" xr:uid="{00000000-0005-0000-0000-0000AF110000}"/>
    <cellStyle name="Currency 19 2 2 8 5 3" xfId="29039" xr:uid="{00000000-0005-0000-0000-0000B0110000}"/>
    <cellStyle name="Currency 19 2 2 8 5 3 2" xfId="48207" xr:uid="{00000000-0005-0000-0000-0000B1110000}"/>
    <cellStyle name="Currency 19 2 2 8 5 4" xfId="15676" xr:uid="{00000000-0005-0000-0000-0000B2110000}"/>
    <cellStyle name="Currency 19 2 2 8 5 5" xfId="34865" xr:uid="{00000000-0005-0000-0000-0000B3110000}"/>
    <cellStyle name="Currency 19 2 2 8 6" xfId="3493" xr:uid="{00000000-0005-0000-0000-0000B4110000}"/>
    <cellStyle name="Currency 19 2 2 8 6 2" xfId="7951" xr:uid="{00000000-0005-0000-0000-0000B5110000}"/>
    <cellStyle name="Currency 19 2 2 8 6 2 2" xfId="20740" xr:uid="{00000000-0005-0000-0000-0000B6110000}"/>
    <cellStyle name="Currency 19 2 2 8 6 2 3" xfId="39929" xr:uid="{00000000-0005-0000-0000-0000B7110000}"/>
    <cellStyle name="Currency 19 2 2 8 6 3" xfId="27139" xr:uid="{00000000-0005-0000-0000-0000B8110000}"/>
    <cellStyle name="Currency 19 2 2 8 6 3 2" xfId="46307" xr:uid="{00000000-0005-0000-0000-0000B9110000}"/>
    <cellStyle name="Currency 19 2 2 8 6 4" xfId="18234" xr:uid="{00000000-0005-0000-0000-0000BA110000}"/>
    <cellStyle name="Currency 19 2 2 8 6 5" xfId="37423" xr:uid="{00000000-0005-0000-0000-0000BB110000}"/>
    <cellStyle name="Currency 19 2 2 8 7" xfId="2705" xr:uid="{00000000-0005-0000-0000-0000BC110000}"/>
    <cellStyle name="Currency 19 2 2 8 7 2" xfId="11620" xr:uid="{00000000-0005-0000-0000-0000BD110000}"/>
    <cellStyle name="Currency 19 2 2 8 7 2 2" xfId="24410" xr:uid="{00000000-0005-0000-0000-0000BE110000}"/>
    <cellStyle name="Currency 19 2 2 8 7 2 3" xfId="43599" xr:uid="{00000000-0005-0000-0000-0000BF110000}"/>
    <cellStyle name="Currency 19 2 2 8 7 3" xfId="30809" xr:uid="{00000000-0005-0000-0000-0000C0110000}"/>
    <cellStyle name="Currency 19 2 2 8 7 3 2" xfId="49977" xr:uid="{00000000-0005-0000-0000-0000C1110000}"/>
    <cellStyle name="Currency 19 2 2 8 7 4" xfId="17446" xr:uid="{00000000-0005-0000-0000-0000C2110000}"/>
    <cellStyle name="Currency 19 2 2 8 7 5" xfId="36635" xr:uid="{00000000-0005-0000-0000-0000C3110000}"/>
    <cellStyle name="Currency 19 2 2 8 8" xfId="7163" xr:uid="{00000000-0005-0000-0000-0000C4110000}"/>
    <cellStyle name="Currency 19 2 2 8 8 2" xfId="19952" xr:uid="{00000000-0005-0000-0000-0000C5110000}"/>
    <cellStyle name="Currency 19 2 2 8 8 3" xfId="39141" xr:uid="{00000000-0005-0000-0000-0000C6110000}"/>
    <cellStyle name="Currency 19 2 2 8 9" xfId="26352" xr:uid="{00000000-0005-0000-0000-0000C7110000}"/>
    <cellStyle name="Currency 19 2 2 8 9 2" xfId="45520" xr:uid="{00000000-0005-0000-0000-0000C8110000}"/>
    <cellStyle name="Currency 19 2 2 9" xfId="884" xr:uid="{00000000-0005-0000-0000-0000C9110000}"/>
    <cellStyle name="Currency 19 2 2 9 10" xfId="33017" xr:uid="{00000000-0005-0000-0000-0000CA110000}"/>
    <cellStyle name="Currency 19 2 2 9 2" xfId="1515" xr:uid="{00000000-0005-0000-0000-0000CB110000}"/>
    <cellStyle name="Currency 19 2 2 9 2 2" xfId="2545" xr:uid="{00000000-0005-0000-0000-0000CC110000}"/>
    <cellStyle name="Currency 19 2 2 9 2 2 2" xfId="7003" xr:uid="{00000000-0005-0000-0000-0000CD110000}"/>
    <cellStyle name="Currency 19 2 2 9 2 2 2 2" xfId="11460" xr:uid="{00000000-0005-0000-0000-0000CE110000}"/>
    <cellStyle name="Currency 19 2 2 9 2 2 2 2 2" xfId="24250" xr:uid="{00000000-0005-0000-0000-0000CF110000}"/>
    <cellStyle name="Currency 19 2 2 9 2 2 2 2 3" xfId="43439" xr:uid="{00000000-0005-0000-0000-0000D0110000}"/>
    <cellStyle name="Currency 19 2 2 9 2 2 2 3" xfId="30649" xr:uid="{00000000-0005-0000-0000-0000D1110000}"/>
    <cellStyle name="Currency 19 2 2 9 2 2 2 3 2" xfId="49817" xr:uid="{00000000-0005-0000-0000-0000D2110000}"/>
    <cellStyle name="Currency 19 2 2 9 2 2 2 4" xfId="17286" xr:uid="{00000000-0005-0000-0000-0000D3110000}"/>
    <cellStyle name="Currency 19 2 2 9 2 2 2 5" xfId="36475" xr:uid="{00000000-0005-0000-0000-0000D4110000}"/>
    <cellStyle name="Currency 19 2 2 9 2 2 3" xfId="5049" xr:uid="{00000000-0005-0000-0000-0000D5110000}"/>
    <cellStyle name="Currency 19 2 2 9 2 2 3 2" xfId="13378" xr:uid="{00000000-0005-0000-0000-0000D6110000}"/>
    <cellStyle name="Currency 19 2 2 9 2 2 3 2 2" xfId="26168" xr:uid="{00000000-0005-0000-0000-0000D7110000}"/>
    <cellStyle name="Currency 19 2 2 9 2 2 3 2 3" xfId="45357" xr:uid="{00000000-0005-0000-0000-0000D8110000}"/>
    <cellStyle name="Currency 19 2 2 9 2 2 3 3" xfId="32567" xr:uid="{00000000-0005-0000-0000-0000D9110000}"/>
    <cellStyle name="Currency 19 2 2 9 2 2 3 3 2" xfId="51735" xr:uid="{00000000-0005-0000-0000-0000DA110000}"/>
    <cellStyle name="Currency 19 2 2 9 2 2 3 4" xfId="19790" xr:uid="{00000000-0005-0000-0000-0000DB110000}"/>
    <cellStyle name="Currency 19 2 2 9 2 2 3 5" xfId="38979" xr:uid="{00000000-0005-0000-0000-0000DC110000}"/>
    <cellStyle name="Currency 19 2 2 9 2 2 4" xfId="9507" xr:uid="{00000000-0005-0000-0000-0000DD110000}"/>
    <cellStyle name="Currency 19 2 2 9 2 2 4 2" xfId="22296" xr:uid="{00000000-0005-0000-0000-0000DE110000}"/>
    <cellStyle name="Currency 19 2 2 9 2 2 4 3" xfId="41485" xr:uid="{00000000-0005-0000-0000-0000DF110000}"/>
    <cellStyle name="Currency 19 2 2 9 2 2 5" xfId="28695" xr:uid="{00000000-0005-0000-0000-0000E0110000}"/>
    <cellStyle name="Currency 19 2 2 9 2 2 5 2" xfId="47863" xr:uid="{00000000-0005-0000-0000-0000E1110000}"/>
    <cellStyle name="Currency 19 2 2 9 2 2 6" xfId="15332" xr:uid="{00000000-0005-0000-0000-0000E2110000}"/>
    <cellStyle name="Currency 19 2 2 9 2 2 7" xfId="34521" xr:uid="{00000000-0005-0000-0000-0000E3110000}"/>
    <cellStyle name="Currency 19 2 2 9 2 3" xfId="5999" xr:uid="{00000000-0005-0000-0000-0000E4110000}"/>
    <cellStyle name="Currency 19 2 2 9 2 3 2" xfId="10456" xr:uid="{00000000-0005-0000-0000-0000E5110000}"/>
    <cellStyle name="Currency 19 2 2 9 2 3 2 2" xfId="23246" xr:uid="{00000000-0005-0000-0000-0000E6110000}"/>
    <cellStyle name="Currency 19 2 2 9 2 3 2 3" xfId="42435" xr:uid="{00000000-0005-0000-0000-0000E7110000}"/>
    <cellStyle name="Currency 19 2 2 9 2 3 3" xfId="29645" xr:uid="{00000000-0005-0000-0000-0000E8110000}"/>
    <cellStyle name="Currency 19 2 2 9 2 3 3 2" xfId="48813" xr:uid="{00000000-0005-0000-0000-0000E9110000}"/>
    <cellStyle name="Currency 19 2 2 9 2 3 4" xfId="16282" xr:uid="{00000000-0005-0000-0000-0000EA110000}"/>
    <cellStyle name="Currency 19 2 2 9 2 3 5" xfId="35471" xr:uid="{00000000-0005-0000-0000-0000EB110000}"/>
    <cellStyle name="Currency 19 2 2 9 2 4" xfId="4098" xr:uid="{00000000-0005-0000-0000-0000EC110000}"/>
    <cellStyle name="Currency 19 2 2 9 2 4 2" xfId="12427" xr:uid="{00000000-0005-0000-0000-0000ED110000}"/>
    <cellStyle name="Currency 19 2 2 9 2 4 2 2" xfId="25217" xr:uid="{00000000-0005-0000-0000-0000EE110000}"/>
    <cellStyle name="Currency 19 2 2 9 2 4 2 3" xfId="44406" xr:uid="{00000000-0005-0000-0000-0000EF110000}"/>
    <cellStyle name="Currency 19 2 2 9 2 4 3" xfId="31616" xr:uid="{00000000-0005-0000-0000-0000F0110000}"/>
    <cellStyle name="Currency 19 2 2 9 2 4 3 2" xfId="50784" xr:uid="{00000000-0005-0000-0000-0000F1110000}"/>
    <cellStyle name="Currency 19 2 2 9 2 4 4" xfId="18839" xr:uid="{00000000-0005-0000-0000-0000F2110000}"/>
    <cellStyle name="Currency 19 2 2 9 2 4 5" xfId="38028" xr:uid="{00000000-0005-0000-0000-0000F3110000}"/>
    <cellStyle name="Currency 19 2 2 9 2 5" xfId="8556" xr:uid="{00000000-0005-0000-0000-0000F4110000}"/>
    <cellStyle name="Currency 19 2 2 9 2 5 2" xfId="21345" xr:uid="{00000000-0005-0000-0000-0000F5110000}"/>
    <cellStyle name="Currency 19 2 2 9 2 5 3" xfId="40534" xr:uid="{00000000-0005-0000-0000-0000F6110000}"/>
    <cellStyle name="Currency 19 2 2 9 2 6" xfId="27744" xr:uid="{00000000-0005-0000-0000-0000F7110000}"/>
    <cellStyle name="Currency 19 2 2 9 2 6 2" xfId="46912" xr:uid="{00000000-0005-0000-0000-0000F8110000}"/>
    <cellStyle name="Currency 19 2 2 9 2 7" xfId="14381" xr:uid="{00000000-0005-0000-0000-0000F9110000}"/>
    <cellStyle name="Currency 19 2 2 9 2 8" xfId="33570" xr:uid="{00000000-0005-0000-0000-0000FA110000}"/>
    <cellStyle name="Currency 19 2 2 9 3" xfId="1991" xr:uid="{00000000-0005-0000-0000-0000FB110000}"/>
    <cellStyle name="Currency 19 2 2 9 3 2" xfId="6449" xr:uid="{00000000-0005-0000-0000-0000FC110000}"/>
    <cellStyle name="Currency 19 2 2 9 3 2 2" xfId="10906" xr:uid="{00000000-0005-0000-0000-0000FD110000}"/>
    <cellStyle name="Currency 19 2 2 9 3 2 2 2" xfId="23696" xr:uid="{00000000-0005-0000-0000-0000FE110000}"/>
    <cellStyle name="Currency 19 2 2 9 3 2 2 3" xfId="42885" xr:uid="{00000000-0005-0000-0000-0000FF110000}"/>
    <cellStyle name="Currency 19 2 2 9 3 2 3" xfId="30095" xr:uid="{00000000-0005-0000-0000-000000120000}"/>
    <cellStyle name="Currency 19 2 2 9 3 2 3 2" xfId="49263" xr:uid="{00000000-0005-0000-0000-000001120000}"/>
    <cellStyle name="Currency 19 2 2 9 3 2 4" xfId="16732" xr:uid="{00000000-0005-0000-0000-000002120000}"/>
    <cellStyle name="Currency 19 2 2 9 3 2 5" xfId="35921" xr:uid="{00000000-0005-0000-0000-000003120000}"/>
    <cellStyle name="Currency 19 2 2 9 3 3" xfId="4495" xr:uid="{00000000-0005-0000-0000-000004120000}"/>
    <cellStyle name="Currency 19 2 2 9 3 3 2" xfId="12824" xr:uid="{00000000-0005-0000-0000-000005120000}"/>
    <cellStyle name="Currency 19 2 2 9 3 3 2 2" xfId="25614" xr:uid="{00000000-0005-0000-0000-000006120000}"/>
    <cellStyle name="Currency 19 2 2 9 3 3 2 3" xfId="44803" xr:uid="{00000000-0005-0000-0000-000007120000}"/>
    <cellStyle name="Currency 19 2 2 9 3 3 3" xfId="32013" xr:uid="{00000000-0005-0000-0000-000008120000}"/>
    <cellStyle name="Currency 19 2 2 9 3 3 3 2" xfId="51181" xr:uid="{00000000-0005-0000-0000-000009120000}"/>
    <cellStyle name="Currency 19 2 2 9 3 3 4" xfId="19236" xr:uid="{00000000-0005-0000-0000-00000A120000}"/>
    <cellStyle name="Currency 19 2 2 9 3 3 5" xfId="38425" xr:uid="{00000000-0005-0000-0000-00000B120000}"/>
    <cellStyle name="Currency 19 2 2 9 3 4" xfId="8953" xr:uid="{00000000-0005-0000-0000-00000C120000}"/>
    <cellStyle name="Currency 19 2 2 9 3 4 2" xfId="21742" xr:uid="{00000000-0005-0000-0000-00000D120000}"/>
    <cellStyle name="Currency 19 2 2 9 3 4 3" xfId="40931" xr:uid="{00000000-0005-0000-0000-00000E120000}"/>
    <cellStyle name="Currency 19 2 2 9 3 5" xfId="28141" xr:uid="{00000000-0005-0000-0000-00000F120000}"/>
    <cellStyle name="Currency 19 2 2 9 3 5 2" xfId="47309" xr:uid="{00000000-0005-0000-0000-000010120000}"/>
    <cellStyle name="Currency 19 2 2 9 3 6" xfId="14778" xr:uid="{00000000-0005-0000-0000-000011120000}"/>
    <cellStyle name="Currency 19 2 2 9 3 7" xfId="33967" xr:uid="{00000000-0005-0000-0000-000012120000}"/>
    <cellStyle name="Currency 19 2 2 9 4" xfId="5445" xr:uid="{00000000-0005-0000-0000-000013120000}"/>
    <cellStyle name="Currency 19 2 2 9 4 2" xfId="9903" xr:uid="{00000000-0005-0000-0000-000014120000}"/>
    <cellStyle name="Currency 19 2 2 9 4 2 2" xfId="22692" xr:uid="{00000000-0005-0000-0000-000015120000}"/>
    <cellStyle name="Currency 19 2 2 9 4 2 3" xfId="41881" xr:uid="{00000000-0005-0000-0000-000016120000}"/>
    <cellStyle name="Currency 19 2 2 9 4 3" xfId="29091" xr:uid="{00000000-0005-0000-0000-000017120000}"/>
    <cellStyle name="Currency 19 2 2 9 4 3 2" xfId="48259" xr:uid="{00000000-0005-0000-0000-000018120000}"/>
    <cellStyle name="Currency 19 2 2 9 4 4" xfId="15728" xr:uid="{00000000-0005-0000-0000-000019120000}"/>
    <cellStyle name="Currency 19 2 2 9 4 5" xfId="34917" xr:uid="{00000000-0005-0000-0000-00001A120000}"/>
    <cellStyle name="Currency 19 2 2 9 5" xfId="3545" xr:uid="{00000000-0005-0000-0000-00001B120000}"/>
    <cellStyle name="Currency 19 2 2 9 5 2" xfId="8003" xr:uid="{00000000-0005-0000-0000-00001C120000}"/>
    <cellStyle name="Currency 19 2 2 9 5 2 2" xfId="20792" xr:uid="{00000000-0005-0000-0000-00001D120000}"/>
    <cellStyle name="Currency 19 2 2 9 5 2 3" xfId="39981" xr:uid="{00000000-0005-0000-0000-00001E120000}"/>
    <cellStyle name="Currency 19 2 2 9 5 3" xfId="27191" xr:uid="{00000000-0005-0000-0000-00001F120000}"/>
    <cellStyle name="Currency 19 2 2 9 5 3 2" xfId="46359" xr:uid="{00000000-0005-0000-0000-000020120000}"/>
    <cellStyle name="Currency 19 2 2 9 5 4" xfId="18286" xr:uid="{00000000-0005-0000-0000-000021120000}"/>
    <cellStyle name="Currency 19 2 2 9 5 5" xfId="37475" xr:uid="{00000000-0005-0000-0000-000022120000}"/>
    <cellStyle name="Currency 19 2 2 9 6" xfId="3097" xr:uid="{00000000-0005-0000-0000-000023120000}"/>
    <cellStyle name="Currency 19 2 2 9 6 2" xfId="12012" xr:uid="{00000000-0005-0000-0000-000024120000}"/>
    <cellStyle name="Currency 19 2 2 9 6 2 2" xfId="24802" xr:uid="{00000000-0005-0000-0000-000025120000}"/>
    <cellStyle name="Currency 19 2 2 9 6 2 3" xfId="43991" xr:uid="{00000000-0005-0000-0000-000026120000}"/>
    <cellStyle name="Currency 19 2 2 9 6 3" xfId="31201" xr:uid="{00000000-0005-0000-0000-000027120000}"/>
    <cellStyle name="Currency 19 2 2 9 6 3 2" xfId="50369" xr:uid="{00000000-0005-0000-0000-000028120000}"/>
    <cellStyle name="Currency 19 2 2 9 6 4" xfId="17838" xr:uid="{00000000-0005-0000-0000-000029120000}"/>
    <cellStyle name="Currency 19 2 2 9 6 5" xfId="37027" xr:uid="{00000000-0005-0000-0000-00002A120000}"/>
    <cellStyle name="Currency 19 2 2 9 7" xfId="7555" xr:uid="{00000000-0005-0000-0000-00002B120000}"/>
    <cellStyle name="Currency 19 2 2 9 7 2" xfId="20344" xr:uid="{00000000-0005-0000-0000-00002C120000}"/>
    <cellStyle name="Currency 19 2 2 9 7 3" xfId="39533" xr:uid="{00000000-0005-0000-0000-00002D120000}"/>
    <cellStyle name="Currency 19 2 2 9 8" xfId="26744" xr:uid="{00000000-0005-0000-0000-00002E120000}"/>
    <cellStyle name="Currency 19 2 2 9 8 2" xfId="45912" xr:uid="{00000000-0005-0000-0000-00002F120000}"/>
    <cellStyle name="Currency 19 2 2 9 9" xfId="13828" xr:uid="{00000000-0005-0000-0000-000030120000}"/>
    <cellStyle name="Currency 19 2 3" xfId="498" xr:uid="{00000000-0005-0000-0000-000031120000}"/>
    <cellStyle name="Currency 19 2 3 10" xfId="1167" xr:uid="{00000000-0005-0000-0000-000032120000}"/>
    <cellStyle name="Currency 19 2 3 10 10" xfId="32685" xr:uid="{00000000-0005-0000-0000-000033120000}"/>
    <cellStyle name="Currency 19 2 3 10 2" xfId="1604" xr:uid="{00000000-0005-0000-0000-000034120000}"/>
    <cellStyle name="Currency 19 2 3 10 2 2" xfId="6064" xr:uid="{00000000-0005-0000-0000-000035120000}"/>
    <cellStyle name="Currency 19 2 3 10 2 2 2" xfId="10521" xr:uid="{00000000-0005-0000-0000-000036120000}"/>
    <cellStyle name="Currency 19 2 3 10 2 2 2 2" xfId="23311" xr:uid="{00000000-0005-0000-0000-000037120000}"/>
    <cellStyle name="Currency 19 2 3 10 2 2 2 3" xfId="42500" xr:uid="{00000000-0005-0000-0000-000038120000}"/>
    <cellStyle name="Currency 19 2 3 10 2 2 3" xfId="29710" xr:uid="{00000000-0005-0000-0000-000039120000}"/>
    <cellStyle name="Currency 19 2 3 10 2 2 3 2" xfId="48878" xr:uid="{00000000-0005-0000-0000-00003A120000}"/>
    <cellStyle name="Currency 19 2 3 10 2 2 4" xfId="16347" xr:uid="{00000000-0005-0000-0000-00003B120000}"/>
    <cellStyle name="Currency 19 2 3 10 2 2 5" xfId="35536" xr:uid="{00000000-0005-0000-0000-00003C120000}"/>
    <cellStyle name="Currency 19 2 3 10 2 3" xfId="3766" xr:uid="{00000000-0005-0000-0000-00003D120000}"/>
    <cellStyle name="Currency 19 2 3 10 2 3 2" xfId="12233" xr:uid="{00000000-0005-0000-0000-00003E120000}"/>
    <cellStyle name="Currency 19 2 3 10 2 3 2 2" xfId="25023" xr:uid="{00000000-0005-0000-0000-00003F120000}"/>
    <cellStyle name="Currency 19 2 3 10 2 3 2 3" xfId="44212" xr:uid="{00000000-0005-0000-0000-000040120000}"/>
    <cellStyle name="Currency 19 2 3 10 2 3 3" xfId="31422" xr:uid="{00000000-0005-0000-0000-000041120000}"/>
    <cellStyle name="Currency 19 2 3 10 2 3 3 2" xfId="50590" xr:uid="{00000000-0005-0000-0000-000042120000}"/>
    <cellStyle name="Currency 19 2 3 10 2 3 4" xfId="18507" xr:uid="{00000000-0005-0000-0000-000043120000}"/>
    <cellStyle name="Currency 19 2 3 10 2 3 5" xfId="37696" xr:uid="{00000000-0005-0000-0000-000044120000}"/>
    <cellStyle name="Currency 19 2 3 10 2 4" xfId="8224" xr:uid="{00000000-0005-0000-0000-000045120000}"/>
    <cellStyle name="Currency 19 2 3 10 2 4 2" xfId="21013" xr:uid="{00000000-0005-0000-0000-000046120000}"/>
    <cellStyle name="Currency 19 2 3 10 2 4 3" xfId="40202" xr:uid="{00000000-0005-0000-0000-000047120000}"/>
    <cellStyle name="Currency 19 2 3 10 2 5" xfId="27412" xr:uid="{00000000-0005-0000-0000-000048120000}"/>
    <cellStyle name="Currency 19 2 3 10 2 5 2" xfId="46580" xr:uid="{00000000-0005-0000-0000-000049120000}"/>
    <cellStyle name="Currency 19 2 3 10 2 6" xfId="14049" xr:uid="{00000000-0005-0000-0000-00004A120000}"/>
    <cellStyle name="Currency 19 2 3 10 2 7" xfId="33238" xr:uid="{00000000-0005-0000-0000-00004B120000}"/>
    <cellStyle name="Currency 19 2 3 10 3" xfId="2213" xr:uid="{00000000-0005-0000-0000-00004C120000}"/>
    <cellStyle name="Currency 19 2 3 10 3 2" xfId="6671" xr:uid="{00000000-0005-0000-0000-00004D120000}"/>
    <cellStyle name="Currency 19 2 3 10 3 2 2" xfId="11128" xr:uid="{00000000-0005-0000-0000-00004E120000}"/>
    <cellStyle name="Currency 19 2 3 10 3 2 2 2" xfId="23918" xr:uid="{00000000-0005-0000-0000-00004F120000}"/>
    <cellStyle name="Currency 19 2 3 10 3 2 2 3" xfId="43107" xr:uid="{00000000-0005-0000-0000-000050120000}"/>
    <cellStyle name="Currency 19 2 3 10 3 2 3" xfId="30317" xr:uid="{00000000-0005-0000-0000-000051120000}"/>
    <cellStyle name="Currency 19 2 3 10 3 2 3 2" xfId="49485" xr:uid="{00000000-0005-0000-0000-000052120000}"/>
    <cellStyle name="Currency 19 2 3 10 3 2 4" xfId="16954" xr:uid="{00000000-0005-0000-0000-000053120000}"/>
    <cellStyle name="Currency 19 2 3 10 3 2 5" xfId="36143" xr:uid="{00000000-0005-0000-0000-000054120000}"/>
    <cellStyle name="Currency 19 2 3 10 3 3" xfId="4717" xr:uid="{00000000-0005-0000-0000-000055120000}"/>
    <cellStyle name="Currency 19 2 3 10 3 3 2" xfId="13046" xr:uid="{00000000-0005-0000-0000-000056120000}"/>
    <cellStyle name="Currency 19 2 3 10 3 3 2 2" xfId="25836" xr:uid="{00000000-0005-0000-0000-000057120000}"/>
    <cellStyle name="Currency 19 2 3 10 3 3 2 3" xfId="45025" xr:uid="{00000000-0005-0000-0000-000058120000}"/>
    <cellStyle name="Currency 19 2 3 10 3 3 3" xfId="32235" xr:uid="{00000000-0005-0000-0000-000059120000}"/>
    <cellStyle name="Currency 19 2 3 10 3 3 3 2" xfId="51403" xr:uid="{00000000-0005-0000-0000-00005A120000}"/>
    <cellStyle name="Currency 19 2 3 10 3 3 4" xfId="19458" xr:uid="{00000000-0005-0000-0000-00005B120000}"/>
    <cellStyle name="Currency 19 2 3 10 3 3 5" xfId="38647" xr:uid="{00000000-0005-0000-0000-00005C120000}"/>
    <cellStyle name="Currency 19 2 3 10 3 4" xfId="9175" xr:uid="{00000000-0005-0000-0000-00005D120000}"/>
    <cellStyle name="Currency 19 2 3 10 3 4 2" xfId="21964" xr:uid="{00000000-0005-0000-0000-00005E120000}"/>
    <cellStyle name="Currency 19 2 3 10 3 4 3" xfId="41153" xr:uid="{00000000-0005-0000-0000-00005F120000}"/>
    <cellStyle name="Currency 19 2 3 10 3 5" xfId="28363" xr:uid="{00000000-0005-0000-0000-000060120000}"/>
    <cellStyle name="Currency 19 2 3 10 3 5 2" xfId="47531" xr:uid="{00000000-0005-0000-0000-000061120000}"/>
    <cellStyle name="Currency 19 2 3 10 3 6" xfId="15000" xr:uid="{00000000-0005-0000-0000-000062120000}"/>
    <cellStyle name="Currency 19 2 3 10 3 7" xfId="34189" xr:uid="{00000000-0005-0000-0000-000063120000}"/>
    <cellStyle name="Currency 19 2 3 10 4" xfId="5667" xr:uid="{00000000-0005-0000-0000-000064120000}"/>
    <cellStyle name="Currency 19 2 3 10 4 2" xfId="10124" xr:uid="{00000000-0005-0000-0000-000065120000}"/>
    <cellStyle name="Currency 19 2 3 10 4 2 2" xfId="22914" xr:uid="{00000000-0005-0000-0000-000066120000}"/>
    <cellStyle name="Currency 19 2 3 10 4 2 3" xfId="42103" xr:uid="{00000000-0005-0000-0000-000067120000}"/>
    <cellStyle name="Currency 19 2 3 10 4 3" xfId="29313" xr:uid="{00000000-0005-0000-0000-000068120000}"/>
    <cellStyle name="Currency 19 2 3 10 4 3 2" xfId="48481" xr:uid="{00000000-0005-0000-0000-000069120000}"/>
    <cellStyle name="Currency 19 2 3 10 4 4" xfId="15950" xr:uid="{00000000-0005-0000-0000-00006A120000}"/>
    <cellStyle name="Currency 19 2 3 10 4 5" xfId="35139" xr:uid="{00000000-0005-0000-0000-00006B120000}"/>
    <cellStyle name="Currency 19 2 3 10 5" xfId="3213" xr:uid="{00000000-0005-0000-0000-00006C120000}"/>
    <cellStyle name="Currency 19 2 3 10 5 2" xfId="7671" xr:uid="{00000000-0005-0000-0000-00006D120000}"/>
    <cellStyle name="Currency 19 2 3 10 5 2 2" xfId="20460" xr:uid="{00000000-0005-0000-0000-00006E120000}"/>
    <cellStyle name="Currency 19 2 3 10 5 2 3" xfId="39649" xr:uid="{00000000-0005-0000-0000-00006F120000}"/>
    <cellStyle name="Currency 19 2 3 10 5 3" xfId="26859" xr:uid="{00000000-0005-0000-0000-000070120000}"/>
    <cellStyle name="Currency 19 2 3 10 5 3 2" xfId="46027" xr:uid="{00000000-0005-0000-0000-000071120000}"/>
    <cellStyle name="Currency 19 2 3 10 5 4" xfId="17954" xr:uid="{00000000-0005-0000-0000-000072120000}"/>
    <cellStyle name="Currency 19 2 3 10 5 5" xfId="37143" xr:uid="{00000000-0005-0000-0000-000073120000}"/>
    <cellStyle name="Currency 19 2 3 10 6" xfId="2765" xr:uid="{00000000-0005-0000-0000-000074120000}"/>
    <cellStyle name="Currency 19 2 3 10 6 2" xfId="11680" xr:uid="{00000000-0005-0000-0000-000075120000}"/>
    <cellStyle name="Currency 19 2 3 10 6 2 2" xfId="24470" xr:uid="{00000000-0005-0000-0000-000076120000}"/>
    <cellStyle name="Currency 19 2 3 10 6 2 3" xfId="43659" xr:uid="{00000000-0005-0000-0000-000077120000}"/>
    <cellStyle name="Currency 19 2 3 10 6 3" xfId="30869" xr:uid="{00000000-0005-0000-0000-000078120000}"/>
    <cellStyle name="Currency 19 2 3 10 6 3 2" xfId="50037" xr:uid="{00000000-0005-0000-0000-000079120000}"/>
    <cellStyle name="Currency 19 2 3 10 6 4" xfId="17506" xr:uid="{00000000-0005-0000-0000-00007A120000}"/>
    <cellStyle name="Currency 19 2 3 10 6 5" xfId="36695" xr:uid="{00000000-0005-0000-0000-00007B120000}"/>
    <cellStyle name="Currency 19 2 3 10 7" xfId="7223" xr:uid="{00000000-0005-0000-0000-00007C120000}"/>
    <cellStyle name="Currency 19 2 3 10 7 2" xfId="20012" xr:uid="{00000000-0005-0000-0000-00007D120000}"/>
    <cellStyle name="Currency 19 2 3 10 7 3" xfId="39201" xr:uid="{00000000-0005-0000-0000-00007E120000}"/>
    <cellStyle name="Currency 19 2 3 10 8" xfId="26412" xr:uid="{00000000-0005-0000-0000-00007F120000}"/>
    <cellStyle name="Currency 19 2 3 10 8 2" xfId="45580" xr:uid="{00000000-0005-0000-0000-000080120000}"/>
    <cellStyle name="Currency 19 2 3 10 9" xfId="13496" xr:uid="{00000000-0005-0000-0000-000081120000}"/>
    <cellStyle name="Currency 19 2 3 11" xfId="955" xr:uid="{00000000-0005-0000-0000-000082120000}"/>
    <cellStyle name="Currency 19 2 3 12" xfId="1659" xr:uid="{00000000-0005-0000-0000-000083120000}"/>
    <cellStyle name="Currency 19 2 3 12 2" xfId="6117" xr:uid="{00000000-0005-0000-0000-000084120000}"/>
    <cellStyle name="Currency 19 2 3 12 2 2" xfId="10574" xr:uid="{00000000-0005-0000-0000-000085120000}"/>
    <cellStyle name="Currency 19 2 3 12 2 2 2" xfId="23364" xr:uid="{00000000-0005-0000-0000-000086120000}"/>
    <cellStyle name="Currency 19 2 3 12 2 2 3" xfId="42553" xr:uid="{00000000-0005-0000-0000-000087120000}"/>
    <cellStyle name="Currency 19 2 3 12 2 3" xfId="29763" xr:uid="{00000000-0005-0000-0000-000088120000}"/>
    <cellStyle name="Currency 19 2 3 12 2 3 2" xfId="48931" xr:uid="{00000000-0005-0000-0000-000089120000}"/>
    <cellStyle name="Currency 19 2 3 12 2 4" xfId="16400" xr:uid="{00000000-0005-0000-0000-00008A120000}"/>
    <cellStyle name="Currency 19 2 3 12 2 5" xfId="35589" xr:uid="{00000000-0005-0000-0000-00008B120000}"/>
    <cellStyle name="Currency 19 2 3 12 3" xfId="4163" xr:uid="{00000000-0005-0000-0000-00008C120000}"/>
    <cellStyle name="Currency 19 2 3 12 3 2" xfId="12492" xr:uid="{00000000-0005-0000-0000-00008D120000}"/>
    <cellStyle name="Currency 19 2 3 12 3 2 2" xfId="25282" xr:uid="{00000000-0005-0000-0000-00008E120000}"/>
    <cellStyle name="Currency 19 2 3 12 3 2 3" xfId="44471" xr:uid="{00000000-0005-0000-0000-00008F120000}"/>
    <cellStyle name="Currency 19 2 3 12 3 3" xfId="31681" xr:uid="{00000000-0005-0000-0000-000090120000}"/>
    <cellStyle name="Currency 19 2 3 12 3 3 2" xfId="50849" xr:uid="{00000000-0005-0000-0000-000091120000}"/>
    <cellStyle name="Currency 19 2 3 12 3 4" xfId="18904" xr:uid="{00000000-0005-0000-0000-000092120000}"/>
    <cellStyle name="Currency 19 2 3 12 3 5" xfId="38093" xr:uid="{00000000-0005-0000-0000-000093120000}"/>
    <cellStyle name="Currency 19 2 3 12 4" xfId="8621" xr:uid="{00000000-0005-0000-0000-000094120000}"/>
    <cellStyle name="Currency 19 2 3 12 4 2" xfId="21410" xr:uid="{00000000-0005-0000-0000-000095120000}"/>
    <cellStyle name="Currency 19 2 3 12 4 3" xfId="40599" xr:uid="{00000000-0005-0000-0000-000096120000}"/>
    <cellStyle name="Currency 19 2 3 12 5" xfId="27809" xr:uid="{00000000-0005-0000-0000-000097120000}"/>
    <cellStyle name="Currency 19 2 3 12 5 2" xfId="46977" xr:uid="{00000000-0005-0000-0000-000098120000}"/>
    <cellStyle name="Currency 19 2 3 12 6" xfId="14446" xr:uid="{00000000-0005-0000-0000-000099120000}"/>
    <cellStyle name="Currency 19 2 3 12 7" xfId="33635" xr:uid="{00000000-0005-0000-0000-00009A120000}"/>
    <cellStyle name="Currency 19 2 3 13" xfId="5113" xr:uid="{00000000-0005-0000-0000-00009B120000}"/>
    <cellStyle name="Currency 19 2 3 13 2" xfId="9571" xr:uid="{00000000-0005-0000-0000-00009C120000}"/>
    <cellStyle name="Currency 19 2 3 13 2 2" xfId="22360" xr:uid="{00000000-0005-0000-0000-00009D120000}"/>
    <cellStyle name="Currency 19 2 3 13 2 3" xfId="41549" xr:uid="{00000000-0005-0000-0000-00009E120000}"/>
    <cellStyle name="Currency 19 2 3 13 3" xfId="28759" xr:uid="{00000000-0005-0000-0000-00009F120000}"/>
    <cellStyle name="Currency 19 2 3 13 3 2" xfId="47927" xr:uid="{00000000-0005-0000-0000-0000A0120000}"/>
    <cellStyle name="Currency 19 2 3 13 4" xfId="15396" xr:uid="{00000000-0005-0000-0000-0000A1120000}"/>
    <cellStyle name="Currency 19 2 3 13 5" xfId="34585" xr:uid="{00000000-0005-0000-0000-0000A2120000}"/>
    <cellStyle name="Currency 19 2 3 14" xfId="3157" xr:uid="{00000000-0005-0000-0000-0000A3120000}"/>
    <cellStyle name="Currency 19 2 3 14 2" xfId="7615" xr:uid="{00000000-0005-0000-0000-0000A4120000}"/>
    <cellStyle name="Currency 19 2 3 14 2 2" xfId="20404" xr:uid="{00000000-0005-0000-0000-0000A5120000}"/>
    <cellStyle name="Currency 19 2 3 14 2 3" xfId="39593" xr:uid="{00000000-0005-0000-0000-0000A6120000}"/>
    <cellStyle name="Currency 19 2 3 14 3" xfId="26803" xr:uid="{00000000-0005-0000-0000-0000A7120000}"/>
    <cellStyle name="Currency 19 2 3 14 3 2" xfId="45971" xr:uid="{00000000-0005-0000-0000-0000A8120000}"/>
    <cellStyle name="Currency 19 2 3 14 4" xfId="17898" xr:uid="{00000000-0005-0000-0000-0000A9120000}"/>
    <cellStyle name="Currency 19 2 3 14 5" xfId="37087" xr:uid="{00000000-0005-0000-0000-0000AA120000}"/>
    <cellStyle name="Currency 19 2 3 15" xfId="13440" xr:uid="{00000000-0005-0000-0000-0000AB120000}"/>
    <cellStyle name="Currency 19 2 3 16" xfId="32629" xr:uid="{00000000-0005-0000-0000-0000AC120000}"/>
    <cellStyle name="Currency 19 2 3 2" xfId="526" xr:uid="{00000000-0005-0000-0000-0000AD120000}"/>
    <cellStyle name="Currency 19 2 3 2 10" xfId="5125" xr:uid="{00000000-0005-0000-0000-0000AE120000}"/>
    <cellStyle name="Currency 19 2 3 2 10 2" xfId="9583" xr:uid="{00000000-0005-0000-0000-0000AF120000}"/>
    <cellStyle name="Currency 19 2 3 2 10 2 2" xfId="22372" xr:uid="{00000000-0005-0000-0000-0000B0120000}"/>
    <cellStyle name="Currency 19 2 3 2 10 2 3" xfId="41561" xr:uid="{00000000-0005-0000-0000-0000B1120000}"/>
    <cellStyle name="Currency 19 2 3 2 10 3" xfId="28771" xr:uid="{00000000-0005-0000-0000-0000B2120000}"/>
    <cellStyle name="Currency 19 2 3 2 10 3 2" xfId="47939" xr:uid="{00000000-0005-0000-0000-0000B3120000}"/>
    <cellStyle name="Currency 19 2 3 2 10 4" xfId="15408" xr:uid="{00000000-0005-0000-0000-0000B4120000}"/>
    <cellStyle name="Currency 19 2 3 2 10 5" xfId="34597" xr:uid="{00000000-0005-0000-0000-0000B5120000}"/>
    <cellStyle name="Currency 19 2 3 2 11" xfId="3185" xr:uid="{00000000-0005-0000-0000-0000B6120000}"/>
    <cellStyle name="Currency 19 2 3 2 11 2" xfId="7643" xr:uid="{00000000-0005-0000-0000-0000B7120000}"/>
    <cellStyle name="Currency 19 2 3 2 11 2 2" xfId="20432" xr:uid="{00000000-0005-0000-0000-0000B8120000}"/>
    <cellStyle name="Currency 19 2 3 2 11 2 3" xfId="39621" xr:uid="{00000000-0005-0000-0000-0000B9120000}"/>
    <cellStyle name="Currency 19 2 3 2 11 3" xfId="26831" xr:uid="{00000000-0005-0000-0000-0000BA120000}"/>
    <cellStyle name="Currency 19 2 3 2 11 3 2" xfId="45999" xr:uid="{00000000-0005-0000-0000-0000BB120000}"/>
    <cellStyle name="Currency 19 2 3 2 11 4" xfId="17926" xr:uid="{00000000-0005-0000-0000-0000BC120000}"/>
    <cellStyle name="Currency 19 2 3 2 11 5" xfId="37115" xr:uid="{00000000-0005-0000-0000-0000BD120000}"/>
    <cellStyle name="Currency 19 2 3 2 12" xfId="13468" xr:uid="{00000000-0005-0000-0000-0000BE120000}"/>
    <cellStyle name="Currency 19 2 3 2 13" xfId="32657" xr:uid="{00000000-0005-0000-0000-0000BF120000}"/>
    <cellStyle name="Currency 19 2 3 2 2" xfId="612" xr:uid="{00000000-0005-0000-0000-0000C0120000}"/>
    <cellStyle name="Currency 19 2 3 2 2 10" xfId="26287" xr:uid="{00000000-0005-0000-0000-0000C1120000}"/>
    <cellStyle name="Currency 19 2 3 2 2 10 2" xfId="45455" xr:uid="{00000000-0005-0000-0000-0000C2120000}"/>
    <cellStyle name="Currency 19 2 3 2 2 11" xfId="13560" xr:uid="{00000000-0005-0000-0000-0000C3120000}"/>
    <cellStyle name="Currency 19 2 3 2 2 12" xfId="32749" xr:uid="{00000000-0005-0000-0000-0000C4120000}"/>
    <cellStyle name="Currency 19 2 3 2 2 2" xfId="812" xr:uid="{00000000-0005-0000-0000-0000C5120000}"/>
    <cellStyle name="Currency 19 2 3 2 2 2 10" xfId="32945" xr:uid="{00000000-0005-0000-0000-0000C6120000}"/>
    <cellStyle name="Currency 19 2 3 2 2 2 2" xfId="1443" xr:uid="{00000000-0005-0000-0000-0000C7120000}"/>
    <cellStyle name="Currency 19 2 3 2 2 2 2 2" xfId="2473" xr:uid="{00000000-0005-0000-0000-0000C8120000}"/>
    <cellStyle name="Currency 19 2 3 2 2 2 2 2 2" xfId="6931" xr:uid="{00000000-0005-0000-0000-0000C9120000}"/>
    <cellStyle name="Currency 19 2 3 2 2 2 2 2 2 2" xfId="11388" xr:uid="{00000000-0005-0000-0000-0000CA120000}"/>
    <cellStyle name="Currency 19 2 3 2 2 2 2 2 2 2 2" xfId="24178" xr:uid="{00000000-0005-0000-0000-0000CB120000}"/>
    <cellStyle name="Currency 19 2 3 2 2 2 2 2 2 2 3" xfId="43367" xr:uid="{00000000-0005-0000-0000-0000CC120000}"/>
    <cellStyle name="Currency 19 2 3 2 2 2 2 2 2 3" xfId="30577" xr:uid="{00000000-0005-0000-0000-0000CD120000}"/>
    <cellStyle name="Currency 19 2 3 2 2 2 2 2 2 3 2" xfId="49745" xr:uid="{00000000-0005-0000-0000-0000CE120000}"/>
    <cellStyle name="Currency 19 2 3 2 2 2 2 2 2 4" xfId="17214" xr:uid="{00000000-0005-0000-0000-0000CF120000}"/>
    <cellStyle name="Currency 19 2 3 2 2 2 2 2 2 5" xfId="36403" xr:uid="{00000000-0005-0000-0000-0000D0120000}"/>
    <cellStyle name="Currency 19 2 3 2 2 2 2 2 3" xfId="4977" xr:uid="{00000000-0005-0000-0000-0000D1120000}"/>
    <cellStyle name="Currency 19 2 3 2 2 2 2 2 3 2" xfId="13306" xr:uid="{00000000-0005-0000-0000-0000D2120000}"/>
    <cellStyle name="Currency 19 2 3 2 2 2 2 2 3 2 2" xfId="26096" xr:uid="{00000000-0005-0000-0000-0000D3120000}"/>
    <cellStyle name="Currency 19 2 3 2 2 2 2 2 3 2 3" xfId="45285" xr:uid="{00000000-0005-0000-0000-0000D4120000}"/>
    <cellStyle name="Currency 19 2 3 2 2 2 2 2 3 3" xfId="32495" xr:uid="{00000000-0005-0000-0000-0000D5120000}"/>
    <cellStyle name="Currency 19 2 3 2 2 2 2 2 3 3 2" xfId="51663" xr:uid="{00000000-0005-0000-0000-0000D6120000}"/>
    <cellStyle name="Currency 19 2 3 2 2 2 2 2 3 4" xfId="19718" xr:uid="{00000000-0005-0000-0000-0000D7120000}"/>
    <cellStyle name="Currency 19 2 3 2 2 2 2 2 3 5" xfId="38907" xr:uid="{00000000-0005-0000-0000-0000D8120000}"/>
    <cellStyle name="Currency 19 2 3 2 2 2 2 2 4" xfId="9435" xr:uid="{00000000-0005-0000-0000-0000D9120000}"/>
    <cellStyle name="Currency 19 2 3 2 2 2 2 2 4 2" xfId="22224" xr:uid="{00000000-0005-0000-0000-0000DA120000}"/>
    <cellStyle name="Currency 19 2 3 2 2 2 2 2 4 3" xfId="41413" xr:uid="{00000000-0005-0000-0000-0000DB120000}"/>
    <cellStyle name="Currency 19 2 3 2 2 2 2 2 5" xfId="28623" xr:uid="{00000000-0005-0000-0000-0000DC120000}"/>
    <cellStyle name="Currency 19 2 3 2 2 2 2 2 5 2" xfId="47791" xr:uid="{00000000-0005-0000-0000-0000DD120000}"/>
    <cellStyle name="Currency 19 2 3 2 2 2 2 2 6" xfId="15260" xr:uid="{00000000-0005-0000-0000-0000DE120000}"/>
    <cellStyle name="Currency 19 2 3 2 2 2 2 2 7" xfId="34449" xr:uid="{00000000-0005-0000-0000-0000DF120000}"/>
    <cellStyle name="Currency 19 2 3 2 2 2 2 3" xfId="5927" xr:uid="{00000000-0005-0000-0000-0000E0120000}"/>
    <cellStyle name="Currency 19 2 3 2 2 2 2 3 2" xfId="10384" xr:uid="{00000000-0005-0000-0000-0000E1120000}"/>
    <cellStyle name="Currency 19 2 3 2 2 2 2 3 2 2" xfId="23174" xr:uid="{00000000-0005-0000-0000-0000E2120000}"/>
    <cellStyle name="Currency 19 2 3 2 2 2 2 3 2 3" xfId="42363" xr:uid="{00000000-0005-0000-0000-0000E3120000}"/>
    <cellStyle name="Currency 19 2 3 2 2 2 2 3 3" xfId="29573" xr:uid="{00000000-0005-0000-0000-0000E4120000}"/>
    <cellStyle name="Currency 19 2 3 2 2 2 2 3 3 2" xfId="48741" xr:uid="{00000000-0005-0000-0000-0000E5120000}"/>
    <cellStyle name="Currency 19 2 3 2 2 2 2 3 4" xfId="16210" xr:uid="{00000000-0005-0000-0000-0000E6120000}"/>
    <cellStyle name="Currency 19 2 3 2 2 2 2 3 5" xfId="35399" xr:uid="{00000000-0005-0000-0000-0000E7120000}"/>
    <cellStyle name="Currency 19 2 3 2 2 2 2 4" xfId="4026" xr:uid="{00000000-0005-0000-0000-0000E8120000}"/>
    <cellStyle name="Currency 19 2 3 2 2 2 2 4 2" xfId="12369" xr:uid="{00000000-0005-0000-0000-0000E9120000}"/>
    <cellStyle name="Currency 19 2 3 2 2 2 2 4 2 2" xfId="25159" xr:uid="{00000000-0005-0000-0000-0000EA120000}"/>
    <cellStyle name="Currency 19 2 3 2 2 2 2 4 2 3" xfId="44348" xr:uid="{00000000-0005-0000-0000-0000EB120000}"/>
    <cellStyle name="Currency 19 2 3 2 2 2 2 4 3" xfId="31558" xr:uid="{00000000-0005-0000-0000-0000EC120000}"/>
    <cellStyle name="Currency 19 2 3 2 2 2 2 4 3 2" xfId="50726" xr:uid="{00000000-0005-0000-0000-0000ED120000}"/>
    <cellStyle name="Currency 19 2 3 2 2 2 2 4 4" xfId="18767" xr:uid="{00000000-0005-0000-0000-0000EE120000}"/>
    <cellStyle name="Currency 19 2 3 2 2 2 2 4 5" xfId="37956" xr:uid="{00000000-0005-0000-0000-0000EF120000}"/>
    <cellStyle name="Currency 19 2 3 2 2 2 2 5" xfId="8484" xr:uid="{00000000-0005-0000-0000-0000F0120000}"/>
    <cellStyle name="Currency 19 2 3 2 2 2 2 5 2" xfId="21273" xr:uid="{00000000-0005-0000-0000-0000F1120000}"/>
    <cellStyle name="Currency 19 2 3 2 2 2 2 5 3" xfId="40462" xr:uid="{00000000-0005-0000-0000-0000F2120000}"/>
    <cellStyle name="Currency 19 2 3 2 2 2 2 6" xfId="27672" xr:uid="{00000000-0005-0000-0000-0000F3120000}"/>
    <cellStyle name="Currency 19 2 3 2 2 2 2 6 2" xfId="46840" xr:uid="{00000000-0005-0000-0000-0000F4120000}"/>
    <cellStyle name="Currency 19 2 3 2 2 2 2 7" xfId="14309" xr:uid="{00000000-0005-0000-0000-0000F5120000}"/>
    <cellStyle name="Currency 19 2 3 2 2 2 2 8" xfId="33498" xr:uid="{00000000-0005-0000-0000-0000F6120000}"/>
    <cellStyle name="Currency 19 2 3 2 2 2 3" xfId="1919" xr:uid="{00000000-0005-0000-0000-0000F7120000}"/>
    <cellStyle name="Currency 19 2 3 2 2 2 3 2" xfId="6377" xr:uid="{00000000-0005-0000-0000-0000F8120000}"/>
    <cellStyle name="Currency 19 2 3 2 2 2 3 2 2" xfId="10834" xr:uid="{00000000-0005-0000-0000-0000F9120000}"/>
    <cellStyle name="Currency 19 2 3 2 2 2 3 2 2 2" xfId="23624" xr:uid="{00000000-0005-0000-0000-0000FA120000}"/>
    <cellStyle name="Currency 19 2 3 2 2 2 3 2 2 3" xfId="42813" xr:uid="{00000000-0005-0000-0000-0000FB120000}"/>
    <cellStyle name="Currency 19 2 3 2 2 2 3 2 3" xfId="30023" xr:uid="{00000000-0005-0000-0000-0000FC120000}"/>
    <cellStyle name="Currency 19 2 3 2 2 2 3 2 3 2" xfId="49191" xr:uid="{00000000-0005-0000-0000-0000FD120000}"/>
    <cellStyle name="Currency 19 2 3 2 2 2 3 2 4" xfId="16660" xr:uid="{00000000-0005-0000-0000-0000FE120000}"/>
    <cellStyle name="Currency 19 2 3 2 2 2 3 2 5" xfId="35849" xr:uid="{00000000-0005-0000-0000-0000FF120000}"/>
    <cellStyle name="Currency 19 2 3 2 2 2 3 3" xfId="4423" xr:uid="{00000000-0005-0000-0000-000000130000}"/>
    <cellStyle name="Currency 19 2 3 2 2 2 3 3 2" xfId="12752" xr:uid="{00000000-0005-0000-0000-000001130000}"/>
    <cellStyle name="Currency 19 2 3 2 2 2 3 3 2 2" xfId="25542" xr:uid="{00000000-0005-0000-0000-000002130000}"/>
    <cellStyle name="Currency 19 2 3 2 2 2 3 3 2 3" xfId="44731" xr:uid="{00000000-0005-0000-0000-000003130000}"/>
    <cellStyle name="Currency 19 2 3 2 2 2 3 3 3" xfId="31941" xr:uid="{00000000-0005-0000-0000-000004130000}"/>
    <cellStyle name="Currency 19 2 3 2 2 2 3 3 3 2" xfId="51109" xr:uid="{00000000-0005-0000-0000-000005130000}"/>
    <cellStyle name="Currency 19 2 3 2 2 2 3 3 4" xfId="19164" xr:uid="{00000000-0005-0000-0000-000006130000}"/>
    <cellStyle name="Currency 19 2 3 2 2 2 3 3 5" xfId="38353" xr:uid="{00000000-0005-0000-0000-000007130000}"/>
    <cellStyle name="Currency 19 2 3 2 2 2 3 4" xfId="8881" xr:uid="{00000000-0005-0000-0000-000008130000}"/>
    <cellStyle name="Currency 19 2 3 2 2 2 3 4 2" xfId="21670" xr:uid="{00000000-0005-0000-0000-000009130000}"/>
    <cellStyle name="Currency 19 2 3 2 2 2 3 4 3" xfId="40859" xr:uid="{00000000-0005-0000-0000-00000A130000}"/>
    <cellStyle name="Currency 19 2 3 2 2 2 3 5" xfId="28069" xr:uid="{00000000-0005-0000-0000-00000B130000}"/>
    <cellStyle name="Currency 19 2 3 2 2 2 3 5 2" xfId="47237" xr:uid="{00000000-0005-0000-0000-00000C130000}"/>
    <cellStyle name="Currency 19 2 3 2 2 2 3 6" xfId="14706" xr:uid="{00000000-0005-0000-0000-00000D130000}"/>
    <cellStyle name="Currency 19 2 3 2 2 2 3 7" xfId="33895" xr:uid="{00000000-0005-0000-0000-00000E130000}"/>
    <cellStyle name="Currency 19 2 3 2 2 2 4" xfId="5373" xr:uid="{00000000-0005-0000-0000-00000F130000}"/>
    <cellStyle name="Currency 19 2 3 2 2 2 4 2" xfId="9831" xr:uid="{00000000-0005-0000-0000-000010130000}"/>
    <cellStyle name="Currency 19 2 3 2 2 2 4 2 2" xfId="22620" xr:uid="{00000000-0005-0000-0000-000011130000}"/>
    <cellStyle name="Currency 19 2 3 2 2 2 4 2 3" xfId="41809" xr:uid="{00000000-0005-0000-0000-000012130000}"/>
    <cellStyle name="Currency 19 2 3 2 2 2 4 3" xfId="29019" xr:uid="{00000000-0005-0000-0000-000013130000}"/>
    <cellStyle name="Currency 19 2 3 2 2 2 4 3 2" xfId="48187" xr:uid="{00000000-0005-0000-0000-000014130000}"/>
    <cellStyle name="Currency 19 2 3 2 2 2 4 4" xfId="15656" xr:uid="{00000000-0005-0000-0000-000015130000}"/>
    <cellStyle name="Currency 19 2 3 2 2 2 4 5" xfId="34845" xr:uid="{00000000-0005-0000-0000-000016130000}"/>
    <cellStyle name="Currency 19 2 3 2 2 2 5" xfId="3473" xr:uid="{00000000-0005-0000-0000-000017130000}"/>
    <cellStyle name="Currency 19 2 3 2 2 2 5 2" xfId="7931" xr:uid="{00000000-0005-0000-0000-000018130000}"/>
    <cellStyle name="Currency 19 2 3 2 2 2 5 2 2" xfId="20720" xr:uid="{00000000-0005-0000-0000-000019130000}"/>
    <cellStyle name="Currency 19 2 3 2 2 2 5 2 3" xfId="39909" xr:uid="{00000000-0005-0000-0000-00001A130000}"/>
    <cellStyle name="Currency 19 2 3 2 2 2 5 3" xfId="27119" xr:uid="{00000000-0005-0000-0000-00001B130000}"/>
    <cellStyle name="Currency 19 2 3 2 2 2 5 3 2" xfId="46287" xr:uid="{00000000-0005-0000-0000-00001C130000}"/>
    <cellStyle name="Currency 19 2 3 2 2 2 5 4" xfId="18214" xr:uid="{00000000-0005-0000-0000-00001D130000}"/>
    <cellStyle name="Currency 19 2 3 2 2 2 5 5" xfId="37403" xr:uid="{00000000-0005-0000-0000-00001E130000}"/>
    <cellStyle name="Currency 19 2 3 2 2 2 6" xfId="3025" xr:uid="{00000000-0005-0000-0000-00001F130000}"/>
    <cellStyle name="Currency 19 2 3 2 2 2 6 2" xfId="11940" xr:uid="{00000000-0005-0000-0000-000020130000}"/>
    <cellStyle name="Currency 19 2 3 2 2 2 6 2 2" xfId="24730" xr:uid="{00000000-0005-0000-0000-000021130000}"/>
    <cellStyle name="Currency 19 2 3 2 2 2 6 2 3" xfId="43919" xr:uid="{00000000-0005-0000-0000-000022130000}"/>
    <cellStyle name="Currency 19 2 3 2 2 2 6 3" xfId="31129" xr:uid="{00000000-0005-0000-0000-000023130000}"/>
    <cellStyle name="Currency 19 2 3 2 2 2 6 3 2" xfId="50297" xr:uid="{00000000-0005-0000-0000-000024130000}"/>
    <cellStyle name="Currency 19 2 3 2 2 2 6 4" xfId="17766" xr:uid="{00000000-0005-0000-0000-000025130000}"/>
    <cellStyle name="Currency 19 2 3 2 2 2 6 5" xfId="36955" xr:uid="{00000000-0005-0000-0000-000026130000}"/>
    <cellStyle name="Currency 19 2 3 2 2 2 7" xfId="7483" xr:uid="{00000000-0005-0000-0000-000027130000}"/>
    <cellStyle name="Currency 19 2 3 2 2 2 7 2" xfId="20272" xr:uid="{00000000-0005-0000-0000-000028130000}"/>
    <cellStyle name="Currency 19 2 3 2 2 2 7 3" xfId="39461" xr:uid="{00000000-0005-0000-0000-000029130000}"/>
    <cellStyle name="Currency 19 2 3 2 2 2 8" xfId="26672" xr:uid="{00000000-0005-0000-0000-00002A130000}"/>
    <cellStyle name="Currency 19 2 3 2 2 2 8 2" xfId="45840" xr:uid="{00000000-0005-0000-0000-00002B130000}"/>
    <cellStyle name="Currency 19 2 3 2 2 2 9" xfId="13756" xr:uid="{00000000-0005-0000-0000-00002C130000}"/>
    <cellStyle name="Currency 19 2 3 2 2 3" xfId="1247" xr:uid="{00000000-0005-0000-0000-00002D130000}"/>
    <cellStyle name="Currency 19 2 3 2 2 3 2" xfId="2277" xr:uid="{00000000-0005-0000-0000-00002E130000}"/>
    <cellStyle name="Currency 19 2 3 2 2 3 2 2" xfId="6735" xr:uid="{00000000-0005-0000-0000-00002F130000}"/>
    <cellStyle name="Currency 19 2 3 2 2 3 2 2 2" xfId="11192" xr:uid="{00000000-0005-0000-0000-000030130000}"/>
    <cellStyle name="Currency 19 2 3 2 2 3 2 2 2 2" xfId="23982" xr:uid="{00000000-0005-0000-0000-000031130000}"/>
    <cellStyle name="Currency 19 2 3 2 2 3 2 2 2 3" xfId="43171" xr:uid="{00000000-0005-0000-0000-000032130000}"/>
    <cellStyle name="Currency 19 2 3 2 2 3 2 2 3" xfId="30381" xr:uid="{00000000-0005-0000-0000-000033130000}"/>
    <cellStyle name="Currency 19 2 3 2 2 3 2 2 3 2" xfId="49549" xr:uid="{00000000-0005-0000-0000-000034130000}"/>
    <cellStyle name="Currency 19 2 3 2 2 3 2 2 4" xfId="17018" xr:uid="{00000000-0005-0000-0000-000035130000}"/>
    <cellStyle name="Currency 19 2 3 2 2 3 2 2 5" xfId="36207" xr:uid="{00000000-0005-0000-0000-000036130000}"/>
    <cellStyle name="Currency 19 2 3 2 2 3 2 3" xfId="4781" xr:uid="{00000000-0005-0000-0000-000037130000}"/>
    <cellStyle name="Currency 19 2 3 2 2 3 2 3 2" xfId="13110" xr:uid="{00000000-0005-0000-0000-000038130000}"/>
    <cellStyle name="Currency 19 2 3 2 2 3 2 3 2 2" xfId="25900" xr:uid="{00000000-0005-0000-0000-000039130000}"/>
    <cellStyle name="Currency 19 2 3 2 2 3 2 3 2 3" xfId="45089" xr:uid="{00000000-0005-0000-0000-00003A130000}"/>
    <cellStyle name="Currency 19 2 3 2 2 3 2 3 3" xfId="32299" xr:uid="{00000000-0005-0000-0000-00003B130000}"/>
    <cellStyle name="Currency 19 2 3 2 2 3 2 3 3 2" xfId="51467" xr:uid="{00000000-0005-0000-0000-00003C130000}"/>
    <cellStyle name="Currency 19 2 3 2 2 3 2 3 4" xfId="19522" xr:uid="{00000000-0005-0000-0000-00003D130000}"/>
    <cellStyle name="Currency 19 2 3 2 2 3 2 3 5" xfId="38711" xr:uid="{00000000-0005-0000-0000-00003E130000}"/>
    <cellStyle name="Currency 19 2 3 2 2 3 2 4" xfId="9239" xr:uid="{00000000-0005-0000-0000-00003F130000}"/>
    <cellStyle name="Currency 19 2 3 2 2 3 2 4 2" xfId="22028" xr:uid="{00000000-0005-0000-0000-000040130000}"/>
    <cellStyle name="Currency 19 2 3 2 2 3 2 4 3" xfId="41217" xr:uid="{00000000-0005-0000-0000-000041130000}"/>
    <cellStyle name="Currency 19 2 3 2 2 3 2 5" xfId="28427" xr:uid="{00000000-0005-0000-0000-000042130000}"/>
    <cellStyle name="Currency 19 2 3 2 2 3 2 5 2" xfId="47595" xr:uid="{00000000-0005-0000-0000-000043130000}"/>
    <cellStyle name="Currency 19 2 3 2 2 3 2 6" xfId="15064" xr:uid="{00000000-0005-0000-0000-000044130000}"/>
    <cellStyle name="Currency 19 2 3 2 2 3 2 7" xfId="34253" xr:uid="{00000000-0005-0000-0000-000045130000}"/>
    <cellStyle name="Currency 19 2 3 2 2 3 3" xfId="5731" xr:uid="{00000000-0005-0000-0000-000046130000}"/>
    <cellStyle name="Currency 19 2 3 2 2 3 3 2" xfId="10188" xr:uid="{00000000-0005-0000-0000-000047130000}"/>
    <cellStyle name="Currency 19 2 3 2 2 3 3 2 2" xfId="22978" xr:uid="{00000000-0005-0000-0000-000048130000}"/>
    <cellStyle name="Currency 19 2 3 2 2 3 3 2 3" xfId="42167" xr:uid="{00000000-0005-0000-0000-000049130000}"/>
    <cellStyle name="Currency 19 2 3 2 2 3 3 3" xfId="29377" xr:uid="{00000000-0005-0000-0000-00004A130000}"/>
    <cellStyle name="Currency 19 2 3 2 2 3 3 3 2" xfId="48545" xr:uid="{00000000-0005-0000-0000-00004B130000}"/>
    <cellStyle name="Currency 19 2 3 2 2 3 3 4" xfId="16014" xr:uid="{00000000-0005-0000-0000-00004C130000}"/>
    <cellStyle name="Currency 19 2 3 2 2 3 3 5" xfId="35203" xr:uid="{00000000-0005-0000-0000-00004D130000}"/>
    <cellStyle name="Currency 19 2 3 2 2 3 4" xfId="3830" xr:uid="{00000000-0005-0000-0000-00004E130000}"/>
    <cellStyle name="Currency 19 2 3 2 2 3 4 2" xfId="8288" xr:uid="{00000000-0005-0000-0000-00004F130000}"/>
    <cellStyle name="Currency 19 2 3 2 2 3 4 2 2" xfId="21077" xr:uid="{00000000-0005-0000-0000-000050130000}"/>
    <cellStyle name="Currency 19 2 3 2 2 3 4 2 3" xfId="40266" xr:uid="{00000000-0005-0000-0000-000051130000}"/>
    <cellStyle name="Currency 19 2 3 2 2 3 4 3" xfId="27476" xr:uid="{00000000-0005-0000-0000-000052130000}"/>
    <cellStyle name="Currency 19 2 3 2 2 3 4 3 2" xfId="46644" xr:uid="{00000000-0005-0000-0000-000053130000}"/>
    <cellStyle name="Currency 19 2 3 2 2 3 4 4" xfId="18571" xr:uid="{00000000-0005-0000-0000-000054130000}"/>
    <cellStyle name="Currency 19 2 3 2 2 3 4 5" xfId="37760" xr:uid="{00000000-0005-0000-0000-000055130000}"/>
    <cellStyle name="Currency 19 2 3 2 2 3 5" xfId="2829" xr:uid="{00000000-0005-0000-0000-000056130000}"/>
    <cellStyle name="Currency 19 2 3 2 2 3 5 2" xfId="11744" xr:uid="{00000000-0005-0000-0000-000057130000}"/>
    <cellStyle name="Currency 19 2 3 2 2 3 5 2 2" xfId="24534" xr:uid="{00000000-0005-0000-0000-000058130000}"/>
    <cellStyle name="Currency 19 2 3 2 2 3 5 2 3" xfId="43723" xr:uid="{00000000-0005-0000-0000-000059130000}"/>
    <cellStyle name="Currency 19 2 3 2 2 3 5 3" xfId="30933" xr:uid="{00000000-0005-0000-0000-00005A130000}"/>
    <cellStyle name="Currency 19 2 3 2 2 3 5 3 2" xfId="50101" xr:uid="{00000000-0005-0000-0000-00005B130000}"/>
    <cellStyle name="Currency 19 2 3 2 2 3 5 4" xfId="17570" xr:uid="{00000000-0005-0000-0000-00005C130000}"/>
    <cellStyle name="Currency 19 2 3 2 2 3 5 5" xfId="36759" xr:uid="{00000000-0005-0000-0000-00005D130000}"/>
    <cellStyle name="Currency 19 2 3 2 2 3 6" xfId="7287" xr:uid="{00000000-0005-0000-0000-00005E130000}"/>
    <cellStyle name="Currency 19 2 3 2 2 3 6 2" xfId="20076" xr:uid="{00000000-0005-0000-0000-00005F130000}"/>
    <cellStyle name="Currency 19 2 3 2 2 3 6 3" xfId="39265" xr:uid="{00000000-0005-0000-0000-000060130000}"/>
    <cellStyle name="Currency 19 2 3 2 2 3 7" xfId="26476" xr:uid="{00000000-0005-0000-0000-000061130000}"/>
    <cellStyle name="Currency 19 2 3 2 2 3 7 2" xfId="45644" xr:uid="{00000000-0005-0000-0000-000062130000}"/>
    <cellStyle name="Currency 19 2 3 2 2 3 8" xfId="14113" xr:uid="{00000000-0005-0000-0000-000063130000}"/>
    <cellStyle name="Currency 19 2 3 2 2 3 9" xfId="33302" xr:uid="{00000000-0005-0000-0000-000064130000}"/>
    <cellStyle name="Currency 19 2 3 2 2 4" xfId="1041" xr:uid="{00000000-0005-0000-0000-000065130000}"/>
    <cellStyle name="Currency 19 2 3 2 2 4 2" xfId="2088" xr:uid="{00000000-0005-0000-0000-000066130000}"/>
    <cellStyle name="Currency 19 2 3 2 2 4 2 2" xfId="6546" xr:uid="{00000000-0005-0000-0000-000067130000}"/>
    <cellStyle name="Currency 19 2 3 2 2 4 2 2 2" xfId="11003" xr:uid="{00000000-0005-0000-0000-000068130000}"/>
    <cellStyle name="Currency 19 2 3 2 2 4 2 2 2 2" xfId="23793" xr:uid="{00000000-0005-0000-0000-000069130000}"/>
    <cellStyle name="Currency 19 2 3 2 2 4 2 2 2 3" xfId="42982" xr:uid="{00000000-0005-0000-0000-00006A130000}"/>
    <cellStyle name="Currency 19 2 3 2 2 4 2 2 3" xfId="30192" xr:uid="{00000000-0005-0000-0000-00006B130000}"/>
    <cellStyle name="Currency 19 2 3 2 2 4 2 2 3 2" xfId="49360" xr:uid="{00000000-0005-0000-0000-00006C130000}"/>
    <cellStyle name="Currency 19 2 3 2 2 4 2 2 4" xfId="16829" xr:uid="{00000000-0005-0000-0000-00006D130000}"/>
    <cellStyle name="Currency 19 2 3 2 2 4 2 2 5" xfId="36018" xr:uid="{00000000-0005-0000-0000-00006E130000}"/>
    <cellStyle name="Currency 19 2 3 2 2 4 2 3" xfId="4592" xr:uid="{00000000-0005-0000-0000-00006F130000}"/>
    <cellStyle name="Currency 19 2 3 2 2 4 2 3 2" xfId="12921" xr:uid="{00000000-0005-0000-0000-000070130000}"/>
    <cellStyle name="Currency 19 2 3 2 2 4 2 3 2 2" xfId="25711" xr:uid="{00000000-0005-0000-0000-000071130000}"/>
    <cellStyle name="Currency 19 2 3 2 2 4 2 3 2 3" xfId="44900" xr:uid="{00000000-0005-0000-0000-000072130000}"/>
    <cellStyle name="Currency 19 2 3 2 2 4 2 3 3" xfId="32110" xr:uid="{00000000-0005-0000-0000-000073130000}"/>
    <cellStyle name="Currency 19 2 3 2 2 4 2 3 3 2" xfId="51278" xr:uid="{00000000-0005-0000-0000-000074130000}"/>
    <cellStyle name="Currency 19 2 3 2 2 4 2 3 4" xfId="19333" xr:uid="{00000000-0005-0000-0000-000075130000}"/>
    <cellStyle name="Currency 19 2 3 2 2 4 2 3 5" xfId="38522" xr:uid="{00000000-0005-0000-0000-000076130000}"/>
    <cellStyle name="Currency 19 2 3 2 2 4 2 4" xfId="9050" xr:uid="{00000000-0005-0000-0000-000077130000}"/>
    <cellStyle name="Currency 19 2 3 2 2 4 2 4 2" xfId="21839" xr:uid="{00000000-0005-0000-0000-000078130000}"/>
    <cellStyle name="Currency 19 2 3 2 2 4 2 4 3" xfId="41028" xr:uid="{00000000-0005-0000-0000-000079130000}"/>
    <cellStyle name="Currency 19 2 3 2 2 4 2 5" xfId="28238" xr:uid="{00000000-0005-0000-0000-00007A130000}"/>
    <cellStyle name="Currency 19 2 3 2 2 4 2 5 2" xfId="47406" xr:uid="{00000000-0005-0000-0000-00007B130000}"/>
    <cellStyle name="Currency 19 2 3 2 2 4 2 6" xfId="14875" xr:uid="{00000000-0005-0000-0000-00007C130000}"/>
    <cellStyle name="Currency 19 2 3 2 2 4 2 7" xfId="34064" xr:uid="{00000000-0005-0000-0000-00007D130000}"/>
    <cellStyle name="Currency 19 2 3 2 2 4 3" xfId="5542" xr:uid="{00000000-0005-0000-0000-00007E130000}"/>
    <cellStyle name="Currency 19 2 3 2 2 4 3 2" xfId="9999" xr:uid="{00000000-0005-0000-0000-00007F130000}"/>
    <cellStyle name="Currency 19 2 3 2 2 4 3 2 2" xfId="22789" xr:uid="{00000000-0005-0000-0000-000080130000}"/>
    <cellStyle name="Currency 19 2 3 2 2 4 3 2 3" xfId="41978" xr:uid="{00000000-0005-0000-0000-000081130000}"/>
    <cellStyle name="Currency 19 2 3 2 2 4 3 3" xfId="29188" xr:uid="{00000000-0005-0000-0000-000082130000}"/>
    <cellStyle name="Currency 19 2 3 2 2 4 3 3 2" xfId="48356" xr:uid="{00000000-0005-0000-0000-000083130000}"/>
    <cellStyle name="Currency 19 2 3 2 2 4 3 4" xfId="15825" xr:uid="{00000000-0005-0000-0000-000084130000}"/>
    <cellStyle name="Currency 19 2 3 2 2 4 3 5" xfId="35014" xr:uid="{00000000-0005-0000-0000-000085130000}"/>
    <cellStyle name="Currency 19 2 3 2 2 4 4" xfId="3641" xr:uid="{00000000-0005-0000-0000-000086130000}"/>
    <cellStyle name="Currency 19 2 3 2 2 4 4 2" xfId="12108" xr:uid="{00000000-0005-0000-0000-000087130000}"/>
    <cellStyle name="Currency 19 2 3 2 2 4 4 2 2" xfId="24898" xr:uid="{00000000-0005-0000-0000-000088130000}"/>
    <cellStyle name="Currency 19 2 3 2 2 4 4 2 3" xfId="44087" xr:uid="{00000000-0005-0000-0000-000089130000}"/>
    <cellStyle name="Currency 19 2 3 2 2 4 4 3" xfId="31297" xr:uid="{00000000-0005-0000-0000-00008A130000}"/>
    <cellStyle name="Currency 19 2 3 2 2 4 4 3 2" xfId="50465" xr:uid="{00000000-0005-0000-0000-00008B130000}"/>
    <cellStyle name="Currency 19 2 3 2 2 4 4 4" xfId="18382" xr:uid="{00000000-0005-0000-0000-00008C130000}"/>
    <cellStyle name="Currency 19 2 3 2 2 4 4 5" xfId="37571" xr:uid="{00000000-0005-0000-0000-00008D130000}"/>
    <cellStyle name="Currency 19 2 3 2 2 4 5" xfId="8099" xr:uid="{00000000-0005-0000-0000-00008E130000}"/>
    <cellStyle name="Currency 19 2 3 2 2 4 5 2" xfId="20888" xr:uid="{00000000-0005-0000-0000-00008F130000}"/>
    <cellStyle name="Currency 19 2 3 2 2 4 5 3" xfId="40077" xr:uid="{00000000-0005-0000-0000-000090130000}"/>
    <cellStyle name="Currency 19 2 3 2 2 4 6" xfId="27287" xr:uid="{00000000-0005-0000-0000-000091130000}"/>
    <cellStyle name="Currency 19 2 3 2 2 4 6 2" xfId="46455" xr:uid="{00000000-0005-0000-0000-000092130000}"/>
    <cellStyle name="Currency 19 2 3 2 2 4 7" xfId="13924" xr:uid="{00000000-0005-0000-0000-000093130000}"/>
    <cellStyle name="Currency 19 2 3 2 2 4 8" xfId="33113" xr:uid="{00000000-0005-0000-0000-000094130000}"/>
    <cellStyle name="Currency 19 2 3 2 2 5" xfId="1723" xr:uid="{00000000-0005-0000-0000-000095130000}"/>
    <cellStyle name="Currency 19 2 3 2 2 5 2" xfId="6181" xr:uid="{00000000-0005-0000-0000-000096130000}"/>
    <cellStyle name="Currency 19 2 3 2 2 5 2 2" xfId="10638" xr:uid="{00000000-0005-0000-0000-000097130000}"/>
    <cellStyle name="Currency 19 2 3 2 2 5 2 2 2" xfId="23428" xr:uid="{00000000-0005-0000-0000-000098130000}"/>
    <cellStyle name="Currency 19 2 3 2 2 5 2 2 3" xfId="42617" xr:uid="{00000000-0005-0000-0000-000099130000}"/>
    <cellStyle name="Currency 19 2 3 2 2 5 2 3" xfId="29827" xr:uid="{00000000-0005-0000-0000-00009A130000}"/>
    <cellStyle name="Currency 19 2 3 2 2 5 2 3 2" xfId="48995" xr:uid="{00000000-0005-0000-0000-00009B130000}"/>
    <cellStyle name="Currency 19 2 3 2 2 5 2 4" xfId="16464" xr:uid="{00000000-0005-0000-0000-00009C130000}"/>
    <cellStyle name="Currency 19 2 3 2 2 5 2 5" xfId="35653" xr:uid="{00000000-0005-0000-0000-00009D130000}"/>
    <cellStyle name="Currency 19 2 3 2 2 5 3" xfId="4227" xr:uid="{00000000-0005-0000-0000-00009E130000}"/>
    <cellStyle name="Currency 19 2 3 2 2 5 3 2" xfId="12556" xr:uid="{00000000-0005-0000-0000-00009F130000}"/>
    <cellStyle name="Currency 19 2 3 2 2 5 3 2 2" xfId="25346" xr:uid="{00000000-0005-0000-0000-0000A0130000}"/>
    <cellStyle name="Currency 19 2 3 2 2 5 3 2 3" xfId="44535" xr:uid="{00000000-0005-0000-0000-0000A1130000}"/>
    <cellStyle name="Currency 19 2 3 2 2 5 3 3" xfId="31745" xr:uid="{00000000-0005-0000-0000-0000A2130000}"/>
    <cellStyle name="Currency 19 2 3 2 2 5 3 3 2" xfId="50913" xr:uid="{00000000-0005-0000-0000-0000A3130000}"/>
    <cellStyle name="Currency 19 2 3 2 2 5 3 4" xfId="18968" xr:uid="{00000000-0005-0000-0000-0000A4130000}"/>
    <cellStyle name="Currency 19 2 3 2 2 5 3 5" xfId="38157" xr:uid="{00000000-0005-0000-0000-0000A5130000}"/>
    <cellStyle name="Currency 19 2 3 2 2 5 4" xfId="8685" xr:uid="{00000000-0005-0000-0000-0000A6130000}"/>
    <cellStyle name="Currency 19 2 3 2 2 5 4 2" xfId="21474" xr:uid="{00000000-0005-0000-0000-0000A7130000}"/>
    <cellStyle name="Currency 19 2 3 2 2 5 4 3" xfId="40663" xr:uid="{00000000-0005-0000-0000-0000A8130000}"/>
    <cellStyle name="Currency 19 2 3 2 2 5 5" xfId="27873" xr:uid="{00000000-0005-0000-0000-0000A9130000}"/>
    <cellStyle name="Currency 19 2 3 2 2 5 5 2" xfId="47041" xr:uid="{00000000-0005-0000-0000-0000AA130000}"/>
    <cellStyle name="Currency 19 2 3 2 2 5 6" xfId="14510" xr:uid="{00000000-0005-0000-0000-0000AB130000}"/>
    <cellStyle name="Currency 19 2 3 2 2 5 7" xfId="33699" xr:uid="{00000000-0005-0000-0000-0000AC130000}"/>
    <cellStyle name="Currency 19 2 3 2 2 6" xfId="5177" xr:uid="{00000000-0005-0000-0000-0000AD130000}"/>
    <cellStyle name="Currency 19 2 3 2 2 6 2" xfId="9635" xr:uid="{00000000-0005-0000-0000-0000AE130000}"/>
    <cellStyle name="Currency 19 2 3 2 2 6 2 2" xfId="22424" xr:uid="{00000000-0005-0000-0000-0000AF130000}"/>
    <cellStyle name="Currency 19 2 3 2 2 6 2 3" xfId="41613" xr:uid="{00000000-0005-0000-0000-0000B0130000}"/>
    <cellStyle name="Currency 19 2 3 2 2 6 3" xfId="28823" xr:uid="{00000000-0005-0000-0000-0000B1130000}"/>
    <cellStyle name="Currency 19 2 3 2 2 6 3 2" xfId="47991" xr:uid="{00000000-0005-0000-0000-0000B2130000}"/>
    <cellStyle name="Currency 19 2 3 2 2 6 4" xfId="15460" xr:uid="{00000000-0005-0000-0000-0000B3130000}"/>
    <cellStyle name="Currency 19 2 3 2 2 6 5" xfId="34649" xr:uid="{00000000-0005-0000-0000-0000B4130000}"/>
    <cellStyle name="Currency 19 2 3 2 2 7" xfId="3277" xr:uid="{00000000-0005-0000-0000-0000B5130000}"/>
    <cellStyle name="Currency 19 2 3 2 2 7 2" xfId="7735" xr:uid="{00000000-0005-0000-0000-0000B6130000}"/>
    <cellStyle name="Currency 19 2 3 2 2 7 2 2" xfId="20524" xr:uid="{00000000-0005-0000-0000-0000B7130000}"/>
    <cellStyle name="Currency 19 2 3 2 2 7 2 3" xfId="39713" xr:uid="{00000000-0005-0000-0000-0000B8130000}"/>
    <cellStyle name="Currency 19 2 3 2 2 7 3" xfId="26923" xr:uid="{00000000-0005-0000-0000-0000B9130000}"/>
    <cellStyle name="Currency 19 2 3 2 2 7 3 2" xfId="46091" xr:uid="{00000000-0005-0000-0000-0000BA130000}"/>
    <cellStyle name="Currency 19 2 3 2 2 7 4" xfId="18018" xr:uid="{00000000-0005-0000-0000-0000BB130000}"/>
    <cellStyle name="Currency 19 2 3 2 2 7 5" xfId="37207" xr:uid="{00000000-0005-0000-0000-0000BC130000}"/>
    <cellStyle name="Currency 19 2 3 2 2 8" xfId="2640" xr:uid="{00000000-0005-0000-0000-0000BD130000}"/>
    <cellStyle name="Currency 19 2 3 2 2 8 2" xfId="11555" xr:uid="{00000000-0005-0000-0000-0000BE130000}"/>
    <cellStyle name="Currency 19 2 3 2 2 8 2 2" xfId="24345" xr:uid="{00000000-0005-0000-0000-0000BF130000}"/>
    <cellStyle name="Currency 19 2 3 2 2 8 2 3" xfId="43534" xr:uid="{00000000-0005-0000-0000-0000C0130000}"/>
    <cellStyle name="Currency 19 2 3 2 2 8 3" xfId="30744" xr:uid="{00000000-0005-0000-0000-0000C1130000}"/>
    <cellStyle name="Currency 19 2 3 2 2 8 3 2" xfId="49912" xr:uid="{00000000-0005-0000-0000-0000C2130000}"/>
    <cellStyle name="Currency 19 2 3 2 2 8 4" xfId="17381" xr:uid="{00000000-0005-0000-0000-0000C3130000}"/>
    <cellStyle name="Currency 19 2 3 2 2 8 5" xfId="36570" xr:uid="{00000000-0005-0000-0000-0000C4130000}"/>
    <cellStyle name="Currency 19 2 3 2 2 9" xfId="7098" xr:uid="{00000000-0005-0000-0000-0000C5130000}"/>
    <cellStyle name="Currency 19 2 3 2 2 9 2" xfId="19887" xr:uid="{00000000-0005-0000-0000-0000C6130000}"/>
    <cellStyle name="Currency 19 2 3 2 2 9 3" xfId="39076" xr:uid="{00000000-0005-0000-0000-0000C7130000}"/>
    <cellStyle name="Currency 19 2 3 2 3" xfId="652" xr:uid="{00000000-0005-0000-0000-0000C8130000}"/>
    <cellStyle name="Currency 19 2 3 2 3 10" xfId="26332" xr:uid="{00000000-0005-0000-0000-0000C9130000}"/>
    <cellStyle name="Currency 19 2 3 2 3 10 2" xfId="45500" xr:uid="{00000000-0005-0000-0000-0000CA130000}"/>
    <cellStyle name="Currency 19 2 3 2 3 11" xfId="13600" xr:uid="{00000000-0005-0000-0000-0000CB130000}"/>
    <cellStyle name="Currency 19 2 3 2 3 12" xfId="32789" xr:uid="{00000000-0005-0000-0000-0000CC130000}"/>
    <cellStyle name="Currency 19 2 3 2 3 2" xfId="760" xr:uid="{00000000-0005-0000-0000-0000CD130000}"/>
    <cellStyle name="Currency 19 2 3 2 3 2 10" xfId="32893" xr:uid="{00000000-0005-0000-0000-0000CE130000}"/>
    <cellStyle name="Currency 19 2 3 2 3 2 2" xfId="1391" xr:uid="{00000000-0005-0000-0000-0000CF130000}"/>
    <cellStyle name="Currency 19 2 3 2 3 2 2 2" xfId="2421" xr:uid="{00000000-0005-0000-0000-0000D0130000}"/>
    <cellStyle name="Currency 19 2 3 2 3 2 2 2 2" xfId="6879" xr:uid="{00000000-0005-0000-0000-0000D1130000}"/>
    <cellStyle name="Currency 19 2 3 2 3 2 2 2 2 2" xfId="11336" xr:uid="{00000000-0005-0000-0000-0000D2130000}"/>
    <cellStyle name="Currency 19 2 3 2 3 2 2 2 2 2 2" xfId="24126" xr:uid="{00000000-0005-0000-0000-0000D3130000}"/>
    <cellStyle name="Currency 19 2 3 2 3 2 2 2 2 2 3" xfId="43315" xr:uid="{00000000-0005-0000-0000-0000D4130000}"/>
    <cellStyle name="Currency 19 2 3 2 3 2 2 2 2 3" xfId="30525" xr:uid="{00000000-0005-0000-0000-0000D5130000}"/>
    <cellStyle name="Currency 19 2 3 2 3 2 2 2 2 3 2" xfId="49693" xr:uid="{00000000-0005-0000-0000-0000D6130000}"/>
    <cellStyle name="Currency 19 2 3 2 3 2 2 2 2 4" xfId="17162" xr:uid="{00000000-0005-0000-0000-0000D7130000}"/>
    <cellStyle name="Currency 19 2 3 2 3 2 2 2 2 5" xfId="36351" xr:uid="{00000000-0005-0000-0000-0000D8130000}"/>
    <cellStyle name="Currency 19 2 3 2 3 2 2 2 3" xfId="4925" xr:uid="{00000000-0005-0000-0000-0000D9130000}"/>
    <cellStyle name="Currency 19 2 3 2 3 2 2 2 3 2" xfId="13254" xr:uid="{00000000-0005-0000-0000-0000DA130000}"/>
    <cellStyle name="Currency 19 2 3 2 3 2 2 2 3 2 2" xfId="26044" xr:uid="{00000000-0005-0000-0000-0000DB130000}"/>
    <cellStyle name="Currency 19 2 3 2 3 2 2 2 3 2 3" xfId="45233" xr:uid="{00000000-0005-0000-0000-0000DC130000}"/>
    <cellStyle name="Currency 19 2 3 2 3 2 2 2 3 3" xfId="32443" xr:uid="{00000000-0005-0000-0000-0000DD130000}"/>
    <cellStyle name="Currency 19 2 3 2 3 2 2 2 3 3 2" xfId="51611" xr:uid="{00000000-0005-0000-0000-0000DE130000}"/>
    <cellStyle name="Currency 19 2 3 2 3 2 2 2 3 4" xfId="19666" xr:uid="{00000000-0005-0000-0000-0000DF130000}"/>
    <cellStyle name="Currency 19 2 3 2 3 2 2 2 3 5" xfId="38855" xr:uid="{00000000-0005-0000-0000-0000E0130000}"/>
    <cellStyle name="Currency 19 2 3 2 3 2 2 2 4" xfId="9383" xr:uid="{00000000-0005-0000-0000-0000E1130000}"/>
    <cellStyle name="Currency 19 2 3 2 3 2 2 2 4 2" xfId="22172" xr:uid="{00000000-0005-0000-0000-0000E2130000}"/>
    <cellStyle name="Currency 19 2 3 2 3 2 2 2 4 3" xfId="41361" xr:uid="{00000000-0005-0000-0000-0000E3130000}"/>
    <cellStyle name="Currency 19 2 3 2 3 2 2 2 5" xfId="28571" xr:uid="{00000000-0005-0000-0000-0000E4130000}"/>
    <cellStyle name="Currency 19 2 3 2 3 2 2 2 5 2" xfId="47739" xr:uid="{00000000-0005-0000-0000-0000E5130000}"/>
    <cellStyle name="Currency 19 2 3 2 3 2 2 2 6" xfId="15208" xr:uid="{00000000-0005-0000-0000-0000E6130000}"/>
    <cellStyle name="Currency 19 2 3 2 3 2 2 2 7" xfId="34397" xr:uid="{00000000-0005-0000-0000-0000E7130000}"/>
    <cellStyle name="Currency 19 2 3 2 3 2 2 3" xfId="5875" xr:uid="{00000000-0005-0000-0000-0000E8130000}"/>
    <cellStyle name="Currency 19 2 3 2 3 2 2 3 2" xfId="10332" xr:uid="{00000000-0005-0000-0000-0000E9130000}"/>
    <cellStyle name="Currency 19 2 3 2 3 2 2 3 2 2" xfId="23122" xr:uid="{00000000-0005-0000-0000-0000EA130000}"/>
    <cellStyle name="Currency 19 2 3 2 3 2 2 3 2 3" xfId="42311" xr:uid="{00000000-0005-0000-0000-0000EB130000}"/>
    <cellStyle name="Currency 19 2 3 2 3 2 2 3 3" xfId="29521" xr:uid="{00000000-0005-0000-0000-0000EC130000}"/>
    <cellStyle name="Currency 19 2 3 2 3 2 2 3 3 2" xfId="48689" xr:uid="{00000000-0005-0000-0000-0000ED130000}"/>
    <cellStyle name="Currency 19 2 3 2 3 2 2 3 4" xfId="16158" xr:uid="{00000000-0005-0000-0000-0000EE130000}"/>
    <cellStyle name="Currency 19 2 3 2 3 2 2 3 5" xfId="35347" xr:uid="{00000000-0005-0000-0000-0000EF130000}"/>
    <cellStyle name="Currency 19 2 3 2 3 2 2 4" xfId="3974" xr:uid="{00000000-0005-0000-0000-0000F0130000}"/>
    <cellStyle name="Currency 19 2 3 2 3 2 2 4 2" xfId="12317" xr:uid="{00000000-0005-0000-0000-0000F1130000}"/>
    <cellStyle name="Currency 19 2 3 2 3 2 2 4 2 2" xfId="25107" xr:uid="{00000000-0005-0000-0000-0000F2130000}"/>
    <cellStyle name="Currency 19 2 3 2 3 2 2 4 2 3" xfId="44296" xr:uid="{00000000-0005-0000-0000-0000F3130000}"/>
    <cellStyle name="Currency 19 2 3 2 3 2 2 4 3" xfId="31506" xr:uid="{00000000-0005-0000-0000-0000F4130000}"/>
    <cellStyle name="Currency 19 2 3 2 3 2 2 4 3 2" xfId="50674" xr:uid="{00000000-0005-0000-0000-0000F5130000}"/>
    <cellStyle name="Currency 19 2 3 2 3 2 2 4 4" xfId="18715" xr:uid="{00000000-0005-0000-0000-0000F6130000}"/>
    <cellStyle name="Currency 19 2 3 2 3 2 2 4 5" xfId="37904" xr:uid="{00000000-0005-0000-0000-0000F7130000}"/>
    <cellStyle name="Currency 19 2 3 2 3 2 2 5" xfId="8432" xr:uid="{00000000-0005-0000-0000-0000F8130000}"/>
    <cellStyle name="Currency 19 2 3 2 3 2 2 5 2" xfId="21221" xr:uid="{00000000-0005-0000-0000-0000F9130000}"/>
    <cellStyle name="Currency 19 2 3 2 3 2 2 5 3" xfId="40410" xr:uid="{00000000-0005-0000-0000-0000FA130000}"/>
    <cellStyle name="Currency 19 2 3 2 3 2 2 6" xfId="27620" xr:uid="{00000000-0005-0000-0000-0000FB130000}"/>
    <cellStyle name="Currency 19 2 3 2 3 2 2 6 2" xfId="46788" xr:uid="{00000000-0005-0000-0000-0000FC130000}"/>
    <cellStyle name="Currency 19 2 3 2 3 2 2 7" xfId="14257" xr:uid="{00000000-0005-0000-0000-0000FD130000}"/>
    <cellStyle name="Currency 19 2 3 2 3 2 2 8" xfId="33446" xr:uid="{00000000-0005-0000-0000-0000FE130000}"/>
    <cellStyle name="Currency 19 2 3 2 3 2 3" xfId="1867" xr:uid="{00000000-0005-0000-0000-0000FF130000}"/>
    <cellStyle name="Currency 19 2 3 2 3 2 3 2" xfId="6325" xr:uid="{00000000-0005-0000-0000-000000140000}"/>
    <cellStyle name="Currency 19 2 3 2 3 2 3 2 2" xfId="10782" xr:uid="{00000000-0005-0000-0000-000001140000}"/>
    <cellStyle name="Currency 19 2 3 2 3 2 3 2 2 2" xfId="23572" xr:uid="{00000000-0005-0000-0000-000002140000}"/>
    <cellStyle name="Currency 19 2 3 2 3 2 3 2 2 3" xfId="42761" xr:uid="{00000000-0005-0000-0000-000003140000}"/>
    <cellStyle name="Currency 19 2 3 2 3 2 3 2 3" xfId="29971" xr:uid="{00000000-0005-0000-0000-000004140000}"/>
    <cellStyle name="Currency 19 2 3 2 3 2 3 2 3 2" xfId="49139" xr:uid="{00000000-0005-0000-0000-000005140000}"/>
    <cellStyle name="Currency 19 2 3 2 3 2 3 2 4" xfId="16608" xr:uid="{00000000-0005-0000-0000-000006140000}"/>
    <cellStyle name="Currency 19 2 3 2 3 2 3 2 5" xfId="35797" xr:uid="{00000000-0005-0000-0000-000007140000}"/>
    <cellStyle name="Currency 19 2 3 2 3 2 3 3" xfId="4371" xr:uid="{00000000-0005-0000-0000-000008140000}"/>
    <cellStyle name="Currency 19 2 3 2 3 2 3 3 2" xfId="12700" xr:uid="{00000000-0005-0000-0000-000009140000}"/>
    <cellStyle name="Currency 19 2 3 2 3 2 3 3 2 2" xfId="25490" xr:uid="{00000000-0005-0000-0000-00000A140000}"/>
    <cellStyle name="Currency 19 2 3 2 3 2 3 3 2 3" xfId="44679" xr:uid="{00000000-0005-0000-0000-00000B140000}"/>
    <cellStyle name="Currency 19 2 3 2 3 2 3 3 3" xfId="31889" xr:uid="{00000000-0005-0000-0000-00000C140000}"/>
    <cellStyle name="Currency 19 2 3 2 3 2 3 3 3 2" xfId="51057" xr:uid="{00000000-0005-0000-0000-00000D140000}"/>
    <cellStyle name="Currency 19 2 3 2 3 2 3 3 4" xfId="19112" xr:uid="{00000000-0005-0000-0000-00000E140000}"/>
    <cellStyle name="Currency 19 2 3 2 3 2 3 3 5" xfId="38301" xr:uid="{00000000-0005-0000-0000-00000F140000}"/>
    <cellStyle name="Currency 19 2 3 2 3 2 3 4" xfId="8829" xr:uid="{00000000-0005-0000-0000-000010140000}"/>
    <cellStyle name="Currency 19 2 3 2 3 2 3 4 2" xfId="21618" xr:uid="{00000000-0005-0000-0000-000011140000}"/>
    <cellStyle name="Currency 19 2 3 2 3 2 3 4 3" xfId="40807" xr:uid="{00000000-0005-0000-0000-000012140000}"/>
    <cellStyle name="Currency 19 2 3 2 3 2 3 5" xfId="28017" xr:uid="{00000000-0005-0000-0000-000013140000}"/>
    <cellStyle name="Currency 19 2 3 2 3 2 3 5 2" xfId="47185" xr:uid="{00000000-0005-0000-0000-000014140000}"/>
    <cellStyle name="Currency 19 2 3 2 3 2 3 6" xfId="14654" xr:uid="{00000000-0005-0000-0000-000015140000}"/>
    <cellStyle name="Currency 19 2 3 2 3 2 3 7" xfId="33843" xr:uid="{00000000-0005-0000-0000-000016140000}"/>
    <cellStyle name="Currency 19 2 3 2 3 2 4" xfId="5321" xr:uid="{00000000-0005-0000-0000-000017140000}"/>
    <cellStyle name="Currency 19 2 3 2 3 2 4 2" xfId="9779" xr:uid="{00000000-0005-0000-0000-000018140000}"/>
    <cellStyle name="Currency 19 2 3 2 3 2 4 2 2" xfId="22568" xr:uid="{00000000-0005-0000-0000-000019140000}"/>
    <cellStyle name="Currency 19 2 3 2 3 2 4 2 3" xfId="41757" xr:uid="{00000000-0005-0000-0000-00001A140000}"/>
    <cellStyle name="Currency 19 2 3 2 3 2 4 3" xfId="28967" xr:uid="{00000000-0005-0000-0000-00001B140000}"/>
    <cellStyle name="Currency 19 2 3 2 3 2 4 3 2" xfId="48135" xr:uid="{00000000-0005-0000-0000-00001C140000}"/>
    <cellStyle name="Currency 19 2 3 2 3 2 4 4" xfId="15604" xr:uid="{00000000-0005-0000-0000-00001D140000}"/>
    <cellStyle name="Currency 19 2 3 2 3 2 4 5" xfId="34793" xr:uid="{00000000-0005-0000-0000-00001E140000}"/>
    <cellStyle name="Currency 19 2 3 2 3 2 5" xfId="3421" xr:uid="{00000000-0005-0000-0000-00001F140000}"/>
    <cellStyle name="Currency 19 2 3 2 3 2 5 2" xfId="7879" xr:uid="{00000000-0005-0000-0000-000020140000}"/>
    <cellStyle name="Currency 19 2 3 2 3 2 5 2 2" xfId="20668" xr:uid="{00000000-0005-0000-0000-000021140000}"/>
    <cellStyle name="Currency 19 2 3 2 3 2 5 2 3" xfId="39857" xr:uid="{00000000-0005-0000-0000-000022140000}"/>
    <cellStyle name="Currency 19 2 3 2 3 2 5 3" xfId="27067" xr:uid="{00000000-0005-0000-0000-000023140000}"/>
    <cellStyle name="Currency 19 2 3 2 3 2 5 3 2" xfId="46235" xr:uid="{00000000-0005-0000-0000-000024140000}"/>
    <cellStyle name="Currency 19 2 3 2 3 2 5 4" xfId="18162" xr:uid="{00000000-0005-0000-0000-000025140000}"/>
    <cellStyle name="Currency 19 2 3 2 3 2 5 5" xfId="37351" xr:uid="{00000000-0005-0000-0000-000026140000}"/>
    <cellStyle name="Currency 19 2 3 2 3 2 6" xfId="2973" xr:uid="{00000000-0005-0000-0000-000027140000}"/>
    <cellStyle name="Currency 19 2 3 2 3 2 6 2" xfId="11888" xr:uid="{00000000-0005-0000-0000-000028140000}"/>
    <cellStyle name="Currency 19 2 3 2 3 2 6 2 2" xfId="24678" xr:uid="{00000000-0005-0000-0000-000029140000}"/>
    <cellStyle name="Currency 19 2 3 2 3 2 6 2 3" xfId="43867" xr:uid="{00000000-0005-0000-0000-00002A140000}"/>
    <cellStyle name="Currency 19 2 3 2 3 2 6 3" xfId="31077" xr:uid="{00000000-0005-0000-0000-00002B140000}"/>
    <cellStyle name="Currency 19 2 3 2 3 2 6 3 2" xfId="50245" xr:uid="{00000000-0005-0000-0000-00002C140000}"/>
    <cellStyle name="Currency 19 2 3 2 3 2 6 4" xfId="17714" xr:uid="{00000000-0005-0000-0000-00002D140000}"/>
    <cellStyle name="Currency 19 2 3 2 3 2 6 5" xfId="36903" xr:uid="{00000000-0005-0000-0000-00002E140000}"/>
    <cellStyle name="Currency 19 2 3 2 3 2 7" xfId="7431" xr:uid="{00000000-0005-0000-0000-00002F140000}"/>
    <cellStyle name="Currency 19 2 3 2 3 2 7 2" xfId="20220" xr:uid="{00000000-0005-0000-0000-000030140000}"/>
    <cellStyle name="Currency 19 2 3 2 3 2 7 3" xfId="39409" xr:uid="{00000000-0005-0000-0000-000031140000}"/>
    <cellStyle name="Currency 19 2 3 2 3 2 8" xfId="26620" xr:uid="{00000000-0005-0000-0000-000032140000}"/>
    <cellStyle name="Currency 19 2 3 2 3 2 8 2" xfId="45788" xr:uid="{00000000-0005-0000-0000-000033140000}"/>
    <cellStyle name="Currency 19 2 3 2 3 2 9" xfId="13704" xr:uid="{00000000-0005-0000-0000-000034140000}"/>
    <cellStyle name="Currency 19 2 3 2 3 3" xfId="1287" xr:uid="{00000000-0005-0000-0000-000035140000}"/>
    <cellStyle name="Currency 19 2 3 2 3 3 2" xfId="2317" xr:uid="{00000000-0005-0000-0000-000036140000}"/>
    <cellStyle name="Currency 19 2 3 2 3 3 2 2" xfId="6775" xr:uid="{00000000-0005-0000-0000-000037140000}"/>
    <cellStyle name="Currency 19 2 3 2 3 3 2 2 2" xfId="11232" xr:uid="{00000000-0005-0000-0000-000038140000}"/>
    <cellStyle name="Currency 19 2 3 2 3 3 2 2 2 2" xfId="24022" xr:uid="{00000000-0005-0000-0000-000039140000}"/>
    <cellStyle name="Currency 19 2 3 2 3 3 2 2 2 3" xfId="43211" xr:uid="{00000000-0005-0000-0000-00003A140000}"/>
    <cellStyle name="Currency 19 2 3 2 3 3 2 2 3" xfId="30421" xr:uid="{00000000-0005-0000-0000-00003B140000}"/>
    <cellStyle name="Currency 19 2 3 2 3 3 2 2 3 2" xfId="49589" xr:uid="{00000000-0005-0000-0000-00003C140000}"/>
    <cellStyle name="Currency 19 2 3 2 3 3 2 2 4" xfId="17058" xr:uid="{00000000-0005-0000-0000-00003D140000}"/>
    <cellStyle name="Currency 19 2 3 2 3 3 2 2 5" xfId="36247" xr:uid="{00000000-0005-0000-0000-00003E140000}"/>
    <cellStyle name="Currency 19 2 3 2 3 3 2 3" xfId="4821" xr:uid="{00000000-0005-0000-0000-00003F140000}"/>
    <cellStyle name="Currency 19 2 3 2 3 3 2 3 2" xfId="13150" xr:uid="{00000000-0005-0000-0000-000040140000}"/>
    <cellStyle name="Currency 19 2 3 2 3 3 2 3 2 2" xfId="25940" xr:uid="{00000000-0005-0000-0000-000041140000}"/>
    <cellStyle name="Currency 19 2 3 2 3 3 2 3 2 3" xfId="45129" xr:uid="{00000000-0005-0000-0000-000042140000}"/>
    <cellStyle name="Currency 19 2 3 2 3 3 2 3 3" xfId="32339" xr:uid="{00000000-0005-0000-0000-000043140000}"/>
    <cellStyle name="Currency 19 2 3 2 3 3 2 3 3 2" xfId="51507" xr:uid="{00000000-0005-0000-0000-000044140000}"/>
    <cellStyle name="Currency 19 2 3 2 3 3 2 3 4" xfId="19562" xr:uid="{00000000-0005-0000-0000-000045140000}"/>
    <cellStyle name="Currency 19 2 3 2 3 3 2 3 5" xfId="38751" xr:uid="{00000000-0005-0000-0000-000046140000}"/>
    <cellStyle name="Currency 19 2 3 2 3 3 2 4" xfId="9279" xr:uid="{00000000-0005-0000-0000-000047140000}"/>
    <cellStyle name="Currency 19 2 3 2 3 3 2 4 2" xfId="22068" xr:uid="{00000000-0005-0000-0000-000048140000}"/>
    <cellStyle name="Currency 19 2 3 2 3 3 2 4 3" xfId="41257" xr:uid="{00000000-0005-0000-0000-000049140000}"/>
    <cellStyle name="Currency 19 2 3 2 3 3 2 5" xfId="28467" xr:uid="{00000000-0005-0000-0000-00004A140000}"/>
    <cellStyle name="Currency 19 2 3 2 3 3 2 5 2" xfId="47635" xr:uid="{00000000-0005-0000-0000-00004B140000}"/>
    <cellStyle name="Currency 19 2 3 2 3 3 2 6" xfId="15104" xr:uid="{00000000-0005-0000-0000-00004C140000}"/>
    <cellStyle name="Currency 19 2 3 2 3 3 2 7" xfId="34293" xr:uid="{00000000-0005-0000-0000-00004D140000}"/>
    <cellStyle name="Currency 19 2 3 2 3 3 3" xfId="5771" xr:uid="{00000000-0005-0000-0000-00004E140000}"/>
    <cellStyle name="Currency 19 2 3 2 3 3 3 2" xfId="10228" xr:uid="{00000000-0005-0000-0000-00004F140000}"/>
    <cellStyle name="Currency 19 2 3 2 3 3 3 2 2" xfId="23018" xr:uid="{00000000-0005-0000-0000-000050140000}"/>
    <cellStyle name="Currency 19 2 3 2 3 3 3 2 3" xfId="42207" xr:uid="{00000000-0005-0000-0000-000051140000}"/>
    <cellStyle name="Currency 19 2 3 2 3 3 3 3" xfId="29417" xr:uid="{00000000-0005-0000-0000-000052140000}"/>
    <cellStyle name="Currency 19 2 3 2 3 3 3 3 2" xfId="48585" xr:uid="{00000000-0005-0000-0000-000053140000}"/>
    <cellStyle name="Currency 19 2 3 2 3 3 3 4" xfId="16054" xr:uid="{00000000-0005-0000-0000-000054140000}"/>
    <cellStyle name="Currency 19 2 3 2 3 3 3 5" xfId="35243" xr:uid="{00000000-0005-0000-0000-000055140000}"/>
    <cellStyle name="Currency 19 2 3 2 3 3 4" xfId="3870" xr:uid="{00000000-0005-0000-0000-000056140000}"/>
    <cellStyle name="Currency 19 2 3 2 3 3 4 2" xfId="8328" xr:uid="{00000000-0005-0000-0000-000057140000}"/>
    <cellStyle name="Currency 19 2 3 2 3 3 4 2 2" xfId="21117" xr:uid="{00000000-0005-0000-0000-000058140000}"/>
    <cellStyle name="Currency 19 2 3 2 3 3 4 2 3" xfId="40306" xr:uid="{00000000-0005-0000-0000-000059140000}"/>
    <cellStyle name="Currency 19 2 3 2 3 3 4 3" xfId="27516" xr:uid="{00000000-0005-0000-0000-00005A140000}"/>
    <cellStyle name="Currency 19 2 3 2 3 3 4 3 2" xfId="46684" xr:uid="{00000000-0005-0000-0000-00005B140000}"/>
    <cellStyle name="Currency 19 2 3 2 3 3 4 4" xfId="18611" xr:uid="{00000000-0005-0000-0000-00005C140000}"/>
    <cellStyle name="Currency 19 2 3 2 3 3 4 5" xfId="37800" xr:uid="{00000000-0005-0000-0000-00005D140000}"/>
    <cellStyle name="Currency 19 2 3 2 3 3 5" xfId="2869" xr:uid="{00000000-0005-0000-0000-00005E140000}"/>
    <cellStyle name="Currency 19 2 3 2 3 3 5 2" xfId="11784" xr:uid="{00000000-0005-0000-0000-00005F140000}"/>
    <cellStyle name="Currency 19 2 3 2 3 3 5 2 2" xfId="24574" xr:uid="{00000000-0005-0000-0000-000060140000}"/>
    <cellStyle name="Currency 19 2 3 2 3 3 5 2 3" xfId="43763" xr:uid="{00000000-0005-0000-0000-000061140000}"/>
    <cellStyle name="Currency 19 2 3 2 3 3 5 3" xfId="30973" xr:uid="{00000000-0005-0000-0000-000062140000}"/>
    <cellStyle name="Currency 19 2 3 2 3 3 5 3 2" xfId="50141" xr:uid="{00000000-0005-0000-0000-000063140000}"/>
    <cellStyle name="Currency 19 2 3 2 3 3 5 4" xfId="17610" xr:uid="{00000000-0005-0000-0000-000064140000}"/>
    <cellStyle name="Currency 19 2 3 2 3 3 5 5" xfId="36799" xr:uid="{00000000-0005-0000-0000-000065140000}"/>
    <cellStyle name="Currency 19 2 3 2 3 3 6" xfId="7327" xr:uid="{00000000-0005-0000-0000-000066140000}"/>
    <cellStyle name="Currency 19 2 3 2 3 3 6 2" xfId="20116" xr:uid="{00000000-0005-0000-0000-000067140000}"/>
    <cellStyle name="Currency 19 2 3 2 3 3 6 3" xfId="39305" xr:uid="{00000000-0005-0000-0000-000068140000}"/>
    <cellStyle name="Currency 19 2 3 2 3 3 7" xfId="26516" xr:uid="{00000000-0005-0000-0000-000069140000}"/>
    <cellStyle name="Currency 19 2 3 2 3 3 7 2" xfId="45684" xr:uid="{00000000-0005-0000-0000-00006A140000}"/>
    <cellStyle name="Currency 19 2 3 2 3 3 8" xfId="14153" xr:uid="{00000000-0005-0000-0000-00006B140000}"/>
    <cellStyle name="Currency 19 2 3 2 3 3 9" xfId="33342" xr:uid="{00000000-0005-0000-0000-00006C140000}"/>
    <cellStyle name="Currency 19 2 3 2 3 4" xfId="1086" xr:uid="{00000000-0005-0000-0000-00006D140000}"/>
    <cellStyle name="Currency 19 2 3 2 3 4 2" xfId="2133" xr:uid="{00000000-0005-0000-0000-00006E140000}"/>
    <cellStyle name="Currency 19 2 3 2 3 4 2 2" xfId="6591" xr:uid="{00000000-0005-0000-0000-00006F140000}"/>
    <cellStyle name="Currency 19 2 3 2 3 4 2 2 2" xfId="11048" xr:uid="{00000000-0005-0000-0000-000070140000}"/>
    <cellStyle name="Currency 19 2 3 2 3 4 2 2 2 2" xfId="23838" xr:uid="{00000000-0005-0000-0000-000071140000}"/>
    <cellStyle name="Currency 19 2 3 2 3 4 2 2 2 3" xfId="43027" xr:uid="{00000000-0005-0000-0000-000072140000}"/>
    <cellStyle name="Currency 19 2 3 2 3 4 2 2 3" xfId="30237" xr:uid="{00000000-0005-0000-0000-000073140000}"/>
    <cellStyle name="Currency 19 2 3 2 3 4 2 2 3 2" xfId="49405" xr:uid="{00000000-0005-0000-0000-000074140000}"/>
    <cellStyle name="Currency 19 2 3 2 3 4 2 2 4" xfId="16874" xr:uid="{00000000-0005-0000-0000-000075140000}"/>
    <cellStyle name="Currency 19 2 3 2 3 4 2 2 5" xfId="36063" xr:uid="{00000000-0005-0000-0000-000076140000}"/>
    <cellStyle name="Currency 19 2 3 2 3 4 2 3" xfId="4637" xr:uid="{00000000-0005-0000-0000-000077140000}"/>
    <cellStyle name="Currency 19 2 3 2 3 4 2 3 2" xfId="12966" xr:uid="{00000000-0005-0000-0000-000078140000}"/>
    <cellStyle name="Currency 19 2 3 2 3 4 2 3 2 2" xfId="25756" xr:uid="{00000000-0005-0000-0000-000079140000}"/>
    <cellStyle name="Currency 19 2 3 2 3 4 2 3 2 3" xfId="44945" xr:uid="{00000000-0005-0000-0000-00007A140000}"/>
    <cellStyle name="Currency 19 2 3 2 3 4 2 3 3" xfId="32155" xr:uid="{00000000-0005-0000-0000-00007B140000}"/>
    <cellStyle name="Currency 19 2 3 2 3 4 2 3 3 2" xfId="51323" xr:uid="{00000000-0005-0000-0000-00007C140000}"/>
    <cellStyle name="Currency 19 2 3 2 3 4 2 3 4" xfId="19378" xr:uid="{00000000-0005-0000-0000-00007D140000}"/>
    <cellStyle name="Currency 19 2 3 2 3 4 2 3 5" xfId="38567" xr:uid="{00000000-0005-0000-0000-00007E140000}"/>
    <cellStyle name="Currency 19 2 3 2 3 4 2 4" xfId="9095" xr:uid="{00000000-0005-0000-0000-00007F140000}"/>
    <cellStyle name="Currency 19 2 3 2 3 4 2 4 2" xfId="21884" xr:uid="{00000000-0005-0000-0000-000080140000}"/>
    <cellStyle name="Currency 19 2 3 2 3 4 2 4 3" xfId="41073" xr:uid="{00000000-0005-0000-0000-000081140000}"/>
    <cellStyle name="Currency 19 2 3 2 3 4 2 5" xfId="28283" xr:uid="{00000000-0005-0000-0000-000082140000}"/>
    <cellStyle name="Currency 19 2 3 2 3 4 2 5 2" xfId="47451" xr:uid="{00000000-0005-0000-0000-000083140000}"/>
    <cellStyle name="Currency 19 2 3 2 3 4 2 6" xfId="14920" xr:uid="{00000000-0005-0000-0000-000084140000}"/>
    <cellStyle name="Currency 19 2 3 2 3 4 2 7" xfId="34109" xr:uid="{00000000-0005-0000-0000-000085140000}"/>
    <cellStyle name="Currency 19 2 3 2 3 4 3" xfId="5587" xr:uid="{00000000-0005-0000-0000-000086140000}"/>
    <cellStyle name="Currency 19 2 3 2 3 4 3 2" xfId="10044" xr:uid="{00000000-0005-0000-0000-000087140000}"/>
    <cellStyle name="Currency 19 2 3 2 3 4 3 2 2" xfId="22834" xr:uid="{00000000-0005-0000-0000-000088140000}"/>
    <cellStyle name="Currency 19 2 3 2 3 4 3 2 3" xfId="42023" xr:uid="{00000000-0005-0000-0000-000089140000}"/>
    <cellStyle name="Currency 19 2 3 2 3 4 3 3" xfId="29233" xr:uid="{00000000-0005-0000-0000-00008A140000}"/>
    <cellStyle name="Currency 19 2 3 2 3 4 3 3 2" xfId="48401" xr:uid="{00000000-0005-0000-0000-00008B140000}"/>
    <cellStyle name="Currency 19 2 3 2 3 4 3 4" xfId="15870" xr:uid="{00000000-0005-0000-0000-00008C140000}"/>
    <cellStyle name="Currency 19 2 3 2 3 4 3 5" xfId="35059" xr:uid="{00000000-0005-0000-0000-00008D140000}"/>
    <cellStyle name="Currency 19 2 3 2 3 4 4" xfId="3686" xr:uid="{00000000-0005-0000-0000-00008E140000}"/>
    <cellStyle name="Currency 19 2 3 2 3 4 4 2" xfId="12153" xr:uid="{00000000-0005-0000-0000-00008F140000}"/>
    <cellStyle name="Currency 19 2 3 2 3 4 4 2 2" xfId="24943" xr:uid="{00000000-0005-0000-0000-000090140000}"/>
    <cellStyle name="Currency 19 2 3 2 3 4 4 2 3" xfId="44132" xr:uid="{00000000-0005-0000-0000-000091140000}"/>
    <cellStyle name="Currency 19 2 3 2 3 4 4 3" xfId="31342" xr:uid="{00000000-0005-0000-0000-000092140000}"/>
    <cellStyle name="Currency 19 2 3 2 3 4 4 3 2" xfId="50510" xr:uid="{00000000-0005-0000-0000-000093140000}"/>
    <cellStyle name="Currency 19 2 3 2 3 4 4 4" xfId="18427" xr:uid="{00000000-0005-0000-0000-000094140000}"/>
    <cellStyle name="Currency 19 2 3 2 3 4 4 5" xfId="37616" xr:uid="{00000000-0005-0000-0000-000095140000}"/>
    <cellStyle name="Currency 19 2 3 2 3 4 5" xfId="8144" xr:uid="{00000000-0005-0000-0000-000096140000}"/>
    <cellStyle name="Currency 19 2 3 2 3 4 5 2" xfId="20933" xr:uid="{00000000-0005-0000-0000-000097140000}"/>
    <cellStyle name="Currency 19 2 3 2 3 4 5 3" xfId="40122" xr:uid="{00000000-0005-0000-0000-000098140000}"/>
    <cellStyle name="Currency 19 2 3 2 3 4 6" xfId="27332" xr:uid="{00000000-0005-0000-0000-000099140000}"/>
    <cellStyle name="Currency 19 2 3 2 3 4 6 2" xfId="46500" xr:uid="{00000000-0005-0000-0000-00009A140000}"/>
    <cellStyle name="Currency 19 2 3 2 3 4 7" xfId="13969" xr:uid="{00000000-0005-0000-0000-00009B140000}"/>
    <cellStyle name="Currency 19 2 3 2 3 4 8" xfId="33158" xr:uid="{00000000-0005-0000-0000-00009C140000}"/>
    <cellStyle name="Currency 19 2 3 2 3 5" xfId="1763" xr:uid="{00000000-0005-0000-0000-00009D140000}"/>
    <cellStyle name="Currency 19 2 3 2 3 5 2" xfId="6221" xr:uid="{00000000-0005-0000-0000-00009E140000}"/>
    <cellStyle name="Currency 19 2 3 2 3 5 2 2" xfId="10678" xr:uid="{00000000-0005-0000-0000-00009F140000}"/>
    <cellStyle name="Currency 19 2 3 2 3 5 2 2 2" xfId="23468" xr:uid="{00000000-0005-0000-0000-0000A0140000}"/>
    <cellStyle name="Currency 19 2 3 2 3 5 2 2 3" xfId="42657" xr:uid="{00000000-0005-0000-0000-0000A1140000}"/>
    <cellStyle name="Currency 19 2 3 2 3 5 2 3" xfId="29867" xr:uid="{00000000-0005-0000-0000-0000A2140000}"/>
    <cellStyle name="Currency 19 2 3 2 3 5 2 3 2" xfId="49035" xr:uid="{00000000-0005-0000-0000-0000A3140000}"/>
    <cellStyle name="Currency 19 2 3 2 3 5 2 4" xfId="16504" xr:uid="{00000000-0005-0000-0000-0000A4140000}"/>
    <cellStyle name="Currency 19 2 3 2 3 5 2 5" xfId="35693" xr:uid="{00000000-0005-0000-0000-0000A5140000}"/>
    <cellStyle name="Currency 19 2 3 2 3 5 3" xfId="4267" xr:uid="{00000000-0005-0000-0000-0000A6140000}"/>
    <cellStyle name="Currency 19 2 3 2 3 5 3 2" xfId="12596" xr:uid="{00000000-0005-0000-0000-0000A7140000}"/>
    <cellStyle name="Currency 19 2 3 2 3 5 3 2 2" xfId="25386" xr:uid="{00000000-0005-0000-0000-0000A8140000}"/>
    <cellStyle name="Currency 19 2 3 2 3 5 3 2 3" xfId="44575" xr:uid="{00000000-0005-0000-0000-0000A9140000}"/>
    <cellStyle name="Currency 19 2 3 2 3 5 3 3" xfId="31785" xr:uid="{00000000-0005-0000-0000-0000AA140000}"/>
    <cellStyle name="Currency 19 2 3 2 3 5 3 3 2" xfId="50953" xr:uid="{00000000-0005-0000-0000-0000AB140000}"/>
    <cellStyle name="Currency 19 2 3 2 3 5 3 4" xfId="19008" xr:uid="{00000000-0005-0000-0000-0000AC140000}"/>
    <cellStyle name="Currency 19 2 3 2 3 5 3 5" xfId="38197" xr:uid="{00000000-0005-0000-0000-0000AD140000}"/>
    <cellStyle name="Currency 19 2 3 2 3 5 4" xfId="8725" xr:uid="{00000000-0005-0000-0000-0000AE140000}"/>
    <cellStyle name="Currency 19 2 3 2 3 5 4 2" xfId="21514" xr:uid="{00000000-0005-0000-0000-0000AF140000}"/>
    <cellStyle name="Currency 19 2 3 2 3 5 4 3" xfId="40703" xr:uid="{00000000-0005-0000-0000-0000B0140000}"/>
    <cellStyle name="Currency 19 2 3 2 3 5 5" xfId="27913" xr:uid="{00000000-0005-0000-0000-0000B1140000}"/>
    <cellStyle name="Currency 19 2 3 2 3 5 5 2" xfId="47081" xr:uid="{00000000-0005-0000-0000-0000B2140000}"/>
    <cellStyle name="Currency 19 2 3 2 3 5 6" xfId="14550" xr:uid="{00000000-0005-0000-0000-0000B3140000}"/>
    <cellStyle name="Currency 19 2 3 2 3 5 7" xfId="33739" xr:uid="{00000000-0005-0000-0000-0000B4140000}"/>
    <cellStyle name="Currency 19 2 3 2 3 6" xfId="5217" xr:uid="{00000000-0005-0000-0000-0000B5140000}"/>
    <cellStyle name="Currency 19 2 3 2 3 6 2" xfId="9675" xr:uid="{00000000-0005-0000-0000-0000B6140000}"/>
    <cellStyle name="Currency 19 2 3 2 3 6 2 2" xfId="22464" xr:uid="{00000000-0005-0000-0000-0000B7140000}"/>
    <cellStyle name="Currency 19 2 3 2 3 6 2 3" xfId="41653" xr:uid="{00000000-0005-0000-0000-0000B8140000}"/>
    <cellStyle name="Currency 19 2 3 2 3 6 3" xfId="28863" xr:uid="{00000000-0005-0000-0000-0000B9140000}"/>
    <cellStyle name="Currency 19 2 3 2 3 6 3 2" xfId="48031" xr:uid="{00000000-0005-0000-0000-0000BA140000}"/>
    <cellStyle name="Currency 19 2 3 2 3 6 4" xfId="15500" xr:uid="{00000000-0005-0000-0000-0000BB140000}"/>
    <cellStyle name="Currency 19 2 3 2 3 6 5" xfId="34689" xr:uid="{00000000-0005-0000-0000-0000BC140000}"/>
    <cellStyle name="Currency 19 2 3 2 3 7" xfId="3317" xr:uid="{00000000-0005-0000-0000-0000BD140000}"/>
    <cellStyle name="Currency 19 2 3 2 3 7 2" xfId="7775" xr:uid="{00000000-0005-0000-0000-0000BE140000}"/>
    <cellStyle name="Currency 19 2 3 2 3 7 2 2" xfId="20564" xr:uid="{00000000-0005-0000-0000-0000BF140000}"/>
    <cellStyle name="Currency 19 2 3 2 3 7 2 3" xfId="39753" xr:uid="{00000000-0005-0000-0000-0000C0140000}"/>
    <cellStyle name="Currency 19 2 3 2 3 7 3" xfId="26963" xr:uid="{00000000-0005-0000-0000-0000C1140000}"/>
    <cellStyle name="Currency 19 2 3 2 3 7 3 2" xfId="46131" xr:uid="{00000000-0005-0000-0000-0000C2140000}"/>
    <cellStyle name="Currency 19 2 3 2 3 7 4" xfId="18058" xr:uid="{00000000-0005-0000-0000-0000C3140000}"/>
    <cellStyle name="Currency 19 2 3 2 3 7 5" xfId="37247" xr:uid="{00000000-0005-0000-0000-0000C4140000}"/>
    <cellStyle name="Currency 19 2 3 2 3 8" xfId="2685" xr:uid="{00000000-0005-0000-0000-0000C5140000}"/>
    <cellStyle name="Currency 19 2 3 2 3 8 2" xfId="11600" xr:uid="{00000000-0005-0000-0000-0000C6140000}"/>
    <cellStyle name="Currency 19 2 3 2 3 8 2 2" xfId="24390" xr:uid="{00000000-0005-0000-0000-0000C7140000}"/>
    <cellStyle name="Currency 19 2 3 2 3 8 2 3" xfId="43579" xr:uid="{00000000-0005-0000-0000-0000C8140000}"/>
    <cellStyle name="Currency 19 2 3 2 3 8 3" xfId="30789" xr:uid="{00000000-0005-0000-0000-0000C9140000}"/>
    <cellStyle name="Currency 19 2 3 2 3 8 3 2" xfId="49957" xr:uid="{00000000-0005-0000-0000-0000CA140000}"/>
    <cellStyle name="Currency 19 2 3 2 3 8 4" xfId="17426" xr:uid="{00000000-0005-0000-0000-0000CB140000}"/>
    <cellStyle name="Currency 19 2 3 2 3 8 5" xfId="36615" xr:uid="{00000000-0005-0000-0000-0000CC140000}"/>
    <cellStyle name="Currency 19 2 3 2 3 9" xfId="7143" xr:uid="{00000000-0005-0000-0000-0000CD140000}"/>
    <cellStyle name="Currency 19 2 3 2 3 9 2" xfId="19932" xr:uid="{00000000-0005-0000-0000-0000CE140000}"/>
    <cellStyle name="Currency 19 2 3 2 3 9 3" xfId="39121" xr:uid="{00000000-0005-0000-0000-0000CF140000}"/>
    <cellStyle name="Currency 19 2 3 2 4" xfId="720" xr:uid="{00000000-0005-0000-0000-0000D0140000}"/>
    <cellStyle name="Currency 19 2 3 2 4 10" xfId="13664" xr:uid="{00000000-0005-0000-0000-0000D1140000}"/>
    <cellStyle name="Currency 19 2 3 2 4 11" xfId="32853" xr:uid="{00000000-0005-0000-0000-0000D2140000}"/>
    <cellStyle name="Currency 19 2 3 2 4 2" xfId="1351" xr:uid="{00000000-0005-0000-0000-0000D3140000}"/>
    <cellStyle name="Currency 19 2 3 2 4 2 2" xfId="2381" xr:uid="{00000000-0005-0000-0000-0000D4140000}"/>
    <cellStyle name="Currency 19 2 3 2 4 2 2 2" xfId="6839" xr:uid="{00000000-0005-0000-0000-0000D5140000}"/>
    <cellStyle name="Currency 19 2 3 2 4 2 2 2 2" xfId="11296" xr:uid="{00000000-0005-0000-0000-0000D6140000}"/>
    <cellStyle name="Currency 19 2 3 2 4 2 2 2 2 2" xfId="24086" xr:uid="{00000000-0005-0000-0000-0000D7140000}"/>
    <cellStyle name="Currency 19 2 3 2 4 2 2 2 2 3" xfId="43275" xr:uid="{00000000-0005-0000-0000-0000D8140000}"/>
    <cellStyle name="Currency 19 2 3 2 4 2 2 2 3" xfId="30485" xr:uid="{00000000-0005-0000-0000-0000D9140000}"/>
    <cellStyle name="Currency 19 2 3 2 4 2 2 2 3 2" xfId="49653" xr:uid="{00000000-0005-0000-0000-0000DA140000}"/>
    <cellStyle name="Currency 19 2 3 2 4 2 2 2 4" xfId="17122" xr:uid="{00000000-0005-0000-0000-0000DB140000}"/>
    <cellStyle name="Currency 19 2 3 2 4 2 2 2 5" xfId="36311" xr:uid="{00000000-0005-0000-0000-0000DC140000}"/>
    <cellStyle name="Currency 19 2 3 2 4 2 2 3" xfId="4885" xr:uid="{00000000-0005-0000-0000-0000DD140000}"/>
    <cellStyle name="Currency 19 2 3 2 4 2 2 3 2" xfId="13214" xr:uid="{00000000-0005-0000-0000-0000DE140000}"/>
    <cellStyle name="Currency 19 2 3 2 4 2 2 3 2 2" xfId="26004" xr:uid="{00000000-0005-0000-0000-0000DF140000}"/>
    <cellStyle name="Currency 19 2 3 2 4 2 2 3 2 3" xfId="45193" xr:uid="{00000000-0005-0000-0000-0000E0140000}"/>
    <cellStyle name="Currency 19 2 3 2 4 2 2 3 3" xfId="32403" xr:uid="{00000000-0005-0000-0000-0000E1140000}"/>
    <cellStyle name="Currency 19 2 3 2 4 2 2 3 3 2" xfId="51571" xr:uid="{00000000-0005-0000-0000-0000E2140000}"/>
    <cellStyle name="Currency 19 2 3 2 4 2 2 3 4" xfId="19626" xr:uid="{00000000-0005-0000-0000-0000E3140000}"/>
    <cellStyle name="Currency 19 2 3 2 4 2 2 3 5" xfId="38815" xr:uid="{00000000-0005-0000-0000-0000E4140000}"/>
    <cellStyle name="Currency 19 2 3 2 4 2 2 4" xfId="9343" xr:uid="{00000000-0005-0000-0000-0000E5140000}"/>
    <cellStyle name="Currency 19 2 3 2 4 2 2 4 2" xfId="22132" xr:uid="{00000000-0005-0000-0000-0000E6140000}"/>
    <cellStyle name="Currency 19 2 3 2 4 2 2 4 3" xfId="41321" xr:uid="{00000000-0005-0000-0000-0000E7140000}"/>
    <cellStyle name="Currency 19 2 3 2 4 2 2 5" xfId="28531" xr:uid="{00000000-0005-0000-0000-0000E8140000}"/>
    <cellStyle name="Currency 19 2 3 2 4 2 2 5 2" xfId="47699" xr:uid="{00000000-0005-0000-0000-0000E9140000}"/>
    <cellStyle name="Currency 19 2 3 2 4 2 2 6" xfId="15168" xr:uid="{00000000-0005-0000-0000-0000EA140000}"/>
    <cellStyle name="Currency 19 2 3 2 4 2 2 7" xfId="34357" xr:uid="{00000000-0005-0000-0000-0000EB140000}"/>
    <cellStyle name="Currency 19 2 3 2 4 2 3" xfId="5835" xr:uid="{00000000-0005-0000-0000-0000EC140000}"/>
    <cellStyle name="Currency 19 2 3 2 4 2 3 2" xfId="10292" xr:uid="{00000000-0005-0000-0000-0000ED140000}"/>
    <cellStyle name="Currency 19 2 3 2 4 2 3 2 2" xfId="23082" xr:uid="{00000000-0005-0000-0000-0000EE140000}"/>
    <cellStyle name="Currency 19 2 3 2 4 2 3 2 3" xfId="42271" xr:uid="{00000000-0005-0000-0000-0000EF140000}"/>
    <cellStyle name="Currency 19 2 3 2 4 2 3 3" xfId="29481" xr:uid="{00000000-0005-0000-0000-0000F0140000}"/>
    <cellStyle name="Currency 19 2 3 2 4 2 3 3 2" xfId="48649" xr:uid="{00000000-0005-0000-0000-0000F1140000}"/>
    <cellStyle name="Currency 19 2 3 2 4 2 3 4" xfId="16118" xr:uid="{00000000-0005-0000-0000-0000F2140000}"/>
    <cellStyle name="Currency 19 2 3 2 4 2 3 5" xfId="35307" xr:uid="{00000000-0005-0000-0000-0000F3140000}"/>
    <cellStyle name="Currency 19 2 3 2 4 2 4" xfId="3934" xr:uid="{00000000-0005-0000-0000-0000F4140000}"/>
    <cellStyle name="Currency 19 2 3 2 4 2 4 2" xfId="8392" xr:uid="{00000000-0005-0000-0000-0000F5140000}"/>
    <cellStyle name="Currency 19 2 3 2 4 2 4 2 2" xfId="21181" xr:uid="{00000000-0005-0000-0000-0000F6140000}"/>
    <cellStyle name="Currency 19 2 3 2 4 2 4 2 3" xfId="40370" xr:uid="{00000000-0005-0000-0000-0000F7140000}"/>
    <cellStyle name="Currency 19 2 3 2 4 2 4 3" xfId="27580" xr:uid="{00000000-0005-0000-0000-0000F8140000}"/>
    <cellStyle name="Currency 19 2 3 2 4 2 4 3 2" xfId="46748" xr:uid="{00000000-0005-0000-0000-0000F9140000}"/>
    <cellStyle name="Currency 19 2 3 2 4 2 4 4" xfId="18675" xr:uid="{00000000-0005-0000-0000-0000FA140000}"/>
    <cellStyle name="Currency 19 2 3 2 4 2 4 5" xfId="37864" xr:uid="{00000000-0005-0000-0000-0000FB140000}"/>
    <cellStyle name="Currency 19 2 3 2 4 2 5" xfId="2933" xr:uid="{00000000-0005-0000-0000-0000FC140000}"/>
    <cellStyle name="Currency 19 2 3 2 4 2 5 2" xfId="11848" xr:uid="{00000000-0005-0000-0000-0000FD140000}"/>
    <cellStyle name="Currency 19 2 3 2 4 2 5 2 2" xfId="24638" xr:uid="{00000000-0005-0000-0000-0000FE140000}"/>
    <cellStyle name="Currency 19 2 3 2 4 2 5 2 3" xfId="43827" xr:uid="{00000000-0005-0000-0000-0000FF140000}"/>
    <cellStyle name="Currency 19 2 3 2 4 2 5 3" xfId="31037" xr:uid="{00000000-0005-0000-0000-000000150000}"/>
    <cellStyle name="Currency 19 2 3 2 4 2 5 3 2" xfId="50205" xr:uid="{00000000-0005-0000-0000-000001150000}"/>
    <cellStyle name="Currency 19 2 3 2 4 2 5 4" xfId="17674" xr:uid="{00000000-0005-0000-0000-000002150000}"/>
    <cellStyle name="Currency 19 2 3 2 4 2 5 5" xfId="36863" xr:uid="{00000000-0005-0000-0000-000003150000}"/>
    <cellStyle name="Currency 19 2 3 2 4 2 6" xfId="7391" xr:uid="{00000000-0005-0000-0000-000004150000}"/>
    <cellStyle name="Currency 19 2 3 2 4 2 6 2" xfId="20180" xr:uid="{00000000-0005-0000-0000-000005150000}"/>
    <cellStyle name="Currency 19 2 3 2 4 2 6 3" xfId="39369" xr:uid="{00000000-0005-0000-0000-000006150000}"/>
    <cellStyle name="Currency 19 2 3 2 4 2 7" xfId="26580" xr:uid="{00000000-0005-0000-0000-000007150000}"/>
    <cellStyle name="Currency 19 2 3 2 4 2 7 2" xfId="45748" xr:uid="{00000000-0005-0000-0000-000008150000}"/>
    <cellStyle name="Currency 19 2 3 2 4 2 8" xfId="14217" xr:uid="{00000000-0005-0000-0000-000009150000}"/>
    <cellStyle name="Currency 19 2 3 2 4 2 9" xfId="33406" xr:uid="{00000000-0005-0000-0000-00000A150000}"/>
    <cellStyle name="Currency 19 2 3 2 4 3" xfId="1138" xr:uid="{00000000-0005-0000-0000-00000B150000}"/>
    <cellStyle name="Currency 19 2 3 2 4 3 2" xfId="2185" xr:uid="{00000000-0005-0000-0000-00000C150000}"/>
    <cellStyle name="Currency 19 2 3 2 4 3 2 2" xfId="6643" xr:uid="{00000000-0005-0000-0000-00000D150000}"/>
    <cellStyle name="Currency 19 2 3 2 4 3 2 2 2" xfId="11100" xr:uid="{00000000-0005-0000-0000-00000E150000}"/>
    <cellStyle name="Currency 19 2 3 2 4 3 2 2 2 2" xfId="23890" xr:uid="{00000000-0005-0000-0000-00000F150000}"/>
    <cellStyle name="Currency 19 2 3 2 4 3 2 2 2 3" xfId="43079" xr:uid="{00000000-0005-0000-0000-000010150000}"/>
    <cellStyle name="Currency 19 2 3 2 4 3 2 2 3" xfId="30289" xr:uid="{00000000-0005-0000-0000-000011150000}"/>
    <cellStyle name="Currency 19 2 3 2 4 3 2 2 3 2" xfId="49457" xr:uid="{00000000-0005-0000-0000-000012150000}"/>
    <cellStyle name="Currency 19 2 3 2 4 3 2 2 4" xfId="16926" xr:uid="{00000000-0005-0000-0000-000013150000}"/>
    <cellStyle name="Currency 19 2 3 2 4 3 2 2 5" xfId="36115" xr:uid="{00000000-0005-0000-0000-000014150000}"/>
    <cellStyle name="Currency 19 2 3 2 4 3 2 3" xfId="4689" xr:uid="{00000000-0005-0000-0000-000015150000}"/>
    <cellStyle name="Currency 19 2 3 2 4 3 2 3 2" xfId="13018" xr:uid="{00000000-0005-0000-0000-000016150000}"/>
    <cellStyle name="Currency 19 2 3 2 4 3 2 3 2 2" xfId="25808" xr:uid="{00000000-0005-0000-0000-000017150000}"/>
    <cellStyle name="Currency 19 2 3 2 4 3 2 3 2 3" xfId="44997" xr:uid="{00000000-0005-0000-0000-000018150000}"/>
    <cellStyle name="Currency 19 2 3 2 4 3 2 3 3" xfId="32207" xr:uid="{00000000-0005-0000-0000-000019150000}"/>
    <cellStyle name="Currency 19 2 3 2 4 3 2 3 3 2" xfId="51375" xr:uid="{00000000-0005-0000-0000-00001A150000}"/>
    <cellStyle name="Currency 19 2 3 2 4 3 2 3 4" xfId="19430" xr:uid="{00000000-0005-0000-0000-00001B150000}"/>
    <cellStyle name="Currency 19 2 3 2 4 3 2 3 5" xfId="38619" xr:uid="{00000000-0005-0000-0000-00001C150000}"/>
    <cellStyle name="Currency 19 2 3 2 4 3 2 4" xfId="9147" xr:uid="{00000000-0005-0000-0000-00001D150000}"/>
    <cellStyle name="Currency 19 2 3 2 4 3 2 4 2" xfId="21936" xr:uid="{00000000-0005-0000-0000-00001E150000}"/>
    <cellStyle name="Currency 19 2 3 2 4 3 2 4 3" xfId="41125" xr:uid="{00000000-0005-0000-0000-00001F150000}"/>
    <cellStyle name="Currency 19 2 3 2 4 3 2 5" xfId="28335" xr:uid="{00000000-0005-0000-0000-000020150000}"/>
    <cellStyle name="Currency 19 2 3 2 4 3 2 5 2" xfId="47503" xr:uid="{00000000-0005-0000-0000-000021150000}"/>
    <cellStyle name="Currency 19 2 3 2 4 3 2 6" xfId="14972" xr:uid="{00000000-0005-0000-0000-000022150000}"/>
    <cellStyle name="Currency 19 2 3 2 4 3 2 7" xfId="34161" xr:uid="{00000000-0005-0000-0000-000023150000}"/>
    <cellStyle name="Currency 19 2 3 2 4 3 3" xfId="5639" xr:uid="{00000000-0005-0000-0000-000024150000}"/>
    <cellStyle name="Currency 19 2 3 2 4 3 3 2" xfId="10096" xr:uid="{00000000-0005-0000-0000-000025150000}"/>
    <cellStyle name="Currency 19 2 3 2 4 3 3 2 2" xfId="22886" xr:uid="{00000000-0005-0000-0000-000026150000}"/>
    <cellStyle name="Currency 19 2 3 2 4 3 3 2 3" xfId="42075" xr:uid="{00000000-0005-0000-0000-000027150000}"/>
    <cellStyle name="Currency 19 2 3 2 4 3 3 3" xfId="29285" xr:uid="{00000000-0005-0000-0000-000028150000}"/>
    <cellStyle name="Currency 19 2 3 2 4 3 3 3 2" xfId="48453" xr:uid="{00000000-0005-0000-0000-000029150000}"/>
    <cellStyle name="Currency 19 2 3 2 4 3 3 4" xfId="15922" xr:uid="{00000000-0005-0000-0000-00002A150000}"/>
    <cellStyle name="Currency 19 2 3 2 4 3 3 5" xfId="35111" xr:uid="{00000000-0005-0000-0000-00002B150000}"/>
    <cellStyle name="Currency 19 2 3 2 4 3 4" xfId="3738" xr:uid="{00000000-0005-0000-0000-00002C150000}"/>
    <cellStyle name="Currency 19 2 3 2 4 3 4 2" xfId="12205" xr:uid="{00000000-0005-0000-0000-00002D150000}"/>
    <cellStyle name="Currency 19 2 3 2 4 3 4 2 2" xfId="24995" xr:uid="{00000000-0005-0000-0000-00002E150000}"/>
    <cellStyle name="Currency 19 2 3 2 4 3 4 2 3" xfId="44184" xr:uid="{00000000-0005-0000-0000-00002F150000}"/>
    <cellStyle name="Currency 19 2 3 2 4 3 4 3" xfId="31394" xr:uid="{00000000-0005-0000-0000-000030150000}"/>
    <cellStyle name="Currency 19 2 3 2 4 3 4 3 2" xfId="50562" xr:uid="{00000000-0005-0000-0000-000031150000}"/>
    <cellStyle name="Currency 19 2 3 2 4 3 4 4" xfId="18479" xr:uid="{00000000-0005-0000-0000-000032150000}"/>
    <cellStyle name="Currency 19 2 3 2 4 3 4 5" xfId="37668" xr:uid="{00000000-0005-0000-0000-000033150000}"/>
    <cellStyle name="Currency 19 2 3 2 4 3 5" xfId="8196" xr:uid="{00000000-0005-0000-0000-000034150000}"/>
    <cellStyle name="Currency 19 2 3 2 4 3 5 2" xfId="20985" xr:uid="{00000000-0005-0000-0000-000035150000}"/>
    <cellStyle name="Currency 19 2 3 2 4 3 5 3" xfId="40174" xr:uid="{00000000-0005-0000-0000-000036150000}"/>
    <cellStyle name="Currency 19 2 3 2 4 3 6" xfId="27384" xr:uid="{00000000-0005-0000-0000-000037150000}"/>
    <cellStyle name="Currency 19 2 3 2 4 3 6 2" xfId="46552" xr:uid="{00000000-0005-0000-0000-000038150000}"/>
    <cellStyle name="Currency 19 2 3 2 4 3 7" xfId="14021" xr:uid="{00000000-0005-0000-0000-000039150000}"/>
    <cellStyle name="Currency 19 2 3 2 4 3 8" xfId="33210" xr:uid="{00000000-0005-0000-0000-00003A150000}"/>
    <cellStyle name="Currency 19 2 3 2 4 4" xfId="1827" xr:uid="{00000000-0005-0000-0000-00003B150000}"/>
    <cellStyle name="Currency 19 2 3 2 4 4 2" xfId="6285" xr:uid="{00000000-0005-0000-0000-00003C150000}"/>
    <cellStyle name="Currency 19 2 3 2 4 4 2 2" xfId="10742" xr:uid="{00000000-0005-0000-0000-00003D150000}"/>
    <cellStyle name="Currency 19 2 3 2 4 4 2 2 2" xfId="23532" xr:uid="{00000000-0005-0000-0000-00003E150000}"/>
    <cellStyle name="Currency 19 2 3 2 4 4 2 2 3" xfId="42721" xr:uid="{00000000-0005-0000-0000-00003F150000}"/>
    <cellStyle name="Currency 19 2 3 2 4 4 2 3" xfId="29931" xr:uid="{00000000-0005-0000-0000-000040150000}"/>
    <cellStyle name="Currency 19 2 3 2 4 4 2 3 2" xfId="49099" xr:uid="{00000000-0005-0000-0000-000041150000}"/>
    <cellStyle name="Currency 19 2 3 2 4 4 2 4" xfId="16568" xr:uid="{00000000-0005-0000-0000-000042150000}"/>
    <cellStyle name="Currency 19 2 3 2 4 4 2 5" xfId="35757" xr:uid="{00000000-0005-0000-0000-000043150000}"/>
    <cellStyle name="Currency 19 2 3 2 4 4 3" xfId="4331" xr:uid="{00000000-0005-0000-0000-000044150000}"/>
    <cellStyle name="Currency 19 2 3 2 4 4 3 2" xfId="12660" xr:uid="{00000000-0005-0000-0000-000045150000}"/>
    <cellStyle name="Currency 19 2 3 2 4 4 3 2 2" xfId="25450" xr:uid="{00000000-0005-0000-0000-000046150000}"/>
    <cellStyle name="Currency 19 2 3 2 4 4 3 2 3" xfId="44639" xr:uid="{00000000-0005-0000-0000-000047150000}"/>
    <cellStyle name="Currency 19 2 3 2 4 4 3 3" xfId="31849" xr:uid="{00000000-0005-0000-0000-000048150000}"/>
    <cellStyle name="Currency 19 2 3 2 4 4 3 3 2" xfId="51017" xr:uid="{00000000-0005-0000-0000-000049150000}"/>
    <cellStyle name="Currency 19 2 3 2 4 4 3 4" xfId="19072" xr:uid="{00000000-0005-0000-0000-00004A150000}"/>
    <cellStyle name="Currency 19 2 3 2 4 4 3 5" xfId="38261" xr:uid="{00000000-0005-0000-0000-00004B150000}"/>
    <cellStyle name="Currency 19 2 3 2 4 4 4" xfId="8789" xr:uid="{00000000-0005-0000-0000-00004C150000}"/>
    <cellStyle name="Currency 19 2 3 2 4 4 4 2" xfId="21578" xr:uid="{00000000-0005-0000-0000-00004D150000}"/>
    <cellStyle name="Currency 19 2 3 2 4 4 4 3" xfId="40767" xr:uid="{00000000-0005-0000-0000-00004E150000}"/>
    <cellStyle name="Currency 19 2 3 2 4 4 5" xfId="27977" xr:uid="{00000000-0005-0000-0000-00004F150000}"/>
    <cellStyle name="Currency 19 2 3 2 4 4 5 2" xfId="47145" xr:uid="{00000000-0005-0000-0000-000050150000}"/>
    <cellStyle name="Currency 19 2 3 2 4 4 6" xfId="14614" xr:uid="{00000000-0005-0000-0000-000051150000}"/>
    <cellStyle name="Currency 19 2 3 2 4 4 7" xfId="33803" xr:uid="{00000000-0005-0000-0000-000052150000}"/>
    <cellStyle name="Currency 19 2 3 2 4 5" xfId="5281" xr:uid="{00000000-0005-0000-0000-000053150000}"/>
    <cellStyle name="Currency 19 2 3 2 4 5 2" xfId="9739" xr:uid="{00000000-0005-0000-0000-000054150000}"/>
    <cellStyle name="Currency 19 2 3 2 4 5 2 2" xfId="22528" xr:uid="{00000000-0005-0000-0000-000055150000}"/>
    <cellStyle name="Currency 19 2 3 2 4 5 2 3" xfId="41717" xr:uid="{00000000-0005-0000-0000-000056150000}"/>
    <cellStyle name="Currency 19 2 3 2 4 5 3" xfId="28927" xr:uid="{00000000-0005-0000-0000-000057150000}"/>
    <cellStyle name="Currency 19 2 3 2 4 5 3 2" xfId="48095" xr:uid="{00000000-0005-0000-0000-000058150000}"/>
    <cellStyle name="Currency 19 2 3 2 4 5 4" xfId="15564" xr:uid="{00000000-0005-0000-0000-000059150000}"/>
    <cellStyle name="Currency 19 2 3 2 4 5 5" xfId="34753" xr:uid="{00000000-0005-0000-0000-00005A150000}"/>
    <cellStyle name="Currency 19 2 3 2 4 6" xfId="3381" xr:uid="{00000000-0005-0000-0000-00005B150000}"/>
    <cellStyle name="Currency 19 2 3 2 4 6 2" xfId="7839" xr:uid="{00000000-0005-0000-0000-00005C150000}"/>
    <cellStyle name="Currency 19 2 3 2 4 6 2 2" xfId="20628" xr:uid="{00000000-0005-0000-0000-00005D150000}"/>
    <cellStyle name="Currency 19 2 3 2 4 6 2 3" xfId="39817" xr:uid="{00000000-0005-0000-0000-00005E150000}"/>
    <cellStyle name="Currency 19 2 3 2 4 6 3" xfId="27027" xr:uid="{00000000-0005-0000-0000-00005F150000}"/>
    <cellStyle name="Currency 19 2 3 2 4 6 3 2" xfId="46195" xr:uid="{00000000-0005-0000-0000-000060150000}"/>
    <cellStyle name="Currency 19 2 3 2 4 6 4" xfId="18122" xr:uid="{00000000-0005-0000-0000-000061150000}"/>
    <cellStyle name="Currency 19 2 3 2 4 6 5" xfId="37311" xr:uid="{00000000-0005-0000-0000-000062150000}"/>
    <cellStyle name="Currency 19 2 3 2 4 7" xfId="2737" xr:uid="{00000000-0005-0000-0000-000063150000}"/>
    <cellStyle name="Currency 19 2 3 2 4 7 2" xfId="11652" xr:uid="{00000000-0005-0000-0000-000064150000}"/>
    <cellStyle name="Currency 19 2 3 2 4 7 2 2" xfId="24442" xr:uid="{00000000-0005-0000-0000-000065150000}"/>
    <cellStyle name="Currency 19 2 3 2 4 7 2 3" xfId="43631" xr:uid="{00000000-0005-0000-0000-000066150000}"/>
    <cellStyle name="Currency 19 2 3 2 4 7 3" xfId="30841" xr:uid="{00000000-0005-0000-0000-000067150000}"/>
    <cellStyle name="Currency 19 2 3 2 4 7 3 2" xfId="50009" xr:uid="{00000000-0005-0000-0000-000068150000}"/>
    <cellStyle name="Currency 19 2 3 2 4 7 4" xfId="17478" xr:uid="{00000000-0005-0000-0000-000069150000}"/>
    <cellStyle name="Currency 19 2 3 2 4 7 5" xfId="36667" xr:uid="{00000000-0005-0000-0000-00006A150000}"/>
    <cellStyle name="Currency 19 2 3 2 4 8" xfId="7195" xr:uid="{00000000-0005-0000-0000-00006B150000}"/>
    <cellStyle name="Currency 19 2 3 2 4 8 2" xfId="19984" xr:uid="{00000000-0005-0000-0000-00006C150000}"/>
    <cellStyle name="Currency 19 2 3 2 4 8 3" xfId="39173" xr:uid="{00000000-0005-0000-0000-00006D150000}"/>
    <cellStyle name="Currency 19 2 3 2 4 9" xfId="26384" xr:uid="{00000000-0005-0000-0000-00006E150000}"/>
    <cellStyle name="Currency 19 2 3 2 4 9 2" xfId="45552" xr:uid="{00000000-0005-0000-0000-00006F150000}"/>
    <cellStyle name="Currency 19 2 3 2 5" xfId="864" xr:uid="{00000000-0005-0000-0000-000070150000}"/>
    <cellStyle name="Currency 19 2 3 2 5 10" xfId="32997" xr:uid="{00000000-0005-0000-0000-000071150000}"/>
    <cellStyle name="Currency 19 2 3 2 5 2" xfId="1495" xr:uid="{00000000-0005-0000-0000-000072150000}"/>
    <cellStyle name="Currency 19 2 3 2 5 2 2" xfId="2525" xr:uid="{00000000-0005-0000-0000-000073150000}"/>
    <cellStyle name="Currency 19 2 3 2 5 2 2 2" xfId="6983" xr:uid="{00000000-0005-0000-0000-000074150000}"/>
    <cellStyle name="Currency 19 2 3 2 5 2 2 2 2" xfId="11440" xr:uid="{00000000-0005-0000-0000-000075150000}"/>
    <cellStyle name="Currency 19 2 3 2 5 2 2 2 2 2" xfId="24230" xr:uid="{00000000-0005-0000-0000-000076150000}"/>
    <cellStyle name="Currency 19 2 3 2 5 2 2 2 2 3" xfId="43419" xr:uid="{00000000-0005-0000-0000-000077150000}"/>
    <cellStyle name="Currency 19 2 3 2 5 2 2 2 3" xfId="30629" xr:uid="{00000000-0005-0000-0000-000078150000}"/>
    <cellStyle name="Currency 19 2 3 2 5 2 2 2 3 2" xfId="49797" xr:uid="{00000000-0005-0000-0000-000079150000}"/>
    <cellStyle name="Currency 19 2 3 2 5 2 2 2 4" xfId="17266" xr:uid="{00000000-0005-0000-0000-00007A150000}"/>
    <cellStyle name="Currency 19 2 3 2 5 2 2 2 5" xfId="36455" xr:uid="{00000000-0005-0000-0000-00007B150000}"/>
    <cellStyle name="Currency 19 2 3 2 5 2 2 3" xfId="5029" xr:uid="{00000000-0005-0000-0000-00007C150000}"/>
    <cellStyle name="Currency 19 2 3 2 5 2 2 3 2" xfId="13358" xr:uid="{00000000-0005-0000-0000-00007D150000}"/>
    <cellStyle name="Currency 19 2 3 2 5 2 2 3 2 2" xfId="26148" xr:uid="{00000000-0005-0000-0000-00007E150000}"/>
    <cellStyle name="Currency 19 2 3 2 5 2 2 3 2 3" xfId="45337" xr:uid="{00000000-0005-0000-0000-00007F150000}"/>
    <cellStyle name="Currency 19 2 3 2 5 2 2 3 3" xfId="32547" xr:uid="{00000000-0005-0000-0000-000080150000}"/>
    <cellStyle name="Currency 19 2 3 2 5 2 2 3 3 2" xfId="51715" xr:uid="{00000000-0005-0000-0000-000081150000}"/>
    <cellStyle name="Currency 19 2 3 2 5 2 2 3 4" xfId="19770" xr:uid="{00000000-0005-0000-0000-000082150000}"/>
    <cellStyle name="Currency 19 2 3 2 5 2 2 3 5" xfId="38959" xr:uid="{00000000-0005-0000-0000-000083150000}"/>
    <cellStyle name="Currency 19 2 3 2 5 2 2 4" xfId="9487" xr:uid="{00000000-0005-0000-0000-000084150000}"/>
    <cellStyle name="Currency 19 2 3 2 5 2 2 4 2" xfId="22276" xr:uid="{00000000-0005-0000-0000-000085150000}"/>
    <cellStyle name="Currency 19 2 3 2 5 2 2 4 3" xfId="41465" xr:uid="{00000000-0005-0000-0000-000086150000}"/>
    <cellStyle name="Currency 19 2 3 2 5 2 2 5" xfId="28675" xr:uid="{00000000-0005-0000-0000-000087150000}"/>
    <cellStyle name="Currency 19 2 3 2 5 2 2 5 2" xfId="47843" xr:uid="{00000000-0005-0000-0000-000088150000}"/>
    <cellStyle name="Currency 19 2 3 2 5 2 2 6" xfId="15312" xr:uid="{00000000-0005-0000-0000-000089150000}"/>
    <cellStyle name="Currency 19 2 3 2 5 2 2 7" xfId="34501" xr:uid="{00000000-0005-0000-0000-00008A150000}"/>
    <cellStyle name="Currency 19 2 3 2 5 2 3" xfId="5979" xr:uid="{00000000-0005-0000-0000-00008B150000}"/>
    <cellStyle name="Currency 19 2 3 2 5 2 3 2" xfId="10436" xr:uid="{00000000-0005-0000-0000-00008C150000}"/>
    <cellStyle name="Currency 19 2 3 2 5 2 3 2 2" xfId="23226" xr:uid="{00000000-0005-0000-0000-00008D150000}"/>
    <cellStyle name="Currency 19 2 3 2 5 2 3 2 3" xfId="42415" xr:uid="{00000000-0005-0000-0000-00008E150000}"/>
    <cellStyle name="Currency 19 2 3 2 5 2 3 3" xfId="29625" xr:uid="{00000000-0005-0000-0000-00008F150000}"/>
    <cellStyle name="Currency 19 2 3 2 5 2 3 3 2" xfId="48793" xr:uid="{00000000-0005-0000-0000-000090150000}"/>
    <cellStyle name="Currency 19 2 3 2 5 2 3 4" xfId="16262" xr:uid="{00000000-0005-0000-0000-000091150000}"/>
    <cellStyle name="Currency 19 2 3 2 5 2 3 5" xfId="35451" xr:uid="{00000000-0005-0000-0000-000092150000}"/>
    <cellStyle name="Currency 19 2 3 2 5 2 4" xfId="4078" xr:uid="{00000000-0005-0000-0000-000093150000}"/>
    <cellStyle name="Currency 19 2 3 2 5 2 4 2" xfId="12407" xr:uid="{00000000-0005-0000-0000-000094150000}"/>
    <cellStyle name="Currency 19 2 3 2 5 2 4 2 2" xfId="25197" xr:uid="{00000000-0005-0000-0000-000095150000}"/>
    <cellStyle name="Currency 19 2 3 2 5 2 4 2 3" xfId="44386" xr:uid="{00000000-0005-0000-0000-000096150000}"/>
    <cellStyle name="Currency 19 2 3 2 5 2 4 3" xfId="31596" xr:uid="{00000000-0005-0000-0000-000097150000}"/>
    <cellStyle name="Currency 19 2 3 2 5 2 4 3 2" xfId="50764" xr:uid="{00000000-0005-0000-0000-000098150000}"/>
    <cellStyle name="Currency 19 2 3 2 5 2 4 4" xfId="18819" xr:uid="{00000000-0005-0000-0000-000099150000}"/>
    <cellStyle name="Currency 19 2 3 2 5 2 4 5" xfId="38008" xr:uid="{00000000-0005-0000-0000-00009A150000}"/>
    <cellStyle name="Currency 19 2 3 2 5 2 5" xfId="8536" xr:uid="{00000000-0005-0000-0000-00009B150000}"/>
    <cellStyle name="Currency 19 2 3 2 5 2 5 2" xfId="21325" xr:uid="{00000000-0005-0000-0000-00009C150000}"/>
    <cellStyle name="Currency 19 2 3 2 5 2 5 3" xfId="40514" xr:uid="{00000000-0005-0000-0000-00009D150000}"/>
    <cellStyle name="Currency 19 2 3 2 5 2 6" xfId="27724" xr:uid="{00000000-0005-0000-0000-00009E150000}"/>
    <cellStyle name="Currency 19 2 3 2 5 2 6 2" xfId="46892" xr:uid="{00000000-0005-0000-0000-00009F150000}"/>
    <cellStyle name="Currency 19 2 3 2 5 2 7" xfId="14361" xr:uid="{00000000-0005-0000-0000-0000A0150000}"/>
    <cellStyle name="Currency 19 2 3 2 5 2 8" xfId="33550" xr:uid="{00000000-0005-0000-0000-0000A1150000}"/>
    <cellStyle name="Currency 19 2 3 2 5 3" xfId="1971" xr:uid="{00000000-0005-0000-0000-0000A2150000}"/>
    <cellStyle name="Currency 19 2 3 2 5 3 2" xfId="6429" xr:uid="{00000000-0005-0000-0000-0000A3150000}"/>
    <cellStyle name="Currency 19 2 3 2 5 3 2 2" xfId="10886" xr:uid="{00000000-0005-0000-0000-0000A4150000}"/>
    <cellStyle name="Currency 19 2 3 2 5 3 2 2 2" xfId="23676" xr:uid="{00000000-0005-0000-0000-0000A5150000}"/>
    <cellStyle name="Currency 19 2 3 2 5 3 2 2 3" xfId="42865" xr:uid="{00000000-0005-0000-0000-0000A6150000}"/>
    <cellStyle name="Currency 19 2 3 2 5 3 2 3" xfId="30075" xr:uid="{00000000-0005-0000-0000-0000A7150000}"/>
    <cellStyle name="Currency 19 2 3 2 5 3 2 3 2" xfId="49243" xr:uid="{00000000-0005-0000-0000-0000A8150000}"/>
    <cellStyle name="Currency 19 2 3 2 5 3 2 4" xfId="16712" xr:uid="{00000000-0005-0000-0000-0000A9150000}"/>
    <cellStyle name="Currency 19 2 3 2 5 3 2 5" xfId="35901" xr:uid="{00000000-0005-0000-0000-0000AA150000}"/>
    <cellStyle name="Currency 19 2 3 2 5 3 3" xfId="4475" xr:uid="{00000000-0005-0000-0000-0000AB150000}"/>
    <cellStyle name="Currency 19 2 3 2 5 3 3 2" xfId="12804" xr:uid="{00000000-0005-0000-0000-0000AC150000}"/>
    <cellStyle name="Currency 19 2 3 2 5 3 3 2 2" xfId="25594" xr:uid="{00000000-0005-0000-0000-0000AD150000}"/>
    <cellStyle name="Currency 19 2 3 2 5 3 3 2 3" xfId="44783" xr:uid="{00000000-0005-0000-0000-0000AE150000}"/>
    <cellStyle name="Currency 19 2 3 2 5 3 3 3" xfId="31993" xr:uid="{00000000-0005-0000-0000-0000AF150000}"/>
    <cellStyle name="Currency 19 2 3 2 5 3 3 3 2" xfId="51161" xr:uid="{00000000-0005-0000-0000-0000B0150000}"/>
    <cellStyle name="Currency 19 2 3 2 5 3 3 4" xfId="19216" xr:uid="{00000000-0005-0000-0000-0000B1150000}"/>
    <cellStyle name="Currency 19 2 3 2 5 3 3 5" xfId="38405" xr:uid="{00000000-0005-0000-0000-0000B2150000}"/>
    <cellStyle name="Currency 19 2 3 2 5 3 4" xfId="8933" xr:uid="{00000000-0005-0000-0000-0000B3150000}"/>
    <cellStyle name="Currency 19 2 3 2 5 3 4 2" xfId="21722" xr:uid="{00000000-0005-0000-0000-0000B4150000}"/>
    <cellStyle name="Currency 19 2 3 2 5 3 4 3" xfId="40911" xr:uid="{00000000-0005-0000-0000-0000B5150000}"/>
    <cellStyle name="Currency 19 2 3 2 5 3 5" xfId="28121" xr:uid="{00000000-0005-0000-0000-0000B6150000}"/>
    <cellStyle name="Currency 19 2 3 2 5 3 5 2" xfId="47289" xr:uid="{00000000-0005-0000-0000-0000B7150000}"/>
    <cellStyle name="Currency 19 2 3 2 5 3 6" xfId="14758" xr:uid="{00000000-0005-0000-0000-0000B8150000}"/>
    <cellStyle name="Currency 19 2 3 2 5 3 7" xfId="33947" xr:uid="{00000000-0005-0000-0000-0000B9150000}"/>
    <cellStyle name="Currency 19 2 3 2 5 4" xfId="5425" xr:uid="{00000000-0005-0000-0000-0000BA150000}"/>
    <cellStyle name="Currency 19 2 3 2 5 4 2" xfId="9883" xr:uid="{00000000-0005-0000-0000-0000BB150000}"/>
    <cellStyle name="Currency 19 2 3 2 5 4 2 2" xfId="22672" xr:uid="{00000000-0005-0000-0000-0000BC150000}"/>
    <cellStyle name="Currency 19 2 3 2 5 4 2 3" xfId="41861" xr:uid="{00000000-0005-0000-0000-0000BD150000}"/>
    <cellStyle name="Currency 19 2 3 2 5 4 3" xfId="29071" xr:uid="{00000000-0005-0000-0000-0000BE150000}"/>
    <cellStyle name="Currency 19 2 3 2 5 4 3 2" xfId="48239" xr:uid="{00000000-0005-0000-0000-0000BF150000}"/>
    <cellStyle name="Currency 19 2 3 2 5 4 4" xfId="15708" xr:uid="{00000000-0005-0000-0000-0000C0150000}"/>
    <cellStyle name="Currency 19 2 3 2 5 4 5" xfId="34897" xr:uid="{00000000-0005-0000-0000-0000C1150000}"/>
    <cellStyle name="Currency 19 2 3 2 5 5" xfId="3525" xr:uid="{00000000-0005-0000-0000-0000C2150000}"/>
    <cellStyle name="Currency 19 2 3 2 5 5 2" xfId="7983" xr:uid="{00000000-0005-0000-0000-0000C3150000}"/>
    <cellStyle name="Currency 19 2 3 2 5 5 2 2" xfId="20772" xr:uid="{00000000-0005-0000-0000-0000C4150000}"/>
    <cellStyle name="Currency 19 2 3 2 5 5 2 3" xfId="39961" xr:uid="{00000000-0005-0000-0000-0000C5150000}"/>
    <cellStyle name="Currency 19 2 3 2 5 5 3" xfId="27171" xr:uid="{00000000-0005-0000-0000-0000C6150000}"/>
    <cellStyle name="Currency 19 2 3 2 5 5 3 2" xfId="46339" xr:uid="{00000000-0005-0000-0000-0000C7150000}"/>
    <cellStyle name="Currency 19 2 3 2 5 5 4" xfId="18266" xr:uid="{00000000-0005-0000-0000-0000C8150000}"/>
    <cellStyle name="Currency 19 2 3 2 5 5 5" xfId="37455" xr:uid="{00000000-0005-0000-0000-0000C9150000}"/>
    <cellStyle name="Currency 19 2 3 2 5 6" xfId="3077" xr:uid="{00000000-0005-0000-0000-0000CA150000}"/>
    <cellStyle name="Currency 19 2 3 2 5 6 2" xfId="11992" xr:uid="{00000000-0005-0000-0000-0000CB150000}"/>
    <cellStyle name="Currency 19 2 3 2 5 6 2 2" xfId="24782" xr:uid="{00000000-0005-0000-0000-0000CC150000}"/>
    <cellStyle name="Currency 19 2 3 2 5 6 2 3" xfId="43971" xr:uid="{00000000-0005-0000-0000-0000CD150000}"/>
    <cellStyle name="Currency 19 2 3 2 5 6 3" xfId="31181" xr:uid="{00000000-0005-0000-0000-0000CE150000}"/>
    <cellStyle name="Currency 19 2 3 2 5 6 3 2" xfId="50349" xr:uid="{00000000-0005-0000-0000-0000CF150000}"/>
    <cellStyle name="Currency 19 2 3 2 5 6 4" xfId="17818" xr:uid="{00000000-0005-0000-0000-0000D0150000}"/>
    <cellStyle name="Currency 19 2 3 2 5 6 5" xfId="37007" xr:uid="{00000000-0005-0000-0000-0000D1150000}"/>
    <cellStyle name="Currency 19 2 3 2 5 7" xfId="7535" xr:uid="{00000000-0005-0000-0000-0000D2150000}"/>
    <cellStyle name="Currency 19 2 3 2 5 7 2" xfId="20324" xr:uid="{00000000-0005-0000-0000-0000D3150000}"/>
    <cellStyle name="Currency 19 2 3 2 5 7 3" xfId="39513" xr:uid="{00000000-0005-0000-0000-0000D4150000}"/>
    <cellStyle name="Currency 19 2 3 2 5 8" xfId="26724" xr:uid="{00000000-0005-0000-0000-0000D5150000}"/>
    <cellStyle name="Currency 19 2 3 2 5 8 2" xfId="45892" xr:uid="{00000000-0005-0000-0000-0000D6150000}"/>
    <cellStyle name="Currency 19 2 3 2 5 9" xfId="13808" xr:uid="{00000000-0005-0000-0000-0000D7150000}"/>
    <cellStyle name="Currency 19 2 3 2 6" xfId="916" xr:uid="{00000000-0005-0000-0000-0000D8150000}"/>
    <cellStyle name="Currency 19 2 3 2 6 10" xfId="33049" xr:uid="{00000000-0005-0000-0000-0000D9150000}"/>
    <cellStyle name="Currency 19 2 3 2 6 2" xfId="1547" xr:uid="{00000000-0005-0000-0000-0000DA150000}"/>
    <cellStyle name="Currency 19 2 3 2 6 2 2" xfId="2577" xr:uid="{00000000-0005-0000-0000-0000DB150000}"/>
    <cellStyle name="Currency 19 2 3 2 6 2 2 2" xfId="7035" xr:uid="{00000000-0005-0000-0000-0000DC150000}"/>
    <cellStyle name="Currency 19 2 3 2 6 2 2 2 2" xfId="11492" xr:uid="{00000000-0005-0000-0000-0000DD150000}"/>
    <cellStyle name="Currency 19 2 3 2 6 2 2 2 2 2" xfId="24282" xr:uid="{00000000-0005-0000-0000-0000DE150000}"/>
    <cellStyle name="Currency 19 2 3 2 6 2 2 2 2 3" xfId="43471" xr:uid="{00000000-0005-0000-0000-0000DF150000}"/>
    <cellStyle name="Currency 19 2 3 2 6 2 2 2 3" xfId="30681" xr:uid="{00000000-0005-0000-0000-0000E0150000}"/>
    <cellStyle name="Currency 19 2 3 2 6 2 2 2 3 2" xfId="49849" xr:uid="{00000000-0005-0000-0000-0000E1150000}"/>
    <cellStyle name="Currency 19 2 3 2 6 2 2 2 4" xfId="17318" xr:uid="{00000000-0005-0000-0000-0000E2150000}"/>
    <cellStyle name="Currency 19 2 3 2 6 2 2 2 5" xfId="36507" xr:uid="{00000000-0005-0000-0000-0000E3150000}"/>
    <cellStyle name="Currency 19 2 3 2 6 2 2 3" xfId="5081" xr:uid="{00000000-0005-0000-0000-0000E4150000}"/>
    <cellStyle name="Currency 19 2 3 2 6 2 2 3 2" xfId="13410" xr:uid="{00000000-0005-0000-0000-0000E5150000}"/>
    <cellStyle name="Currency 19 2 3 2 6 2 2 3 2 2" xfId="26200" xr:uid="{00000000-0005-0000-0000-0000E6150000}"/>
    <cellStyle name="Currency 19 2 3 2 6 2 2 3 2 3" xfId="45389" xr:uid="{00000000-0005-0000-0000-0000E7150000}"/>
    <cellStyle name="Currency 19 2 3 2 6 2 2 3 3" xfId="32599" xr:uid="{00000000-0005-0000-0000-0000E8150000}"/>
    <cellStyle name="Currency 19 2 3 2 6 2 2 3 3 2" xfId="51767" xr:uid="{00000000-0005-0000-0000-0000E9150000}"/>
    <cellStyle name="Currency 19 2 3 2 6 2 2 3 4" xfId="19822" xr:uid="{00000000-0005-0000-0000-0000EA150000}"/>
    <cellStyle name="Currency 19 2 3 2 6 2 2 3 5" xfId="39011" xr:uid="{00000000-0005-0000-0000-0000EB150000}"/>
    <cellStyle name="Currency 19 2 3 2 6 2 2 4" xfId="9539" xr:uid="{00000000-0005-0000-0000-0000EC150000}"/>
    <cellStyle name="Currency 19 2 3 2 6 2 2 4 2" xfId="22328" xr:uid="{00000000-0005-0000-0000-0000ED150000}"/>
    <cellStyle name="Currency 19 2 3 2 6 2 2 4 3" xfId="41517" xr:uid="{00000000-0005-0000-0000-0000EE150000}"/>
    <cellStyle name="Currency 19 2 3 2 6 2 2 5" xfId="28727" xr:uid="{00000000-0005-0000-0000-0000EF150000}"/>
    <cellStyle name="Currency 19 2 3 2 6 2 2 5 2" xfId="47895" xr:uid="{00000000-0005-0000-0000-0000F0150000}"/>
    <cellStyle name="Currency 19 2 3 2 6 2 2 6" xfId="15364" xr:uid="{00000000-0005-0000-0000-0000F1150000}"/>
    <cellStyle name="Currency 19 2 3 2 6 2 2 7" xfId="34553" xr:uid="{00000000-0005-0000-0000-0000F2150000}"/>
    <cellStyle name="Currency 19 2 3 2 6 2 3" xfId="6031" xr:uid="{00000000-0005-0000-0000-0000F3150000}"/>
    <cellStyle name="Currency 19 2 3 2 6 2 3 2" xfId="10488" xr:uid="{00000000-0005-0000-0000-0000F4150000}"/>
    <cellStyle name="Currency 19 2 3 2 6 2 3 2 2" xfId="23278" xr:uid="{00000000-0005-0000-0000-0000F5150000}"/>
    <cellStyle name="Currency 19 2 3 2 6 2 3 2 3" xfId="42467" xr:uid="{00000000-0005-0000-0000-0000F6150000}"/>
    <cellStyle name="Currency 19 2 3 2 6 2 3 3" xfId="29677" xr:uid="{00000000-0005-0000-0000-0000F7150000}"/>
    <cellStyle name="Currency 19 2 3 2 6 2 3 3 2" xfId="48845" xr:uid="{00000000-0005-0000-0000-0000F8150000}"/>
    <cellStyle name="Currency 19 2 3 2 6 2 3 4" xfId="16314" xr:uid="{00000000-0005-0000-0000-0000F9150000}"/>
    <cellStyle name="Currency 19 2 3 2 6 2 3 5" xfId="35503" xr:uid="{00000000-0005-0000-0000-0000FA150000}"/>
    <cellStyle name="Currency 19 2 3 2 6 2 4" xfId="4130" xr:uid="{00000000-0005-0000-0000-0000FB150000}"/>
    <cellStyle name="Currency 19 2 3 2 6 2 4 2" xfId="12459" xr:uid="{00000000-0005-0000-0000-0000FC150000}"/>
    <cellStyle name="Currency 19 2 3 2 6 2 4 2 2" xfId="25249" xr:uid="{00000000-0005-0000-0000-0000FD150000}"/>
    <cellStyle name="Currency 19 2 3 2 6 2 4 2 3" xfId="44438" xr:uid="{00000000-0005-0000-0000-0000FE150000}"/>
    <cellStyle name="Currency 19 2 3 2 6 2 4 3" xfId="31648" xr:uid="{00000000-0005-0000-0000-0000FF150000}"/>
    <cellStyle name="Currency 19 2 3 2 6 2 4 3 2" xfId="50816" xr:uid="{00000000-0005-0000-0000-000000160000}"/>
    <cellStyle name="Currency 19 2 3 2 6 2 4 4" xfId="18871" xr:uid="{00000000-0005-0000-0000-000001160000}"/>
    <cellStyle name="Currency 19 2 3 2 6 2 4 5" xfId="38060" xr:uid="{00000000-0005-0000-0000-000002160000}"/>
    <cellStyle name="Currency 19 2 3 2 6 2 5" xfId="8588" xr:uid="{00000000-0005-0000-0000-000003160000}"/>
    <cellStyle name="Currency 19 2 3 2 6 2 5 2" xfId="21377" xr:uid="{00000000-0005-0000-0000-000004160000}"/>
    <cellStyle name="Currency 19 2 3 2 6 2 5 3" xfId="40566" xr:uid="{00000000-0005-0000-0000-000005160000}"/>
    <cellStyle name="Currency 19 2 3 2 6 2 6" xfId="27776" xr:uid="{00000000-0005-0000-0000-000006160000}"/>
    <cellStyle name="Currency 19 2 3 2 6 2 6 2" xfId="46944" xr:uid="{00000000-0005-0000-0000-000007160000}"/>
    <cellStyle name="Currency 19 2 3 2 6 2 7" xfId="14413" xr:uid="{00000000-0005-0000-0000-000008160000}"/>
    <cellStyle name="Currency 19 2 3 2 6 2 8" xfId="33602" xr:uid="{00000000-0005-0000-0000-000009160000}"/>
    <cellStyle name="Currency 19 2 3 2 6 3" xfId="2023" xr:uid="{00000000-0005-0000-0000-00000A160000}"/>
    <cellStyle name="Currency 19 2 3 2 6 3 2" xfId="6481" xr:uid="{00000000-0005-0000-0000-00000B160000}"/>
    <cellStyle name="Currency 19 2 3 2 6 3 2 2" xfId="10938" xr:uid="{00000000-0005-0000-0000-00000C160000}"/>
    <cellStyle name="Currency 19 2 3 2 6 3 2 2 2" xfId="23728" xr:uid="{00000000-0005-0000-0000-00000D160000}"/>
    <cellStyle name="Currency 19 2 3 2 6 3 2 2 3" xfId="42917" xr:uid="{00000000-0005-0000-0000-00000E160000}"/>
    <cellStyle name="Currency 19 2 3 2 6 3 2 3" xfId="30127" xr:uid="{00000000-0005-0000-0000-00000F160000}"/>
    <cellStyle name="Currency 19 2 3 2 6 3 2 3 2" xfId="49295" xr:uid="{00000000-0005-0000-0000-000010160000}"/>
    <cellStyle name="Currency 19 2 3 2 6 3 2 4" xfId="16764" xr:uid="{00000000-0005-0000-0000-000011160000}"/>
    <cellStyle name="Currency 19 2 3 2 6 3 2 5" xfId="35953" xr:uid="{00000000-0005-0000-0000-000012160000}"/>
    <cellStyle name="Currency 19 2 3 2 6 3 3" xfId="4527" xr:uid="{00000000-0005-0000-0000-000013160000}"/>
    <cellStyle name="Currency 19 2 3 2 6 3 3 2" xfId="12856" xr:uid="{00000000-0005-0000-0000-000014160000}"/>
    <cellStyle name="Currency 19 2 3 2 6 3 3 2 2" xfId="25646" xr:uid="{00000000-0005-0000-0000-000015160000}"/>
    <cellStyle name="Currency 19 2 3 2 6 3 3 2 3" xfId="44835" xr:uid="{00000000-0005-0000-0000-000016160000}"/>
    <cellStyle name="Currency 19 2 3 2 6 3 3 3" xfId="32045" xr:uid="{00000000-0005-0000-0000-000017160000}"/>
    <cellStyle name="Currency 19 2 3 2 6 3 3 3 2" xfId="51213" xr:uid="{00000000-0005-0000-0000-000018160000}"/>
    <cellStyle name="Currency 19 2 3 2 6 3 3 4" xfId="19268" xr:uid="{00000000-0005-0000-0000-000019160000}"/>
    <cellStyle name="Currency 19 2 3 2 6 3 3 5" xfId="38457" xr:uid="{00000000-0005-0000-0000-00001A160000}"/>
    <cellStyle name="Currency 19 2 3 2 6 3 4" xfId="8985" xr:uid="{00000000-0005-0000-0000-00001B160000}"/>
    <cellStyle name="Currency 19 2 3 2 6 3 4 2" xfId="21774" xr:uid="{00000000-0005-0000-0000-00001C160000}"/>
    <cellStyle name="Currency 19 2 3 2 6 3 4 3" xfId="40963" xr:uid="{00000000-0005-0000-0000-00001D160000}"/>
    <cellStyle name="Currency 19 2 3 2 6 3 5" xfId="28173" xr:uid="{00000000-0005-0000-0000-00001E160000}"/>
    <cellStyle name="Currency 19 2 3 2 6 3 5 2" xfId="47341" xr:uid="{00000000-0005-0000-0000-00001F160000}"/>
    <cellStyle name="Currency 19 2 3 2 6 3 6" xfId="14810" xr:uid="{00000000-0005-0000-0000-000020160000}"/>
    <cellStyle name="Currency 19 2 3 2 6 3 7" xfId="33999" xr:uid="{00000000-0005-0000-0000-000021160000}"/>
    <cellStyle name="Currency 19 2 3 2 6 4" xfId="5477" xr:uid="{00000000-0005-0000-0000-000022160000}"/>
    <cellStyle name="Currency 19 2 3 2 6 4 2" xfId="9935" xr:uid="{00000000-0005-0000-0000-000023160000}"/>
    <cellStyle name="Currency 19 2 3 2 6 4 2 2" xfId="22724" xr:uid="{00000000-0005-0000-0000-000024160000}"/>
    <cellStyle name="Currency 19 2 3 2 6 4 2 3" xfId="41913" xr:uid="{00000000-0005-0000-0000-000025160000}"/>
    <cellStyle name="Currency 19 2 3 2 6 4 3" xfId="29123" xr:uid="{00000000-0005-0000-0000-000026160000}"/>
    <cellStyle name="Currency 19 2 3 2 6 4 3 2" xfId="48291" xr:uid="{00000000-0005-0000-0000-000027160000}"/>
    <cellStyle name="Currency 19 2 3 2 6 4 4" xfId="15760" xr:uid="{00000000-0005-0000-0000-000028160000}"/>
    <cellStyle name="Currency 19 2 3 2 6 4 5" xfId="34949" xr:uid="{00000000-0005-0000-0000-000029160000}"/>
    <cellStyle name="Currency 19 2 3 2 6 5" xfId="3577" xr:uid="{00000000-0005-0000-0000-00002A160000}"/>
    <cellStyle name="Currency 19 2 3 2 6 5 2" xfId="8035" xr:uid="{00000000-0005-0000-0000-00002B160000}"/>
    <cellStyle name="Currency 19 2 3 2 6 5 2 2" xfId="20824" xr:uid="{00000000-0005-0000-0000-00002C160000}"/>
    <cellStyle name="Currency 19 2 3 2 6 5 2 3" xfId="40013" xr:uid="{00000000-0005-0000-0000-00002D160000}"/>
    <cellStyle name="Currency 19 2 3 2 6 5 3" xfId="27223" xr:uid="{00000000-0005-0000-0000-00002E160000}"/>
    <cellStyle name="Currency 19 2 3 2 6 5 3 2" xfId="46391" xr:uid="{00000000-0005-0000-0000-00002F160000}"/>
    <cellStyle name="Currency 19 2 3 2 6 5 4" xfId="18318" xr:uid="{00000000-0005-0000-0000-000030160000}"/>
    <cellStyle name="Currency 19 2 3 2 6 5 5" xfId="37507" xr:uid="{00000000-0005-0000-0000-000031160000}"/>
    <cellStyle name="Currency 19 2 3 2 6 6" xfId="3129" xr:uid="{00000000-0005-0000-0000-000032160000}"/>
    <cellStyle name="Currency 19 2 3 2 6 6 2" xfId="12044" xr:uid="{00000000-0005-0000-0000-000033160000}"/>
    <cellStyle name="Currency 19 2 3 2 6 6 2 2" xfId="24834" xr:uid="{00000000-0005-0000-0000-000034160000}"/>
    <cellStyle name="Currency 19 2 3 2 6 6 2 3" xfId="44023" xr:uid="{00000000-0005-0000-0000-000035160000}"/>
    <cellStyle name="Currency 19 2 3 2 6 6 3" xfId="31233" xr:uid="{00000000-0005-0000-0000-000036160000}"/>
    <cellStyle name="Currency 19 2 3 2 6 6 3 2" xfId="50401" xr:uid="{00000000-0005-0000-0000-000037160000}"/>
    <cellStyle name="Currency 19 2 3 2 6 6 4" xfId="17870" xr:uid="{00000000-0005-0000-0000-000038160000}"/>
    <cellStyle name="Currency 19 2 3 2 6 6 5" xfId="37059" xr:uid="{00000000-0005-0000-0000-000039160000}"/>
    <cellStyle name="Currency 19 2 3 2 6 7" xfId="7587" xr:uid="{00000000-0005-0000-0000-00003A160000}"/>
    <cellStyle name="Currency 19 2 3 2 6 7 2" xfId="20376" xr:uid="{00000000-0005-0000-0000-00003B160000}"/>
    <cellStyle name="Currency 19 2 3 2 6 7 3" xfId="39565" xr:uid="{00000000-0005-0000-0000-00003C160000}"/>
    <cellStyle name="Currency 19 2 3 2 6 8" xfId="26776" xr:uid="{00000000-0005-0000-0000-00003D160000}"/>
    <cellStyle name="Currency 19 2 3 2 6 8 2" xfId="45944" xr:uid="{00000000-0005-0000-0000-00003E160000}"/>
    <cellStyle name="Currency 19 2 3 2 6 9" xfId="13860" xr:uid="{00000000-0005-0000-0000-00003F160000}"/>
    <cellStyle name="Currency 19 2 3 2 7" xfId="1195" xr:uid="{00000000-0005-0000-0000-000040160000}"/>
    <cellStyle name="Currency 19 2 3 2 7 10" xfId="32697" xr:uid="{00000000-0005-0000-0000-000041160000}"/>
    <cellStyle name="Currency 19 2 3 2 7 2" xfId="1616" xr:uid="{00000000-0005-0000-0000-000042160000}"/>
    <cellStyle name="Currency 19 2 3 2 7 2 2" xfId="6076" xr:uid="{00000000-0005-0000-0000-000043160000}"/>
    <cellStyle name="Currency 19 2 3 2 7 2 2 2" xfId="10533" xr:uid="{00000000-0005-0000-0000-000044160000}"/>
    <cellStyle name="Currency 19 2 3 2 7 2 2 2 2" xfId="23323" xr:uid="{00000000-0005-0000-0000-000045160000}"/>
    <cellStyle name="Currency 19 2 3 2 7 2 2 2 3" xfId="42512" xr:uid="{00000000-0005-0000-0000-000046160000}"/>
    <cellStyle name="Currency 19 2 3 2 7 2 2 3" xfId="29722" xr:uid="{00000000-0005-0000-0000-000047160000}"/>
    <cellStyle name="Currency 19 2 3 2 7 2 2 3 2" xfId="48890" xr:uid="{00000000-0005-0000-0000-000048160000}"/>
    <cellStyle name="Currency 19 2 3 2 7 2 2 4" xfId="16359" xr:uid="{00000000-0005-0000-0000-000049160000}"/>
    <cellStyle name="Currency 19 2 3 2 7 2 2 5" xfId="35548" xr:uid="{00000000-0005-0000-0000-00004A160000}"/>
    <cellStyle name="Currency 19 2 3 2 7 2 3" xfId="3778" xr:uid="{00000000-0005-0000-0000-00004B160000}"/>
    <cellStyle name="Currency 19 2 3 2 7 2 3 2" xfId="12245" xr:uid="{00000000-0005-0000-0000-00004C160000}"/>
    <cellStyle name="Currency 19 2 3 2 7 2 3 2 2" xfId="25035" xr:uid="{00000000-0005-0000-0000-00004D160000}"/>
    <cellStyle name="Currency 19 2 3 2 7 2 3 2 3" xfId="44224" xr:uid="{00000000-0005-0000-0000-00004E160000}"/>
    <cellStyle name="Currency 19 2 3 2 7 2 3 3" xfId="31434" xr:uid="{00000000-0005-0000-0000-00004F160000}"/>
    <cellStyle name="Currency 19 2 3 2 7 2 3 3 2" xfId="50602" xr:uid="{00000000-0005-0000-0000-000050160000}"/>
    <cellStyle name="Currency 19 2 3 2 7 2 3 4" xfId="18519" xr:uid="{00000000-0005-0000-0000-000051160000}"/>
    <cellStyle name="Currency 19 2 3 2 7 2 3 5" xfId="37708" xr:uid="{00000000-0005-0000-0000-000052160000}"/>
    <cellStyle name="Currency 19 2 3 2 7 2 4" xfId="8236" xr:uid="{00000000-0005-0000-0000-000053160000}"/>
    <cellStyle name="Currency 19 2 3 2 7 2 4 2" xfId="21025" xr:uid="{00000000-0005-0000-0000-000054160000}"/>
    <cellStyle name="Currency 19 2 3 2 7 2 4 3" xfId="40214" xr:uid="{00000000-0005-0000-0000-000055160000}"/>
    <cellStyle name="Currency 19 2 3 2 7 2 5" xfId="27424" xr:uid="{00000000-0005-0000-0000-000056160000}"/>
    <cellStyle name="Currency 19 2 3 2 7 2 5 2" xfId="46592" xr:uid="{00000000-0005-0000-0000-000057160000}"/>
    <cellStyle name="Currency 19 2 3 2 7 2 6" xfId="14061" xr:uid="{00000000-0005-0000-0000-000058160000}"/>
    <cellStyle name="Currency 19 2 3 2 7 2 7" xfId="33250" xr:uid="{00000000-0005-0000-0000-000059160000}"/>
    <cellStyle name="Currency 19 2 3 2 7 3" xfId="2225" xr:uid="{00000000-0005-0000-0000-00005A160000}"/>
    <cellStyle name="Currency 19 2 3 2 7 3 2" xfId="6683" xr:uid="{00000000-0005-0000-0000-00005B160000}"/>
    <cellStyle name="Currency 19 2 3 2 7 3 2 2" xfId="11140" xr:uid="{00000000-0005-0000-0000-00005C160000}"/>
    <cellStyle name="Currency 19 2 3 2 7 3 2 2 2" xfId="23930" xr:uid="{00000000-0005-0000-0000-00005D160000}"/>
    <cellStyle name="Currency 19 2 3 2 7 3 2 2 3" xfId="43119" xr:uid="{00000000-0005-0000-0000-00005E160000}"/>
    <cellStyle name="Currency 19 2 3 2 7 3 2 3" xfId="30329" xr:uid="{00000000-0005-0000-0000-00005F160000}"/>
    <cellStyle name="Currency 19 2 3 2 7 3 2 3 2" xfId="49497" xr:uid="{00000000-0005-0000-0000-000060160000}"/>
    <cellStyle name="Currency 19 2 3 2 7 3 2 4" xfId="16966" xr:uid="{00000000-0005-0000-0000-000061160000}"/>
    <cellStyle name="Currency 19 2 3 2 7 3 2 5" xfId="36155" xr:uid="{00000000-0005-0000-0000-000062160000}"/>
    <cellStyle name="Currency 19 2 3 2 7 3 3" xfId="4729" xr:uid="{00000000-0005-0000-0000-000063160000}"/>
    <cellStyle name="Currency 19 2 3 2 7 3 3 2" xfId="13058" xr:uid="{00000000-0005-0000-0000-000064160000}"/>
    <cellStyle name="Currency 19 2 3 2 7 3 3 2 2" xfId="25848" xr:uid="{00000000-0005-0000-0000-000065160000}"/>
    <cellStyle name="Currency 19 2 3 2 7 3 3 2 3" xfId="45037" xr:uid="{00000000-0005-0000-0000-000066160000}"/>
    <cellStyle name="Currency 19 2 3 2 7 3 3 3" xfId="32247" xr:uid="{00000000-0005-0000-0000-000067160000}"/>
    <cellStyle name="Currency 19 2 3 2 7 3 3 3 2" xfId="51415" xr:uid="{00000000-0005-0000-0000-000068160000}"/>
    <cellStyle name="Currency 19 2 3 2 7 3 3 4" xfId="19470" xr:uid="{00000000-0005-0000-0000-000069160000}"/>
    <cellStyle name="Currency 19 2 3 2 7 3 3 5" xfId="38659" xr:uid="{00000000-0005-0000-0000-00006A160000}"/>
    <cellStyle name="Currency 19 2 3 2 7 3 4" xfId="9187" xr:uid="{00000000-0005-0000-0000-00006B160000}"/>
    <cellStyle name="Currency 19 2 3 2 7 3 4 2" xfId="21976" xr:uid="{00000000-0005-0000-0000-00006C160000}"/>
    <cellStyle name="Currency 19 2 3 2 7 3 4 3" xfId="41165" xr:uid="{00000000-0005-0000-0000-00006D160000}"/>
    <cellStyle name="Currency 19 2 3 2 7 3 5" xfId="28375" xr:uid="{00000000-0005-0000-0000-00006E160000}"/>
    <cellStyle name="Currency 19 2 3 2 7 3 5 2" xfId="47543" xr:uid="{00000000-0005-0000-0000-00006F160000}"/>
    <cellStyle name="Currency 19 2 3 2 7 3 6" xfId="15012" xr:uid="{00000000-0005-0000-0000-000070160000}"/>
    <cellStyle name="Currency 19 2 3 2 7 3 7" xfId="34201" xr:uid="{00000000-0005-0000-0000-000071160000}"/>
    <cellStyle name="Currency 19 2 3 2 7 4" xfId="5679" xr:uid="{00000000-0005-0000-0000-000072160000}"/>
    <cellStyle name="Currency 19 2 3 2 7 4 2" xfId="10136" xr:uid="{00000000-0005-0000-0000-000073160000}"/>
    <cellStyle name="Currency 19 2 3 2 7 4 2 2" xfId="22926" xr:uid="{00000000-0005-0000-0000-000074160000}"/>
    <cellStyle name="Currency 19 2 3 2 7 4 2 3" xfId="42115" xr:uid="{00000000-0005-0000-0000-000075160000}"/>
    <cellStyle name="Currency 19 2 3 2 7 4 3" xfId="29325" xr:uid="{00000000-0005-0000-0000-000076160000}"/>
    <cellStyle name="Currency 19 2 3 2 7 4 3 2" xfId="48493" xr:uid="{00000000-0005-0000-0000-000077160000}"/>
    <cellStyle name="Currency 19 2 3 2 7 4 4" xfId="15962" xr:uid="{00000000-0005-0000-0000-000078160000}"/>
    <cellStyle name="Currency 19 2 3 2 7 4 5" xfId="35151" xr:uid="{00000000-0005-0000-0000-000079160000}"/>
    <cellStyle name="Currency 19 2 3 2 7 5" xfId="3225" xr:uid="{00000000-0005-0000-0000-00007A160000}"/>
    <cellStyle name="Currency 19 2 3 2 7 5 2" xfId="7683" xr:uid="{00000000-0005-0000-0000-00007B160000}"/>
    <cellStyle name="Currency 19 2 3 2 7 5 2 2" xfId="20472" xr:uid="{00000000-0005-0000-0000-00007C160000}"/>
    <cellStyle name="Currency 19 2 3 2 7 5 2 3" xfId="39661" xr:uid="{00000000-0005-0000-0000-00007D160000}"/>
    <cellStyle name="Currency 19 2 3 2 7 5 3" xfId="26871" xr:uid="{00000000-0005-0000-0000-00007E160000}"/>
    <cellStyle name="Currency 19 2 3 2 7 5 3 2" xfId="46039" xr:uid="{00000000-0005-0000-0000-00007F160000}"/>
    <cellStyle name="Currency 19 2 3 2 7 5 4" xfId="17966" xr:uid="{00000000-0005-0000-0000-000080160000}"/>
    <cellStyle name="Currency 19 2 3 2 7 5 5" xfId="37155" xr:uid="{00000000-0005-0000-0000-000081160000}"/>
    <cellStyle name="Currency 19 2 3 2 7 6" xfId="2777" xr:uid="{00000000-0005-0000-0000-000082160000}"/>
    <cellStyle name="Currency 19 2 3 2 7 6 2" xfId="11692" xr:uid="{00000000-0005-0000-0000-000083160000}"/>
    <cellStyle name="Currency 19 2 3 2 7 6 2 2" xfId="24482" xr:uid="{00000000-0005-0000-0000-000084160000}"/>
    <cellStyle name="Currency 19 2 3 2 7 6 2 3" xfId="43671" xr:uid="{00000000-0005-0000-0000-000085160000}"/>
    <cellStyle name="Currency 19 2 3 2 7 6 3" xfId="30881" xr:uid="{00000000-0005-0000-0000-000086160000}"/>
    <cellStyle name="Currency 19 2 3 2 7 6 3 2" xfId="50049" xr:uid="{00000000-0005-0000-0000-000087160000}"/>
    <cellStyle name="Currency 19 2 3 2 7 6 4" xfId="17518" xr:uid="{00000000-0005-0000-0000-000088160000}"/>
    <cellStyle name="Currency 19 2 3 2 7 6 5" xfId="36707" xr:uid="{00000000-0005-0000-0000-000089160000}"/>
    <cellStyle name="Currency 19 2 3 2 7 7" xfId="7235" xr:uid="{00000000-0005-0000-0000-00008A160000}"/>
    <cellStyle name="Currency 19 2 3 2 7 7 2" xfId="20024" xr:uid="{00000000-0005-0000-0000-00008B160000}"/>
    <cellStyle name="Currency 19 2 3 2 7 7 3" xfId="39213" xr:uid="{00000000-0005-0000-0000-00008C160000}"/>
    <cellStyle name="Currency 19 2 3 2 7 8" xfId="26424" xr:uid="{00000000-0005-0000-0000-00008D160000}"/>
    <cellStyle name="Currency 19 2 3 2 7 8 2" xfId="45592" xr:uid="{00000000-0005-0000-0000-00008E160000}"/>
    <cellStyle name="Currency 19 2 3 2 7 9" xfId="13508" xr:uid="{00000000-0005-0000-0000-00008F160000}"/>
    <cellStyle name="Currency 19 2 3 2 8" xfId="956" xr:uid="{00000000-0005-0000-0000-000090160000}"/>
    <cellStyle name="Currency 19 2 3 2 9" xfId="1671" xr:uid="{00000000-0005-0000-0000-000091160000}"/>
    <cellStyle name="Currency 19 2 3 2 9 2" xfId="6129" xr:uid="{00000000-0005-0000-0000-000092160000}"/>
    <cellStyle name="Currency 19 2 3 2 9 2 2" xfId="10586" xr:uid="{00000000-0005-0000-0000-000093160000}"/>
    <cellStyle name="Currency 19 2 3 2 9 2 2 2" xfId="23376" xr:uid="{00000000-0005-0000-0000-000094160000}"/>
    <cellStyle name="Currency 19 2 3 2 9 2 2 3" xfId="42565" xr:uid="{00000000-0005-0000-0000-000095160000}"/>
    <cellStyle name="Currency 19 2 3 2 9 2 3" xfId="29775" xr:uid="{00000000-0005-0000-0000-000096160000}"/>
    <cellStyle name="Currency 19 2 3 2 9 2 3 2" xfId="48943" xr:uid="{00000000-0005-0000-0000-000097160000}"/>
    <cellStyle name="Currency 19 2 3 2 9 2 4" xfId="16412" xr:uid="{00000000-0005-0000-0000-000098160000}"/>
    <cellStyle name="Currency 19 2 3 2 9 2 5" xfId="35601" xr:uid="{00000000-0005-0000-0000-000099160000}"/>
    <cellStyle name="Currency 19 2 3 2 9 3" xfId="4175" xr:uid="{00000000-0005-0000-0000-00009A160000}"/>
    <cellStyle name="Currency 19 2 3 2 9 3 2" xfId="12504" xr:uid="{00000000-0005-0000-0000-00009B160000}"/>
    <cellStyle name="Currency 19 2 3 2 9 3 2 2" xfId="25294" xr:uid="{00000000-0005-0000-0000-00009C160000}"/>
    <cellStyle name="Currency 19 2 3 2 9 3 2 3" xfId="44483" xr:uid="{00000000-0005-0000-0000-00009D160000}"/>
    <cellStyle name="Currency 19 2 3 2 9 3 3" xfId="31693" xr:uid="{00000000-0005-0000-0000-00009E160000}"/>
    <cellStyle name="Currency 19 2 3 2 9 3 3 2" xfId="50861" xr:uid="{00000000-0005-0000-0000-00009F160000}"/>
    <cellStyle name="Currency 19 2 3 2 9 3 4" xfId="18916" xr:uid="{00000000-0005-0000-0000-0000A0160000}"/>
    <cellStyle name="Currency 19 2 3 2 9 3 5" xfId="38105" xr:uid="{00000000-0005-0000-0000-0000A1160000}"/>
    <cellStyle name="Currency 19 2 3 2 9 4" xfId="8633" xr:uid="{00000000-0005-0000-0000-0000A2160000}"/>
    <cellStyle name="Currency 19 2 3 2 9 4 2" xfId="21422" xr:uid="{00000000-0005-0000-0000-0000A3160000}"/>
    <cellStyle name="Currency 19 2 3 2 9 4 3" xfId="40611" xr:uid="{00000000-0005-0000-0000-0000A4160000}"/>
    <cellStyle name="Currency 19 2 3 2 9 5" xfId="27821" xr:uid="{00000000-0005-0000-0000-0000A5160000}"/>
    <cellStyle name="Currency 19 2 3 2 9 5 2" xfId="46989" xr:uid="{00000000-0005-0000-0000-0000A6160000}"/>
    <cellStyle name="Currency 19 2 3 2 9 6" xfId="14458" xr:uid="{00000000-0005-0000-0000-0000A7160000}"/>
    <cellStyle name="Currency 19 2 3 2 9 7" xfId="33647" xr:uid="{00000000-0005-0000-0000-0000A8160000}"/>
    <cellStyle name="Currency 19 2 3 3" xfId="538" xr:uid="{00000000-0005-0000-0000-0000A9160000}"/>
    <cellStyle name="Currency 19 2 3 3 10" xfId="5137" xr:uid="{00000000-0005-0000-0000-0000AA160000}"/>
    <cellStyle name="Currency 19 2 3 3 10 2" xfId="9595" xr:uid="{00000000-0005-0000-0000-0000AB160000}"/>
    <cellStyle name="Currency 19 2 3 3 10 2 2" xfId="22384" xr:uid="{00000000-0005-0000-0000-0000AC160000}"/>
    <cellStyle name="Currency 19 2 3 3 10 2 3" xfId="41573" xr:uid="{00000000-0005-0000-0000-0000AD160000}"/>
    <cellStyle name="Currency 19 2 3 3 10 3" xfId="28783" xr:uid="{00000000-0005-0000-0000-0000AE160000}"/>
    <cellStyle name="Currency 19 2 3 3 10 3 2" xfId="47951" xr:uid="{00000000-0005-0000-0000-0000AF160000}"/>
    <cellStyle name="Currency 19 2 3 3 10 4" xfId="15420" xr:uid="{00000000-0005-0000-0000-0000B0160000}"/>
    <cellStyle name="Currency 19 2 3 3 10 5" xfId="34609" xr:uid="{00000000-0005-0000-0000-0000B1160000}"/>
    <cellStyle name="Currency 19 2 3 3 11" xfId="3197" xr:uid="{00000000-0005-0000-0000-0000B2160000}"/>
    <cellStyle name="Currency 19 2 3 3 11 2" xfId="7655" xr:uid="{00000000-0005-0000-0000-0000B3160000}"/>
    <cellStyle name="Currency 19 2 3 3 11 2 2" xfId="20444" xr:uid="{00000000-0005-0000-0000-0000B4160000}"/>
    <cellStyle name="Currency 19 2 3 3 11 2 3" xfId="39633" xr:uid="{00000000-0005-0000-0000-0000B5160000}"/>
    <cellStyle name="Currency 19 2 3 3 11 3" xfId="26843" xr:uid="{00000000-0005-0000-0000-0000B6160000}"/>
    <cellStyle name="Currency 19 2 3 3 11 3 2" xfId="46011" xr:uid="{00000000-0005-0000-0000-0000B7160000}"/>
    <cellStyle name="Currency 19 2 3 3 11 4" xfId="17938" xr:uid="{00000000-0005-0000-0000-0000B8160000}"/>
    <cellStyle name="Currency 19 2 3 3 11 5" xfId="37127" xr:uid="{00000000-0005-0000-0000-0000B9160000}"/>
    <cellStyle name="Currency 19 2 3 3 12" xfId="13480" xr:uid="{00000000-0005-0000-0000-0000BA160000}"/>
    <cellStyle name="Currency 19 2 3 3 13" xfId="32669" xr:uid="{00000000-0005-0000-0000-0000BB160000}"/>
    <cellStyle name="Currency 19 2 3 3 2" xfId="624" xr:uid="{00000000-0005-0000-0000-0000BC160000}"/>
    <cellStyle name="Currency 19 2 3 3 2 10" xfId="26293" xr:uid="{00000000-0005-0000-0000-0000BD160000}"/>
    <cellStyle name="Currency 19 2 3 3 2 10 2" xfId="45461" xr:uid="{00000000-0005-0000-0000-0000BE160000}"/>
    <cellStyle name="Currency 19 2 3 3 2 11" xfId="13572" xr:uid="{00000000-0005-0000-0000-0000BF160000}"/>
    <cellStyle name="Currency 19 2 3 3 2 12" xfId="32761" xr:uid="{00000000-0005-0000-0000-0000C0160000}"/>
    <cellStyle name="Currency 19 2 3 3 2 2" xfId="824" xr:uid="{00000000-0005-0000-0000-0000C1160000}"/>
    <cellStyle name="Currency 19 2 3 3 2 2 10" xfId="32957" xr:uid="{00000000-0005-0000-0000-0000C2160000}"/>
    <cellStyle name="Currency 19 2 3 3 2 2 2" xfId="1455" xr:uid="{00000000-0005-0000-0000-0000C3160000}"/>
    <cellStyle name="Currency 19 2 3 3 2 2 2 2" xfId="2485" xr:uid="{00000000-0005-0000-0000-0000C4160000}"/>
    <cellStyle name="Currency 19 2 3 3 2 2 2 2 2" xfId="6943" xr:uid="{00000000-0005-0000-0000-0000C5160000}"/>
    <cellStyle name="Currency 19 2 3 3 2 2 2 2 2 2" xfId="11400" xr:uid="{00000000-0005-0000-0000-0000C6160000}"/>
    <cellStyle name="Currency 19 2 3 3 2 2 2 2 2 2 2" xfId="24190" xr:uid="{00000000-0005-0000-0000-0000C7160000}"/>
    <cellStyle name="Currency 19 2 3 3 2 2 2 2 2 2 3" xfId="43379" xr:uid="{00000000-0005-0000-0000-0000C8160000}"/>
    <cellStyle name="Currency 19 2 3 3 2 2 2 2 2 3" xfId="30589" xr:uid="{00000000-0005-0000-0000-0000C9160000}"/>
    <cellStyle name="Currency 19 2 3 3 2 2 2 2 2 3 2" xfId="49757" xr:uid="{00000000-0005-0000-0000-0000CA160000}"/>
    <cellStyle name="Currency 19 2 3 3 2 2 2 2 2 4" xfId="17226" xr:uid="{00000000-0005-0000-0000-0000CB160000}"/>
    <cellStyle name="Currency 19 2 3 3 2 2 2 2 2 5" xfId="36415" xr:uid="{00000000-0005-0000-0000-0000CC160000}"/>
    <cellStyle name="Currency 19 2 3 3 2 2 2 2 3" xfId="4989" xr:uid="{00000000-0005-0000-0000-0000CD160000}"/>
    <cellStyle name="Currency 19 2 3 3 2 2 2 2 3 2" xfId="13318" xr:uid="{00000000-0005-0000-0000-0000CE160000}"/>
    <cellStyle name="Currency 19 2 3 3 2 2 2 2 3 2 2" xfId="26108" xr:uid="{00000000-0005-0000-0000-0000CF160000}"/>
    <cellStyle name="Currency 19 2 3 3 2 2 2 2 3 2 3" xfId="45297" xr:uid="{00000000-0005-0000-0000-0000D0160000}"/>
    <cellStyle name="Currency 19 2 3 3 2 2 2 2 3 3" xfId="32507" xr:uid="{00000000-0005-0000-0000-0000D1160000}"/>
    <cellStyle name="Currency 19 2 3 3 2 2 2 2 3 3 2" xfId="51675" xr:uid="{00000000-0005-0000-0000-0000D2160000}"/>
    <cellStyle name="Currency 19 2 3 3 2 2 2 2 3 4" xfId="19730" xr:uid="{00000000-0005-0000-0000-0000D3160000}"/>
    <cellStyle name="Currency 19 2 3 3 2 2 2 2 3 5" xfId="38919" xr:uid="{00000000-0005-0000-0000-0000D4160000}"/>
    <cellStyle name="Currency 19 2 3 3 2 2 2 2 4" xfId="9447" xr:uid="{00000000-0005-0000-0000-0000D5160000}"/>
    <cellStyle name="Currency 19 2 3 3 2 2 2 2 4 2" xfId="22236" xr:uid="{00000000-0005-0000-0000-0000D6160000}"/>
    <cellStyle name="Currency 19 2 3 3 2 2 2 2 4 3" xfId="41425" xr:uid="{00000000-0005-0000-0000-0000D7160000}"/>
    <cellStyle name="Currency 19 2 3 3 2 2 2 2 5" xfId="28635" xr:uid="{00000000-0005-0000-0000-0000D8160000}"/>
    <cellStyle name="Currency 19 2 3 3 2 2 2 2 5 2" xfId="47803" xr:uid="{00000000-0005-0000-0000-0000D9160000}"/>
    <cellStyle name="Currency 19 2 3 3 2 2 2 2 6" xfId="15272" xr:uid="{00000000-0005-0000-0000-0000DA160000}"/>
    <cellStyle name="Currency 19 2 3 3 2 2 2 2 7" xfId="34461" xr:uid="{00000000-0005-0000-0000-0000DB160000}"/>
    <cellStyle name="Currency 19 2 3 3 2 2 2 3" xfId="5939" xr:uid="{00000000-0005-0000-0000-0000DC160000}"/>
    <cellStyle name="Currency 19 2 3 3 2 2 2 3 2" xfId="10396" xr:uid="{00000000-0005-0000-0000-0000DD160000}"/>
    <cellStyle name="Currency 19 2 3 3 2 2 2 3 2 2" xfId="23186" xr:uid="{00000000-0005-0000-0000-0000DE160000}"/>
    <cellStyle name="Currency 19 2 3 3 2 2 2 3 2 3" xfId="42375" xr:uid="{00000000-0005-0000-0000-0000DF160000}"/>
    <cellStyle name="Currency 19 2 3 3 2 2 2 3 3" xfId="29585" xr:uid="{00000000-0005-0000-0000-0000E0160000}"/>
    <cellStyle name="Currency 19 2 3 3 2 2 2 3 3 2" xfId="48753" xr:uid="{00000000-0005-0000-0000-0000E1160000}"/>
    <cellStyle name="Currency 19 2 3 3 2 2 2 3 4" xfId="16222" xr:uid="{00000000-0005-0000-0000-0000E2160000}"/>
    <cellStyle name="Currency 19 2 3 3 2 2 2 3 5" xfId="35411" xr:uid="{00000000-0005-0000-0000-0000E3160000}"/>
    <cellStyle name="Currency 19 2 3 3 2 2 2 4" xfId="4038" xr:uid="{00000000-0005-0000-0000-0000E4160000}"/>
    <cellStyle name="Currency 19 2 3 3 2 2 2 4 2" xfId="12381" xr:uid="{00000000-0005-0000-0000-0000E5160000}"/>
    <cellStyle name="Currency 19 2 3 3 2 2 2 4 2 2" xfId="25171" xr:uid="{00000000-0005-0000-0000-0000E6160000}"/>
    <cellStyle name="Currency 19 2 3 3 2 2 2 4 2 3" xfId="44360" xr:uid="{00000000-0005-0000-0000-0000E7160000}"/>
    <cellStyle name="Currency 19 2 3 3 2 2 2 4 3" xfId="31570" xr:uid="{00000000-0005-0000-0000-0000E8160000}"/>
    <cellStyle name="Currency 19 2 3 3 2 2 2 4 3 2" xfId="50738" xr:uid="{00000000-0005-0000-0000-0000E9160000}"/>
    <cellStyle name="Currency 19 2 3 3 2 2 2 4 4" xfId="18779" xr:uid="{00000000-0005-0000-0000-0000EA160000}"/>
    <cellStyle name="Currency 19 2 3 3 2 2 2 4 5" xfId="37968" xr:uid="{00000000-0005-0000-0000-0000EB160000}"/>
    <cellStyle name="Currency 19 2 3 3 2 2 2 5" xfId="8496" xr:uid="{00000000-0005-0000-0000-0000EC160000}"/>
    <cellStyle name="Currency 19 2 3 3 2 2 2 5 2" xfId="21285" xr:uid="{00000000-0005-0000-0000-0000ED160000}"/>
    <cellStyle name="Currency 19 2 3 3 2 2 2 5 3" xfId="40474" xr:uid="{00000000-0005-0000-0000-0000EE160000}"/>
    <cellStyle name="Currency 19 2 3 3 2 2 2 6" xfId="27684" xr:uid="{00000000-0005-0000-0000-0000EF160000}"/>
    <cellStyle name="Currency 19 2 3 3 2 2 2 6 2" xfId="46852" xr:uid="{00000000-0005-0000-0000-0000F0160000}"/>
    <cellStyle name="Currency 19 2 3 3 2 2 2 7" xfId="14321" xr:uid="{00000000-0005-0000-0000-0000F1160000}"/>
    <cellStyle name="Currency 19 2 3 3 2 2 2 8" xfId="33510" xr:uid="{00000000-0005-0000-0000-0000F2160000}"/>
    <cellStyle name="Currency 19 2 3 3 2 2 3" xfId="1931" xr:uid="{00000000-0005-0000-0000-0000F3160000}"/>
    <cellStyle name="Currency 19 2 3 3 2 2 3 2" xfId="6389" xr:uid="{00000000-0005-0000-0000-0000F4160000}"/>
    <cellStyle name="Currency 19 2 3 3 2 2 3 2 2" xfId="10846" xr:uid="{00000000-0005-0000-0000-0000F5160000}"/>
    <cellStyle name="Currency 19 2 3 3 2 2 3 2 2 2" xfId="23636" xr:uid="{00000000-0005-0000-0000-0000F6160000}"/>
    <cellStyle name="Currency 19 2 3 3 2 2 3 2 2 3" xfId="42825" xr:uid="{00000000-0005-0000-0000-0000F7160000}"/>
    <cellStyle name="Currency 19 2 3 3 2 2 3 2 3" xfId="30035" xr:uid="{00000000-0005-0000-0000-0000F8160000}"/>
    <cellStyle name="Currency 19 2 3 3 2 2 3 2 3 2" xfId="49203" xr:uid="{00000000-0005-0000-0000-0000F9160000}"/>
    <cellStyle name="Currency 19 2 3 3 2 2 3 2 4" xfId="16672" xr:uid="{00000000-0005-0000-0000-0000FA160000}"/>
    <cellStyle name="Currency 19 2 3 3 2 2 3 2 5" xfId="35861" xr:uid="{00000000-0005-0000-0000-0000FB160000}"/>
    <cellStyle name="Currency 19 2 3 3 2 2 3 3" xfId="4435" xr:uid="{00000000-0005-0000-0000-0000FC160000}"/>
    <cellStyle name="Currency 19 2 3 3 2 2 3 3 2" xfId="12764" xr:uid="{00000000-0005-0000-0000-0000FD160000}"/>
    <cellStyle name="Currency 19 2 3 3 2 2 3 3 2 2" xfId="25554" xr:uid="{00000000-0005-0000-0000-0000FE160000}"/>
    <cellStyle name="Currency 19 2 3 3 2 2 3 3 2 3" xfId="44743" xr:uid="{00000000-0005-0000-0000-0000FF160000}"/>
    <cellStyle name="Currency 19 2 3 3 2 2 3 3 3" xfId="31953" xr:uid="{00000000-0005-0000-0000-000000170000}"/>
    <cellStyle name="Currency 19 2 3 3 2 2 3 3 3 2" xfId="51121" xr:uid="{00000000-0005-0000-0000-000001170000}"/>
    <cellStyle name="Currency 19 2 3 3 2 2 3 3 4" xfId="19176" xr:uid="{00000000-0005-0000-0000-000002170000}"/>
    <cellStyle name="Currency 19 2 3 3 2 2 3 3 5" xfId="38365" xr:uid="{00000000-0005-0000-0000-000003170000}"/>
    <cellStyle name="Currency 19 2 3 3 2 2 3 4" xfId="8893" xr:uid="{00000000-0005-0000-0000-000004170000}"/>
    <cellStyle name="Currency 19 2 3 3 2 2 3 4 2" xfId="21682" xr:uid="{00000000-0005-0000-0000-000005170000}"/>
    <cellStyle name="Currency 19 2 3 3 2 2 3 4 3" xfId="40871" xr:uid="{00000000-0005-0000-0000-000006170000}"/>
    <cellStyle name="Currency 19 2 3 3 2 2 3 5" xfId="28081" xr:uid="{00000000-0005-0000-0000-000007170000}"/>
    <cellStyle name="Currency 19 2 3 3 2 2 3 5 2" xfId="47249" xr:uid="{00000000-0005-0000-0000-000008170000}"/>
    <cellStyle name="Currency 19 2 3 3 2 2 3 6" xfId="14718" xr:uid="{00000000-0005-0000-0000-000009170000}"/>
    <cellStyle name="Currency 19 2 3 3 2 2 3 7" xfId="33907" xr:uid="{00000000-0005-0000-0000-00000A170000}"/>
    <cellStyle name="Currency 19 2 3 3 2 2 4" xfId="5385" xr:uid="{00000000-0005-0000-0000-00000B170000}"/>
    <cellStyle name="Currency 19 2 3 3 2 2 4 2" xfId="9843" xr:uid="{00000000-0005-0000-0000-00000C170000}"/>
    <cellStyle name="Currency 19 2 3 3 2 2 4 2 2" xfId="22632" xr:uid="{00000000-0005-0000-0000-00000D170000}"/>
    <cellStyle name="Currency 19 2 3 3 2 2 4 2 3" xfId="41821" xr:uid="{00000000-0005-0000-0000-00000E170000}"/>
    <cellStyle name="Currency 19 2 3 3 2 2 4 3" xfId="29031" xr:uid="{00000000-0005-0000-0000-00000F170000}"/>
    <cellStyle name="Currency 19 2 3 3 2 2 4 3 2" xfId="48199" xr:uid="{00000000-0005-0000-0000-000010170000}"/>
    <cellStyle name="Currency 19 2 3 3 2 2 4 4" xfId="15668" xr:uid="{00000000-0005-0000-0000-000011170000}"/>
    <cellStyle name="Currency 19 2 3 3 2 2 4 5" xfId="34857" xr:uid="{00000000-0005-0000-0000-000012170000}"/>
    <cellStyle name="Currency 19 2 3 3 2 2 5" xfId="3485" xr:uid="{00000000-0005-0000-0000-000013170000}"/>
    <cellStyle name="Currency 19 2 3 3 2 2 5 2" xfId="7943" xr:uid="{00000000-0005-0000-0000-000014170000}"/>
    <cellStyle name="Currency 19 2 3 3 2 2 5 2 2" xfId="20732" xr:uid="{00000000-0005-0000-0000-000015170000}"/>
    <cellStyle name="Currency 19 2 3 3 2 2 5 2 3" xfId="39921" xr:uid="{00000000-0005-0000-0000-000016170000}"/>
    <cellStyle name="Currency 19 2 3 3 2 2 5 3" xfId="27131" xr:uid="{00000000-0005-0000-0000-000017170000}"/>
    <cellStyle name="Currency 19 2 3 3 2 2 5 3 2" xfId="46299" xr:uid="{00000000-0005-0000-0000-000018170000}"/>
    <cellStyle name="Currency 19 2 3 3 2 2 5 4" xfId="18226" xr:uid="{00000000-0005-0000-0000-000019170000}"/>
    <cellStyle name="Currency 19 2 3 3 2 2 5 5" xfId="37415" xr:uid="{00000000-0005-0000-0000-00001A170000}"/>
    <cellStyle name="Currency 19 2 3 3 2 2 6" xfId="3037" xr:uid="{00000000-0005-0000-0000-00001B170000}"/>
    <cellStyle name="Currency 19 2 3 3 2 2 6 2" xfId="11952" xr:uid="{00000000-0005-0000-0000-00001C170000}"/>
    <cellStyle name="Currency 19 2 3 3 2 2 6 2 2" xfId="24742" xr:uid="{00000000-0005-0000-0000-00001D170000}"/>
    <cellStyle name="Currency 19 2 3 3 2 2 6 2 3" xfId="43931" xr:uid="{00000000-0005-0000-0000-00001E170000}"/>
    <cellStyle name="Currency 19 2 3 3 2 2 6 3" xfId="31141" xr:uid="{00000000-0005-0000-0000-00001F170000}"/>
    <cellStyle name="Currency 19 2 3 3 2 2 6 3 2" xfId="50309" xr:uid="{00000000-0005-0000-0000-000020170000}"/>
    <cellStyle name="Currency 19 2 3 3 2 2 6 4" xfId="17778" xr:uid="{00000000-0005-0000-0000-000021170000}"/>
    <cellStyle name="Currency 19 2 3 3 2 2 6 5" xfId="36967" xr:uid="{00000000-0005-0000-0000-000022170000}"/>
    <cellStyle name="Currency 19 2 3 3 2 2 7" xfId="7495" xr:uid="{00000000-0005-0000-0000-000023170000}"/>
    <cellStyle name="Currency 19 2 3 3 2 2 7 2" xfId="20284" xr:uid="{00000000-0005-0000-0000-000024170000}"/>
    <cellStyle name="Currency 19 2 3 3 2 2 7 3" xfId="39473" xr:uid="{00000000-0005-0000-0000-000025170000}"/>
    <cellStyle name="Currency 19 2 3 3 2 2 8" xfId="26684" xr:uid="{00000000-0005-0000-0000-000026170000}"/>
    <cellStyle name="Currency 19 2 3 3 2 2 8 2" xfId="45852" xr:uid="{00000000-0005-0000-0000-000027170000}"/>
    <cellStyle name="Currency 19 2 3 3 2 2 9" xfId="13768" xr:uid="{00000000-0005-0000-0000-000028170000}"/>
    <cellStyle name="Currency 19 2 3 3 2 3" xfId="1259" xr:uid="{00000000-0005-0000-0000-000029170000}"/>
    <cellStyle name="Currency 19 2 3 3 2 3 2" xfId="2289" xr:uid="{00000000-0005-0000-0000-00002A170000}"/>
    <cellStyle name="Currency 19 2 3 3 2 3 2 2" xfId="6747" xr:uid="{00000000-0005-0000-0000-00002B170000}"/>
    <cellStyle name="Currency 19 2 3 3 2 3 2 2 2" xfId="11204" xr:uid="{00000000-0005-0000-0000-00002C170000}"/>
    <cellStyle name="Currency 19 2 3 3 2 3 2 2 2 2" xfId="23994" xr:uid="{00000000-0005-0000-0000-00002D170000}"/>
    <cellStyle name="Currency 19 2 3 3 2 3 2 2 2 3" xfId="43183" xr:uid="{00000000-0005-0000-0000-00002E170000}"/>
    <cellStyle name="Currency 19 2 3 3 2 3 2 2 3" xfId="30393" xr:uid="{00000000-0005-0000-0000-00002F170000}"/>
    <cellStyle name="Currency 19 2 3 3 2 3 2 2 3 2" xfId="49561" xr:uid="{00000000-0005-0000-0000-000030170000}"/>
    <cellStyle name="Currency 19 2 3 3 2 3 2 2 4" xfId="17030" xr:uid="{00000000-0005-0000-0000-000031170000}"/>
    <cellStyle name="Currency 19 2 3 3 2 3 2 2 5" xfId="36219" xr:uid="{00000000-0005-0000-0000-000032170000}"/>
    <cellStyle name="Currency 19 2 3 3 2 3 2 3" xfId="4793" xr:uid="{00000000-0005-0000-0000-000033170000}"/>
    <cellStyle name="Currency 19 2 3 3 2 3 2 3 2" xfId="13122" xr:uid="{00000000-0005-0000-0000-000034170000}"/>
    <cellStyle name="Currency 19 2 3 3 2 3 2 3 2 2" xfId="25912" xr:uid="{00000000-0005-0000-0000-000035170000}"/>
    <cellStyle name="Currency 19 2 3 3 2 3 2 3 2 3" xfId="45101" xr:uid="{00000000-0005-0000-0000-000036170000}"/>
    <cellStyle name="Currency 19 2 3 3 2 3 2 3 3" xfId="32311" xr:uid="{00000000-0005-0000-0000-000037170000}"/>
    <cellStyle name="Currency 19 2 3 3 2 3 2 3 3 2" xfId="51479" xr:uid="{00000000-0005-0000-0000-000038170000}"/>
    <cellStyle name="Currency 19 2 3 3 2 3 2 3 4" xfId="19534" xr:uid="{00000000-0005-0000-0000-000039170000}"/>
    <cellStyle name="Currency 19 2 3 3 2 3 2 3 5" xfId="38723" xr:uid="{00000000-0005-0000-0000-00003A170000}"/>
    <cellStyle name="Currency 19 2 3 3 2 3 2 4" xfId="9251" xr:uid="{00000000-0005-0000-0000-00003B170000}"/>
    <cellStyle name="Currency 19 2 3 3 2 3 2 4 2" xfId="22040" xr:uid="{00000000-0005-0000-0000-00003C170000}"/>
    <cellStyle name="Currency 19 2 3 3 2 3 2 4 3" xfId="41229" xr:uid="{00000000-0005-0000-0000-00003D170000}"/>
    <cellStyle name="Currency 19 2 3 3 2 3 2 5" xfId="28439" xr:uid="{00000000-0005-0000-0000-00003E170000}"/>
    <cellStyle name="Currency 19 2 3 3 2 3 2 5 2" xfId="47607" xr:uid="{00000000-0005-0000-0000-00003F170000}"/>
    <cellStyle name="Currency 19 2 3 3 2 3 2 6" xfId="15076" xr:uid="{00000000-0005-0000-0000-000040170000}"/>
    <cellStyle name="Currency 19 2 3 3 2 3 2 7" xfId="34265" xr:uid="{00000000-0005-0000-0000-000041170000}"/>
    <cellStyle name="Currency 19 2 3 3 2 3 3" xfId="5743" xr:uid="{00000000-0005-0000-0000-000042170000}"/>
    <cellStyle name="Currency 19 2 3 3 2 3 3 2" xfId="10200" xr:uid="{00000000-0005-0000-0000-000043170000}"/>
    <cellStyle name="Currency 19 2 3 3 2 3 3 2 2" xfId="22990" xr:uid="{00000000-0005-0000-0000-000044170000}"/>
    <cellStyle name="Currency 19 2 3 3 2 3 3 2 3" xfId="42179" xr:uid="{00000000-0005-0000-0000-000045170000}"/>
    <cellStyle name="Currency 19 2 3 3 2 3 3 3" xfId="29389" xr:uid="{00000000-0005-0000-0000-000046170000}"/>
    <cellStyle name="Currency 19 2 3 3 2 3 3 3 2" xfId="48557" xr:uid="{00000000-0005-0000-0000-000047170000}"/>
    <cellStyle name="Currency 19 2 3 3 2 3 3 4" xfId="16026" xr:uid="{00000000-0005-0000-0000-000048170000}"/>
    <cellStyle name="Currency 19 2 3 3 2 3 3 5" xfId="35215" xr:uid="{00000000-0005-0000-0000-000049170000}"/>
    <cellStyle name="Currency 19 2 3 3 2 3 4" xfId="3842" xr:uid="{00000000-0005-0000-0000-00004A170000}"/>
    <cellStyle name="Currency 19 2 3 3 2 3 4 2" xfId="8300" xr:uid="{00000000-0005-0000-0000-00004B170000}"/>
    <cellStyle name="Currency 19 2 3 3 2 3 4 2 2" xfId="21089" xr:uid="{00000000-0005-0000-0000-00004C170000}"/>
    <cellStyle name="Currency 19 2 3 3 2 3 4 2 3" xfId="40278" xr:uid="{00000000-0005-0000-0000-00004D170000}"/>
    <cellStyle name="Currency 19 2 3 3 2 3 4 3" xfId="27488" xr:uid="{00000000-0005-0000-0000-00004E170000}"/>
    <cellStyle name="Currency 19 2 3 3 2 3 4 3 2" xfId="46656" xr:uid="{00000000-0005-0000-0000-00004F170000}"/>
    <cellStyle name="Currency 19 2 3 3 2 3 4 4" xfId="18583" xr:uid="{00000000-0005-0000-0000-000050170000}"/>
    <cellStyle name="Currency 19 2 3 3 2 3 4 5" xfId="37772" xr:uid="{00000000-0005-0000-0000-000051170000}"/>
    <cellStyle name="Currency 19 2 3 3 2 3 5" xfId="2841" xr:uid="{00000000-0005-0000-0000-000052170000}"/>
    <cellStyle name="Currency 19 2 3 3 2 3 5 2" xfId="11756" xr:uid="{00000000-0005-0000-0000-000053170000}"/>
    <cellStyle name="Currency 19 2 3 3 2 3 5 2 2" xfId="24546" xr:uid="{00000000-0005-0000-0000-000054170000}"/>
    <cellStyle name="Currency 19 2 3 3 2 3 5 2 3" xfId="43735" xr:uid="{00000000-0005-0000-0000-000055170000}"/>
    <cellStyle name="Currency 19 2 3 3 2 3 5 3" xfId="30945" xr:uid="{00000000-0005-0000-0000-000056170000}"/>
    <cellStyle name="Currency 19 2 3 3 2 3 5 3 2" xfId="50113" xr:uid="{00000000-0005-0000-0000-000057170000}"/>
    <cellStyle name="Currency 19 2 3 3 2 3 5 4" xfId="17582" xr:uid="{00000000-0005-0000-0000-000058170000}"/>
    <cellStyle name="Currency 19 2 3 3 2 3 5 5" xfId="36771" xr:uid="{00000000-0005-0000-0000-000059170000}"/>
    <cellStyle name="Currency 19 2 3 3 2 3 6" xfId="7299" xr:uid="{00000000-0005-0000-0000-00005A170000}"/>
    <cellStyle name="Currency 19 2 3 3 2 3 6 2" xfId="20088" xr:uid="{00000000-0005-0000-0000-00005B170000}"/>
    <cellStyle name="Currency 19 2 3 3 2 3 6 3" xfId="39277" xr:uid="{00000000-0005-0000-0000-00005C170000}"/>
    <cellStyle name="Currency 19 2 3 3 2 3 7" xfId="26488" xr:uid="{00000000-0005-0000-0000-00005D170000}"/>
    <cellStyle name="Currency 19 2 3 3 2 3 7 2" xfId="45656" xr:uid="{00000000-0005-0000-0000-00005E170000}"/>
    <cellStyle name="Currency 19 2 3 3 2 3 8" xfId="14125" xr:uid="{00000000-0005-0000-0000-00005F170000}"/>
    <cellStyle name="Currency 19 2 3 3 2 3 9" xfId="33314" xr:uid="{00000000-0005-0000-0000-000060170000}"/>
    <cellStyle name="Currency 19 2 3 3 2 4" xfId="1047" xr:uid="{00000000-0005-0000-0000-000061170000}"/>
    <cellStyle name="Currency 19 2 3 3 2 4 2" xfId="2094" xr:uid="{00000000-0005-0000-0000-000062170000}"/>
    <cellStyle name="Currency 19 2 3 3 2 4 2 2" xfId="6552" xr:uid="{00000000-0005-0000-0000-000063170000}"/>
    <cellStyle name="Currency 19 2 3 3 2 4 2 2 2" xfId="11009" xr:uid="{00000000-0005-0000-0000-000064170000}"/>
    <cellStyle name="Currency 19 2 3 3 2 4 2 2 2 2" xfId="23799" xr:uid="{00000000-0005-0000-0000-000065170000}"/>
    <cellStyle name="Currency 19 2 3 3 2 4 2 2 2 3" xfId="42988" xr:uid="{00000000-0005-0000-0000-000066170000}"/>
    <cellStyle name="Currency 19 2 3 3 2 4 2 2 3" xfId="30198" xr:uid="{00000000-0005-0000-0000-000067170000}"/>
    <cellStyle name="Currency 19 2 3 3 2 4 2 2 3 2" xfId="49366" xr:uid="{00000000-0005-0000-0000-000068170000}"/>
    <cellStyle name="Currency 19 2 3 3 2 4 2 2 4" xfId="16835" xr:uid="{00000000-0005-0000-0000-000069170000}"/>
    <cellStyle name="Currency 19 2 3 3 2 4 2 2 5" xfId="36024" xr:uid="{00000000-0005-0000-0000-00006A170000}"/>
    <cellStyle name="Currency 19 2 3 3 2 4 2 3" xfId="4598" xr:uid="{00000000-0005-0000-0000-00006B170000}"/>
    <cellStyle name="Currency 19 2 3 3 2 4 2 3 2" xfId="12927" xr:uid="{00000000-0005-0000-0000-00006C170000}"/>
    <cellStyle name="Currency 19 2 3 3 2 4 2 3 2 2" xfId="25717" xr:uid="{00000000-0005-0000-0000-00006D170000}"/>
    <cellStyle name="Currency 19 2 3 3 2 4 2 3 2 3" xfId="44906" xr:uid="{00000000-0005-0000-0000-00006E170000}"/>
    <cellStyle name="Currency 19 2 3 3 2 4 2 3 3" xfId="32116" xr:uid="{00000000-0005-0000-0000-00006F170000}"/>
    <cellStyle name="Currency 19 2 3 3 2 4 2 3 3 2" xfId="51284" xr:uid="{00000000-0005-0000-0000-000070170000}"/>
    <cellStyle name="Currency 19 2 3 3 2 4 2 3 4" xfId="19339" xr:uid="{00000000-0005-0000-0000-000071170000}"/>
    <cellStyle name="Currency 19 2 3 3 2 4 2 3 5" xfId="38528" xr:uid="{00000000-0005-0000-0000-000072170000}"/>
    <cellStyle name="Currency 19 2 3 3 2 4 2 4" xfId="9056" xr:uid="{00000000-0005-0000-0000-000073170000}"/>
    <cellStyle name="Currency 19 2 3 3 2 4 2 4 2" xfId="21845" xr:uid="{00000000-0005-0000-0000-000074170000}"/>
    <cellStyle name="Currency 19 2 3 3 2 4 2 4 3" xfId="41034" xr:uid="{00000000-0005-0000-0000-000075170000}"/>
    <cellStyle name="Currency 19 2 3 3 2 4 2 5" xfId="28244" xr:uid="{00000000-0005-0000-0000-000076170000}"/>
    <cellStyle name="Currency 19 2 3 3 2 4 2 5 2" xfId="47412" xr:uid="{00000000-0005-0000-0000-000077170000}"/>
    <cellStyle name="Currency 19 2 3 3 2 4 2 6" xfId="14881" xr:uid="{00000000-0005-0000-0000-000078170000}"/>
    <cellStyle name="Currency 19 2 3 3 2 4 2 7" xfId="34070" xr:uid="{00000000-0005-0000-0000-000079170000}"/>
    <cellStyle name="Currency 19 2 3 3 2 4 3" xfId="5548" xr:uid="{00000000-0005-0000-0000-00007A170000}"/>
    <cellStyle name="Currency 19 2 3 3 2 4 3 2" xfId="10005" xr:uid="{00000000-0005-0000-0000-00007B170000}"/>
    <cellStyle name="Currency 19 2 3 3 2 4 3 2 2" xfId="22795" xr:uid="{00000000-0005-0000-0000-00007C170000}"/>
    <cellStyle name="Currency 19 2 3 3 2 4 3 2 3" xfId="41984" xr:uid="{00000000-0005-0000-0000-00007D170000}"/>
    <cellStyle name="Currency 19 2 3 3 2 4 3 3" xfId="29194" xr:uid="{00000000-0005-0000-0000-00007E170000}"/>
    <cellStyle name="Currency 19 2 3 3 2 4 3 3 2" xfId="48362" xr:uid="{00000000-0005-0000-0000-00007F170000}"/>
    <cellStyle name="Currency 19 2 3 3 2 4 3 4" xfId="15831" xr:uid="{00000000-0005-0000-0000-000080170000}"/>
    <cellStyle name="Currency 19 2 3 3 2 4 3 5" xfId="35020" xr:uid="{00000000-0005-0000-0000-000081170000}"/>
    <cellStyle name="Currency 19 2 3 3 2 4 4" xfId="3647" xr:uid="{00000000-0005-0000-0000-000082170000}"/>
    <cellStyle name="Currency 19 2 3 3 2 4 4 2" xfId="12114" xr:uid="{00000000-0005-0000-0000-000083170000}"/>
    <cellStyle name="Currency 19 2 3 3 2 4 4 2 2" xfId="24904" xr:uid="{00000000-0005-0000-0000-000084170000}"/>
    <cellStyle name="Currency 19 2 3 3 2 4 4 2 3" xfId="44093" xr:uid="{00000000-0005-0000-0000-000085170000}"/>
    <cellStyle name="Currency 19 2 3 3 2 4 4 3" xfId="31303" xr:uid="{00000000-0005-0000-0000-000086170000}"/>
    <cellStyle name="Currency 19 2 3 3 2 4 4 3 2" xfId="50471" xr:uid="{00000000-0005-0000-0000-000087170000}"/>
    <cellStyle name="Currency 19 2 3 3 2 4 4 4" xfId="18388" xr:uid="{00000000-0005-0000-0000-000088170000}"/>
    <cellStyle name="Currency 19 2 3 3 2 4 4 5" xfId="37577" xr:uid="{00000000-0005-0000-0000-000089170000}"/>
    <cellStyle name="Currency 19 2 3 3 2 4 5" xfId="8105" xr:uid="{00000000-0005-0000-0000-00008A170000}"/>
    <cellStyle name="Currency 19 2 3 3 2 4 5 2" xfId="20894" xr:uid="{00000000-0005-0000-0000-00008B170000}"/>
    <cellStyle name="Currency 19 2 3 3 2 4 5 3" xfId="40083" xr:uid="{00000000-0005-0000-0000-00008C170000}"/>
    <cellStyle name="Currency 19 2 3 3 2 4 6" xfId="27293" xr:uid="{00000000-0005-0000-0000-00008D170000}"/>
    <cellStyle name="Currency 19 2 3 3 2 4 6 2" xfId="46461" xr:uid="{00000000-0005-0000-0000-00008E170000}"/>
    <cellStyle name="Currency 19 2 3 3 2 4 7" xfId="13930" xr:uid="{00000000-0005-0000-0000-00008F170000}"/>
    <cellStyle name="Currency 19 2 3 3 2 4 8" xfId="33119" xr:uid="{00000000-0005-0000-0000-000090170000}"/>
    <cellStyle name="Currency 19 2 3 3 2 5" xfId="1735" xr:uid="{00000000-0005-0000-0000-000091170000}"/>
    <cellStyle name="Currency 19 2 3 3 2 5 2" xfId="6193" xr:uid="{00000000-0005-0000-0000-000092170000}"/>
    <cellStyle name="Currency 19 2 3 3 2 5 2 2" xfId="10650" xr:uid="{00000000-0005-0000-0000-000093170000}"/>
    <cellStyle name="Currency 19 2 3 3 2 5 2 2 2" xfId="23440" xr:uid="{00000000-0005-0000-0000-000094170000}"/>
    <cellStyle name="Currency 19 2 3 3 2 5 2 2 3" xfId="42629" xr:uid="{00000000-0005-0000-0000-000095170000}"/>
    <cellStyle name="Currency 19 2 3 3 2 5 2 3" xfId="29839" xr:uid="{00000000-0005-0000-0000-000096170000}"/>
    <cellStyle name="Currency 19 2 3 3 2 5 2 3 2" xfId="49007" xr:uid="{00000000-0005-0000-0000-000097170000}"/>
    <cellStyle name="Currency 19 2 3 3 2 5 2 4" xfId="16476" xr:uid="{00000000-0005-0000-0000-000098170000}"/>
    <cellStyle name="Currency 19 2 3 3 2 5 2 5" xfId="35665" xr:uid="{00000000-0005-0000-0000-000099170000}"/>
    <cellStyle name="Currency 19 2 3 3 2 5 3" xfId="4239" xr:uid="{00000000-0005-0000-0000-00009A170000}"/>
    <cellStyle name="Currency 19 2 3 3 2 5 3 2" xfId="12568" xr:uid="{00000000-0005-0000-0000-00009B170000}"/>
    <cellStyle name="Currency 19 2 3 3 2 5 3 2 2" xfId="25358" xr:uid="{00000000-0005-0000-0000-00009C170000}"/>
    <cellStyle name="Currency 19 2 3 3 2 5 3 2 3" xfId="44547" xr:uid="{00000000-0005-0000-0000-00009D170000}"/>
    <cellStyle name="Currency 19 2 3 3 2 5 3 3" xfId="31757" xr:uid="{00000000-0005-0000-0000-00009E170000}"/>
    <cellStyle name="Currency 19 2 3 3 2 5 3 3 2" xfId="50925" xr:uid="{00000000-0005-0000-0000-00009F170000}"/>
    <cellStyle name="Currency 19 2 3 3 2 5 3 4" xfId="18980" xr:uid="{00000000-0005-0000-0000-0000A0170000}"/>
    <cellStyle name="Currency 19 2 3 3 2 5 3 5" xfId="38169" xr:uid="{00000000-0005-0000-0000-0000A1170000}"/>
    <cellStyle name="Currency 19 2 3 3 2 5 4" xfId="8697" xr:uid="{00000000-0005-0000-0000-0000A2170000}"/>
    <cellStyle name="Currency 19 2 3 3 2 5 4 2" xfId="21486" xr:uid="{00000000-0005-0000-0000-0000A3170000}"/>
    <cellStyle name="Currency 19 2 3 3 2 5 4 3" xfId="40675" xr:uid="{00000000-0005-0000-0000-0000A4170000}"/>
    <cellStyle name="Currency 19 2 3 3 2 5 5" xfId="27885" xr:uid="{00000000-0005-0000-0000-0000A5170000}"/>
    <cellStyle name="Currency 19 2 3 3 2 5 5 2" xfId="47053" xr:uid="{00000000-0005-0000-0000-0000A6170000}"/>
    <cellStyle name="Currency 19 2 3 3 2 5 6" xfId="14522" xr:uid="{00000000-0005-0000-0000-0000A7170000}"/>
    <cellStyle name="Currency 19 2 3 3 2 5 7" xfId="33711" xr:uid="{00000000-0005-0000-0000-0000A8170000}"/>
    <cellStyle name="Currency 19 2 3 3 2 6" xfId="5189" xr:uid="{00000000-0005-0000-0000-0000A9170000}"/>
    <cellStyle name="Currency 19 2 3 3 2 6 2" xfId="9647" xr:uid="{00000000-0005-0000-0000-0000AA170000}"/>
    <cellStyle name="Currency 19 2 3 3 2 6 2 2" xfId="22436" xr:uid="{00000000-0005-0000-0000-0000AB170000}"/>
    <cellStyle name="Currency 19 2 3 3 2 6 2 3" xfId="41625" xr:uid="{00000000-0005-0000-0000-0000AC170000}"/>
    <cellStyle name="Currency 19 2 3 3 2 6 3" xfId="28835" xr:uid="{00000000-0005-0000-0000-0000AD170000}"/>
    <cellStyle name="Currency 19 2 3 3 2 6 3 2" xfId="48003" xr:uid="{00000000-0005-0000-0000-0000AE170000}"/>
    <cellStyle name="Currency 19 2 3 3 2 6 4" xfId="15472" xr:uid="{00000000-0005-0000-0000-0000AF170000}"/>
    <cellStyle name="Currency 19 2 3 3 2 6 5" xfId="34661" xr:uid="{00000000-0005-0000-0000-0000B0170000}"/>
    <cellStyle name="Currency 19 2 3 3 2 7" xfId="3289" xr:uid="{00000000-0005-0000-0000-0000B1170000}"/>
    <cellStyle name="Currency 19 2 3 3 2 7 2" xfId="7747" xr:uid="{00000000-0005-0000-0000-0000B2170000}"/>
    <cellStyle name="Currency 19 2 3 3 2 7 2 2" xfId="20536" xr:uid="{00000000-0005-0000-0000-0000B3170000}"/>
    <cellStyle name="Currency 19 2 3 3 2 7 2 3" xfId="39725" xr:uid="{00000000-0005-0000-0000-0000B4170000}"/>
    <cellStyle name="Currency 19 2 3 3 2 7 3" xfId="26935" xr:uid="{00000000-0005-0000-0000-0000B5170000}"/>
    <cellStyle name="Currency 19 2 3 3 2 7 3 2" xfId="46103" xr:uid="{00000000-0005-0000-0000-0000B6170000}"/>
    <cellStyle name="Currency 19 2 3 3 2 7 4" xfId="18030" xr:uid="{00000000-0005-0000-0000-0000B7170000}"/>
    <cellStyle name="Currency 19 2 3 3 2 7 5" xfId="37219" xr:uid="{00000000-0005-0000-0000-0000B8170000}"/>
    <cellStyle name="Currency 19 2 3 3 2 8" xfId="2646" xr:uid="{00000000-0005-0000-0000-0000B9170000}"/>
    <cellStyle name="Currency 19 2 3 3 2 8 2" xfId="11561" xr:uid="{00000000-0005-0000-0000-0000BA170000}"/>
    <cellStyle name="Currency 19 2 3 3 2 8 2 2" xfId="24351" xr:uid="{00000000-0005-0000-0000-0000BB170000}"/>
    <cellStyle name="Currency 19 2 3 3 2 8 2 3" xfId="43540" xr:uid="{00000000-0005-0000-0000-0000BC170000}"/>
    <cellStyle name="Currency 19 2 3 3 2 8 3" xfId="30750" xr:uid="{00000000-0005-0000-0000-0000BD170000}"/>
    <cellStyle name="Currency 19 2 3 3 2 8 3 2" xfId="49918" xr:uid="{00000000-0005-0000-0000-0000BE170000}"/>
    <cellStyle name="Currency 19 2 3 3 2 8 4" xfId="17387" xr:uid="{00000000-0005-0000-0000-0000BF170000}"/>
    <cellStyle name="Currency 19 2 3 3 2 8 5" xfId="36576" xr:uid="{00000000-0005-0000-0000-0000C0170000}"/>
    <cellStyle name="Currency 19 2 3 3 2 9" xfId="7104" xr:uid="{00000000-0005-0000-0000-0000C1170000}"/>
    <cellStyle name="Currency 19 2 3 3 2 9 2" xfId="19893" xr:uid="{00000000-0005-0000-0000-0000C2170000}"/>
    <cellStyle name="Currency 19 2 3 3 2 9 3" xfId="39082" xr:uid="{00000000-0005-0000-0000-0000C3170000}"/>
    <cellStyle name="Currency 19 2 3 3 3" xfId="664" xr:uid="{00000000-0005-0000-0000-0000C4170000}"/>
    <cellStyle name="Currency 19 2 3 3 3 10" xfId="26344" xr:uid="{00000000-0005-0000-0000-0000C5170000}"/>
    <cellStyle name="Currency 19 2 3 3 3 10 2" xfId="45512" xr:uid="{00000000-0005-0000-0000-0000C6170000}"/>
    <cellStyle name="Currency 19 2 3 3 3 11" xfId="13612" xr:uid="{00000000-0005-0000-0000-0000C7170000}"/>
    <cellStyle name="Currency 19 2 3 3 3 12" xfId="32801" xr:uid="{00000000-0005-0000-0000-0000C8170000}"/>
    <cellStyle name="Currency 19 2 3 3 3 2" xfId="772" xr:uid="{00000000-0005-0000-0000-0000C9170000}"/>
    <cellStyle name="Currency 19 2 3 3 3 2 10" xfId="32905" xr:uid="{00000000-0005-0000-0000-0000CA170000}"/>
    <cellStyle name="Currency 19 2 3 3 3 2 2" xfId="1403" xr:uid="{00000000-0005-0000-0000-0000CB170000}"/>
    <cellStyle name="Currency 19 2 3 3 3 2 2 2" xfId="2433" xr:uid="{00000000-0005-0000-0000-0000CC170000}"/>
    <cellStyle name="Currency 19 2 3 3 3 2 2 2 2" xfId="6891" xr:uid="{00000000-0005-0000-0000-0000CD170000}"/>
    <cellStyle name="Currency 19 2 3 3 3 2 2 2 2 2" xfId="11348" xr:uid="{00000000-0005-0000-0000-0000CE170000}"/>
    <cellStyle name="Currency 19 2 3 3 3 2 2 2 2 2 2" xfId="24138" xr:uid="{00000000-0005-0000-0000-0000CF170000}"/>
    <cellStyle name="Currency 19 2 3 3 3 2 2 2 2 2 3" xfId="43327" xr:uid="{00000000-0005-0000-0000-0000D0170000}"/>
    <cellStyle name="Currency 19 2 3 3 3 2 2 2 2 3" xfId="30537" xr:uid="{00000000-0005-0000-0000-0000D1170000}"/>
    <cellStyle name="Currency 19 2 3 3 3 2 2 2 2 3 2" xfId="49705" xr:uid="{00000000-0005-0000-0000-0000D2170000}"/>
    <cellStyle name="Currency 19 2 3 3 3 2 2 2 2 4" xfId="17174" xr:uid="{00000000-0005-0000-0000-0000D3170000}"/>
    <cellStyle name="Currency 19 2 3 3 3 2 2 2 2 5" xfId="36363" xr:uid="{00000000-0005-0000-0000-0000D4170000}"/>
    <cellStyle name="Currency 19 2 3 3 3 2 2 2 3" xfId="4937" xr:uid="{00000000-0005-0000-0000-0000D5170000}"/>
    <cellStyle name="Currency 19 2 3 3 3 2 2 2 3 2" xfId="13266" xr:uid="{00000000-0005-0000-0000-0000D6170000}"/>
    <cellStyle name="Currency 19 2 3 3 3 2 2 2 3 2 2" xfId="26056" xr:uid="{00000000-0005-0000-0000-0000D7170000}"/>
    <cellStyle name="Currency 19 2 3 3 3 2 2 2 3 2 3" xfId="45245" xr:uid="{00000000-0005-0000-0000-0000D8170000}"/>
    <cellStyle name="Currency 19 2 3 3 3 2 2 2 3 3" xfId="32455" xr:uid="{00000000-0005-0000-0000-0000D9170000}"/>
    <cellStyle name="Currency 19 2 3 3 3 2 2 2 3 3 2" xfId="51623" xr:uid="{00000000-0005-0000-0000-0000DA170000}"/>
    <cellStyle name="Currency 19 2 3 3 3 2 2 2 3 4" xfId="19678" xr:uid="{00000000-0005-0000-0000-0000DB170000}"/>
    <cellStyle name="Currency 19 2 3 3 3 2 2 2 3 5" xfId="38867" xr:uid="{00000000-0005-0000-0000-0000DC170000}"/>
    <cellStyle name="Currency 19 2 3 3 3 2 2 2 4" xfId="9395" xr:uid="{00000000-0005-0000-0000-0000DD170000}"/>
    <cellStyle name="Currency 19 2 3 3 3 2 2 2 4 2" xfId="22184" xr:uid="{00000000-0005-0000-0000-0000DE170000}"/>
    <cellStyle name="Currency 19 2 3 3 3 2 2 2 4 3" xfId="41373" xr:uid="{00000000-0005-0000-0000-0000DF170000}"/>
    <cellStyle name="Currency 19 2 3 3 3 2 2 2 5" xfId="28583" xr:uid="{00000000-0005-0000-0000-0000E0170000}"/>
    <cellStyle name="Currency 19 2 3 3 3 2 2 2 5 2" xfId="47751" xr:uid="{00000000-0005-0000-0000-0000E1170000}"/>
    <cellStyle name="Currency 19 2 3 3 3 2 2 2 6" xfId="15220" xr:uid="{00000000-0005-0000-0000-0000E2170000}"/>
    <cellStyle name="Currency 19 2 3 3 3 2 2 2 7" xfId="34409" xr:uid="{00000000-0005-0000-0000-0000E3170000}"/>
    <cellStyle name="Currency 19 2 3 3 3 2 2 3" xfId="5887" xr:uid="{00000000-0005-0000-0000-0000E4170000}"/>
    <cellStyle name="Currency 19 2 3 3 3 2 2 3 2" xfId="10344" xr:uid="{00000000-0005-0000-0000-0000E5170000}"/>
    <cellStyle name="Currency 19 2 3 3 3 2 2 3 2 2" xfId="23134" xr:uid="{00000000-0005-0000-0000-0000E6170000}"/>
    <cellStyle name="Currency 19 2 3 3 3 2 2 3 2 3" xfId="42323" xr:uid="{00000000-0005-0000-0000-0000E7170000}"/>
    <cellStyle name="Currency 19 2 3 3 3 2 2 3 3" xfId="29533" xr:uid="{00000000-0005-0000-0000-0000E8170000}"/>
    <cellStyle name="Currency 19 2 3 3 3 2 2 3 3 2" xfId="48701" xr:uid="{00000000-0005-0000-0000-0000E9170000}"/>
    <cellStyle name="Currency 19 2 3 3 3 2 2 3 4" xfId="16170" xr:uid="{00000000-0005-0000-0000-0000EA170000}"/>
    <cellStyle name="Currency 19 2 3 3 3 2 2 3 5" xfId="35359" xr:uid="{00000000-0005-0000-0000-0000EB170000}"/>
    <cellStyle name="Currency 19 2 3 3 3 2 2 4" xfId="3986" xr:uid="{00000000-0005-0000-0000-0000EC170000}"/>
    <cellStyle name="Currency 19 2 3 3 3 2 2 4 2" xfId="12329" xr:uid="{00000000-0005-0000-0000-0000ED170000}"/>
    <cellStyle name="Currency 19 2 3 3 3 2 2 4 2 2" xfId="25119" xr:uid="{00000000-0005-0000-0000-0000EE170000}"/>
    <cellStyle name="Currency 19 2 3 3 3 2 2 4 2 3" xfId="44308" xr:uid="{00000000-0005-0000-0000-0000EF170000}"/>
    <cellStyle name="Currency 19 2 3 3 3 2 2 4 3" xfId="31518" xr:uid="{00000000-0005-0000-0000-0000F0170000}"/>
    <cellStyle name="Currency 19 2 3 3 3 2 2 4 3 2" xfId="50686" xr:uid="{00000000-0005-0000-0000-0000F1170000}"/>
    <cellStyle name="Currency 19 2 3 3 3 2 2 4 4" xfId="18727" xr:uid="{00000000-0005-0000-0000-0000F2170000}"/>
    <cellStyle name="Currency 19 2 3 3 3 2 2 4 5" xfId="37916" xr:uid="{00000000-0005-0000-0000-0000F3170000}"/>
    <cellStyle name="Currency 19 2 3 3 3 2 2 5" xfId="8444" xr:uid="{00000000-0005-0000-0000-0000F4170000}"/>
    <cellStyle name="Currency 19 2 3 3 3 2 2 5 2" xfId="21233" xr:uid="{00000000-0005-0000-0000-0000F5170000}"/>
    <cellStyle name="Currency 19 2 3 3 3 2 2 5 3" xfId="40422" xr:uid="{00000000-0005-0000-0000-0000F6170000}"/>
    <cellStyle name="Currency 19 2 3 3 3 2 2 6" xfId="27632" xr:uid="{00000000-0005-0000-0000-0000F7170000}"/>
    <cellStyle name="Currency 19 2 3 3 3 2 2 6 2" xfId="46800" xr:uid="{00000000-0005-0000-0000-0000F8170000}"/>
    <cellStyle name="Currency 19 2 3 3 3 2 2 7" xfId="14269" xr:uid="{00000000-0005-0000-0000-0000F9170000}"/>
    <cellStyle name="Currency 19 2 3 3 3 2 2 8" xfId="33458" xr:uid="{00000000-0005-0000-0000-0000FA170000}"/>
    <cellStyle name="Currency 19 2 3 3 3 2 3" xfId="1879" xr:uid="{00000000-0005-0000-0000-0000FB170000}"/>
    <cellStyle name="Currency 19 2 3 3 3 2 3 2" xfId="6337" xr:uid="{00000000-0005-0000-0000-0000FC170000}"/>
    <cellStyle name="Currency 19 2 3 3 3 2 3 2 2" xfId="10794" xr:uid="{00000000-0005-0000-0000-0000FD170000}"/>
    <cellStyle name="Currency 19 2 3 3 3 2 3 2 2 2" xfId="23584" xr:uid="{00000000-0005-0000-0000-0000FE170000}"/>
    <cellStyle name="Currency 19 2 3 3 3 2 3 2 2 3" xfId="42773" xr:uid="{00000000-0005-0000-0000-0000FF170000}"/>
    <cellStyle name="Currency 19 2 3 3 3 2 3 2 3" xfId="29983" xr:uid="{00000000-0005-0000-0000-000000180000}"/>
    <cellStyle name="Currency 19 2 3 3 3 2 3 2 3 2" xfId="49151" xr:uid="{00000000-0005-0000-0000-000001180000}"/>
    <cellStyle name="Currency 19 2 3 3 3 2 3 2 4" xfId="16620" xr:uid="{00000000-0005-0000-0000-000002180000}"/>
    <cellStyle name="Currency 19 2 3 3 3 2 3 2 5" xfId="35809" xr:uid="{00000000-0005-0000-0000-000003180000}"/>
    <cellStyle name="Currency 19 2 3 3 3 2 3 3" xfId="4383" xr:uid="{00000000-0005-0000-0000-000004180000}"/>
    <cellStyle name="Currency 19 2 3 3 3 2 3 3 2" xfId="12712" xr:uid="{00000000-0005-0000-0000-000005180000}"/>
    <cellStyle name="Currency 19 2 3 3 3 2 3 3 2 2" xfId="25502" xr:uid="{00000000-0005-0000-0000-000006180000}"/>
    <cellStyle name="Currency 19 2 3 3 3 2 3 3 2 3" xfId="44691" xr:uid="{00000000-0005-0000-0000-000007180000}"/>
    <cellStyle name="Currency 19 2 3 3 3 2 3 3 3" xfId="31901" xr:uid="{00000000-0005-0000-0000-000008180000}"/>
    <cellStyle name="Currency 19 2 3 3 3 2 3 3 3 2" xfId="51069" xr:uid="{00000000-0005-0000-0000-000009180000}"/>
    <cellStyle name="Currency 19 2 3 3 3 2 3 3 4" xfId="19124" xr:uid="{00000000-0005-0000-0000-00000A180000}"/>
    <cellStyle name="Currency 19 2 3 3 3 2 3 3 5" xfId="38313" xr:uid="{00000000-0005-0000-0000-00000B180000}"/>
    <cellStyle name="Currency 19 2 3 3 3 2 3 4" xfId="8841" xr:uid="{00000000-0005-0000-0000-00000C180000}"/>
    <cellStyle name="Currency 19 2 3 3 3 2 3 4 2" xfId="21630" xr:uid="{00000000-0005-0000-0000-00000D180000}"/>
    <cellStyle name="Currency 19 2 3 3 3 2 3 4 3" xfId="40819" xr:uid="{00000000-0005-0000-0000-00000E180000}"/>
    <cellStyle name="Currency 19 2 3 3 3 2 3 5" xfId="28029" xr:uid="{00000000-0005-0000-0000-00000F180000}"/>
    <cellStyle name="Currency 19 2 3 3 3 2 3 5 2" xfId="47197" xr:uid="{00000000-0005-0000-0000-000010180000}"/>
    <cellStyle name="Currency 19 2 3 3 3 2 3 6" xfId="14666" xr:uid="{00000000-0005-0000-0000-000011180000}"/>
    <cellStyle name="Currency 19 2 3 3 3 2 3 7" xfId="33855" xr:uid="{00000000-0005-0000-0000-000012180000}"/>
    <cellStyle name="Currency 19 2 3 3 3 2 4" xfId="5333" xr:uid="{00000000-0005-0000-0000-000013180000}"/>
    <cellStyle name="Currency 19 2 3 3 3 2 4 2" xfId="9791" xr:uid="{00000000-0005-0000-0000-000014180000}"/>
    <cellStyle name="Currency 19 2 3 3 3 2 4 2 2" xfId="22580" xr:uid="{00000000-0005-0000-0000-000015180000}"/>
    <cellStyle name="Currency 19 2 3 3 3 2 4 2 3" xfId="41769" xr:uid="{00000000-0005-0000-0000-000016180000}"/>
    <cellStyle name="Currency 19 2 3 3 3 2 4 3" xfId="28979" xr:uid="{00000000-0005-0000-0000-000017180000}"/>
    <cellStyle name="Currency 19 2 3 3 3 2 4 3 2" xfId="48147" xr:uid="{00000000-0005-0000-0000-000018180000}"/>
    <cellStyle name="Currency 19 2 3 3 3 2 4 4" xfId="15616" xr:uid="{00000000-0005-0000-0000-000019180000}"/>
    <cellStyle name="Currency 19 2 3 3 3 2 4 5" xfId="34805" xr:uid="{00000000-0005-0000-0000-00001A180000}"/>
    <cellStyle name="Currency 19 2 3 3 3 2 5" xfId="3433" xr:uid="{00000000-0005-0000-0000-00001B180000}"/>
    <cellStyle name="Currency 19 2 3 3 3 2 5 2" xfId="7891" xr:uid="{00000000-0005-0000-0000-00001C180000}"/>
    <cellStyle name="Currency 19 2 3 3 3 2 5 2 2" xfId="20680" xr:uid="{00000000-0005-0000-0000-00001D180000}"/>
    <cellStyle name="Currency 19 2 3 3 3 2 5 2 3" xfId="39869" xr:uid="{00000000-0005-0000-0000-00001E180000}"/>
    <cellStyle name="Currency 19 2 3 3 3 2 5 3" xfId="27079" xr:uid="{00000000-0005-0000-0000-00001F180000}"/>
    <cellStyle name="Currency 19 2 3 3 3 2 5 3 2" xfId="46247" xr:uid="{00000000-0005-0000-0000-000020180000}"/>
    <cellStyle name="Currency 19 2 3 3 3 2 5 4" xfId="18174" xr:uid="{00000000-0005-0000-0000-000021180000}"/>
    <cellStyle name="Currency 19 2 3 3 3 2 5 5" xfId="37363" xr:uid="{00000000-0005-0000-0000-000022180000}"/>
    <cellStyle name="Currency 19 2 3 3 3 2 6" xfId="2985" xr:uid="{00000000-0005-0000-0000-000023180000}"/>
    <cellStyle name="Currency 19 2 3 3 3 2 6 2" xfId="11900" xr:uid="{00000000-0005-0000-0000-000024180000}"/>
    <cellStyle name="Currency 19 2 3 3 3 2 6 2 2" xfId="24690" xr:uid="{00000000-0005-0000-0000-000025180000}"/>
    <cellStyle name="Currency 19 2 3 3 3 2 6 2 3" xfId="43879" xr:uid="{00000000-0005-0000-0000-000026180000}"/>
    <cellStyle name="Currency 19 2 3 3 3 2 6 3" xfId="31089" xr:uid="{00000000-0005-0000-0000-000027180000}"/>
    <cellStyle name="Currency 19 2 3 3 3 2 6 3 2" xfId="50257" xr:uid="{00000000-0005-0000-0000-000028180000}"/>
    <cellStyle name="Currency 19 2 3 3 3 2 6 4" xfId="17726" xr:uid="{00000000-0005-0000-0000-000029180000}"/>
    <cellStyle name="Currency 19 2 3 3 3 2 6 5" xfId="36915" xr:uid="{00000000-0005-0000-0000-00002A180000}"/>
    <cellStyle name="Currency 19 2 3 3 3 2 7" xfId="7443" xr:uid="{00000000-0005-0000-0000-00002B180000}"/>
    <cellStyle name="Currency 19 2 3 3 3 2 7 2" xfId="20232" xr:uid="{00000000-0005-0000-0000-00002C180000}"/>
    <cellStyle name="Currency 19 2 3 3 3 2 7 3" xfId="39421" xr:uid="{00000000-0005-0000-0000-00002D180000}"/>
    <cellStyle name="Currency 19 2 3 3 3 2 8" xfId="26632" xr:uid="{00000000-0005-0000-0000-00002E180000}"/>
    <cellStyle name="Currency 19 2 3 3 3 2 8 2" xfId="45800" xr:uid="{00000000-0005-0000-0000-00002F180000}"/>
    <cellStyle name="Currency 19 2 3 3 3 2 9" xfId="13716" xr:uid="{00000000-0005-0000-0000-000030180000}"/>
    <cellStyle name="Currency 19 2 3 3 3 3" xfId="1299" xr:uid="{00000000-0005-0000-0000-000031180000}"/>
    <cellStyle name="Currency 19 2 3 3 3 3 2" xfId="2329" xr:uid="{00000000-0005-0000-0000-000032180000}"/>
    <cellStyle name="Currency 19 2 3 3 3 3 2 2" xfId="6787" xr:uid="{00000000-0005-0000-0000-000033180000}"/>
    <cellStyle name="Currency 19 2 3 3 3 3 2 2 2" xfId="11244" xr:uid="{00000000-0005-0000-0000-000034180000}"/>
    <cellStyle name="Currency 19 2 3 3 3 3 2 2 2 2" xfId="24034" xr:uid="{00000000-0005-0000-0000-000035180000}"/>
    <cellStyle name="Currency 19 2 3 3 3 3 2 2 2 3" xfId="43223" xr:uid="{00000000-0005-0000-0000-000036180000}"/>
    <cellStyle name="Currency 19 2 3 3 3 3 2 2 3" xfId="30433" xr:uid="{00000000-0005-0000-0000-000037180000}"/>
    <cellStyle name="Currency 19 2 3 3 3 3 2 2 3 2" xfId="49601" xr:uid="{00000000-0005-0000-0000-000038180000}"/>
    <cellStyle name="Currency 19 2 3 3 3 3 2 2 4" xfId="17070" xr:uid="{00000000-0005-0000-0000-000039180000}"/>
    <cellStyle name="Currency 19 2 3 3 3 3 2 2 5" xfId="36259" xr:uid="{00000000-0005-0000-0000-00003A180000}"/>
    <cellStyle name="Currency 19 2 3 3 3 3 2 3" xfId="4833" xr:uid="{00000000-0005-0000-0000-00003B180000}"/>
    <cellStyle name="Currency 19 2 3 3 3 3 2 3 2" xfId="13162" xr:uid="{00000000-0005-0000-0000-00003C180000}"/>
    <cellStyle name="Currency 19 2 3 3 3 3 2 3 2 2" xfId="25952" xr:uid="{00000000-0005-0000-0000-00003D180000}"/>
    <cellStyle name="Currency 19 2 3 3 3 3 2 3 2 3" xfId="45141" xr:uid="{00000000-0005-0000-0000-00003E180000}"/>
    <cellStyle name="Currency 19 2 3 3 3 3 2 3 3" xfId="32351" xr:uid="{00000000-0005-0000-0000-00003F180000}"/>
    <cellStyle name="Currency 19 2 3 3 3 3 2 3 3 2" xfId="51519" xr:uid="{00000000-0005-0000-0000-000040180000}"/>
    <cellStyle name="Currency 19 2 3 3 3 3 2 3 4" xfId="19574" xr:uid="{00000000-0005-0000-0000-000041180000}"/>
    <cellStyle name="Currency 19 2 3 3 3 3 2 3 5" xfId="38763" xr:uid="{00000000-0005-0000-0000-000042180000}"/>
    <cellStyle name="Currency 19 2 3 3 3 3 2 4" xfId="9291" xr:uid="{00000000-0005-0000-0000-000043180000}"/>
    <cellStyle name="Currency 19 2 3 3 3 3 2 4 2" xfId="22080" xr:uid="{00000000-0005-0000-0000-000044180000}"/>
    <cellStyle name="Currency 19 2 3 3 3 3 2 4 3" xfId="41269" xr:uid="{00000000-0005-0000-0000-000045180000}"/>
    <cellStyle name="Currency 19 2 3 3 3 3 2 5" xfId="28479" xr:uid="{00000000-0005-0000-0000-000046180000}"/>
    <cellStyle name="Currency 19 2 3 3 3 3 2 5 2" xfId="47647" xr:uid="{00000000-0005-0000-0000-000047180000}"/>
    <cellStyle name="Currency 19 2 3 3 3 3 2 6" xfId="15116" xr:uid="{00000000-0005-0000-0000-000048180000}"/>
    <cellStyle name="Currency 19 2 3 3 3 3 2 7" xfId="34305" xr:uid="{00000000-0005-0000-0000-000049180000}"/>
    <cellStyle name="Currency 19 2 3 3 3 3 3" xfId="5783" xr:uid="{00000000-0005-0000-0000-00004A180000}"/>
    <cellStyle name="Currency 19 2 3 3 3 3 3 2" xfId="10240" xr:uid="{00000000-0005-0000-0000-00004B180000}"/>
    <cellStyle name="Currency 19 2 3 3 3 3 3 2 2" xfId="23030" xr:uid="{00000000-0005-0000-0000-00004C180000}"/>
    <cellStyle name="Currency 19 2 3 3 3 3 3 2 3" xfId="42219" xr:uid="{00000000-0005-0000-0000-00004D180000}"/>
    <cellStyle name="Currency 19 2 3 3 3 3 3 3" xfId="29429" xr:uid="{00000000-0005-0000-0000-00004E180000}"/>
    <cellStyle name="Currency 19 2 3 3 3 3 3 3 2" xfId="48597" xr:uid="{00000000-0005-0000-0000-00004F180000}"/>
    <cellStyle name="Currency 19 2 3 3 3 3 3 4" xfId="16066" xr:uid="{00000000-0005-0000-0000-000050180000}"/>
    <cellStyle name="Currency 19 2 3 3 3 3 3 5" xfId="35255" xr:uid="{00000000-0005-0000-0000-000051180000}"/>
    <cellStyle name="Currency 19 2 3 3 3 3 4" xfId="3882" xr:uid="{00000000-0005-0000-0000-000052180000}"/>
    <cellStyle name="Currency 19 2 3 3 3 3 4 2" xfId="8340" xr:uid="{00000000-0005-0000-0000-000053180000}"/>
    <cellStyle name="Currency 19 2 3 3 3 3 4 2 2" xfId="21129" xr:uid="{00000000-0005-0000-0000-000054180000}"/>
    <cellStyle name="Currency 19 2 3 3 3 3 4 2 3" xfId="40318" xr:uid="{00000000-0005-0000-0000-000055180000}"/>
    <cellStyle name="Currency 19 2 3 3 3 3 4 3" xfId="27528" xr:uid="{00000000-0005-0000-0000-000056180000}"/>
    <cellStyle name="Currency 19 2 3 3 3 3 4 3 2" xfId="46696" xr:uid="{00000000-0005-0000-0000-000057180000}"/>
    <cellStyle name="Currency 19 2 3 3 3 3 4 4" xfId="18623" xr:uid="{00000000-0005-0000-0000-000058180000}"/>
    <cellStyle name="Currency 19 2 3 3 3 3 4 5" xfId="37812" xr:uid="{00000000-0005-0000-0000-000059180000}"/>
    <cellStyle name="Currency 19 2 3 3 3 3 5" xfId="2881" xr:uid="{00000000-0005-0000-0000-00005A180000}"/>
    <cellStyle name="Currency 19 2 3 3 3 3 5 2" xfId="11796" xr:uid="{00000000-0005-0000-0000-00005B180000}"/>
    <cellStyle name="Currency 19 2 3 3 3 3 5 2 2" xfId="24586" xr:uid="{00000000-0005-0000-0000-00005C180000}"/>
    <cellStyle name="Currency 19 2 3 3 3 3 5 2 3" xfId="43775" xr:uid="{00000000-0005-0000-0000-00005D180000}"/>
    <cellStyle name="Currency 19 2 3 3 3 3 5 3" xfId="30985" xr:uid="{00000000-0005-0000-0000-00005E180000}"/>
    <cellStyle name="Currency 19 2 3 3 3 3 5 3 2" xfId="50153" xr:uid="{00000000-0005-0000-0000-00005F180000}"/>
    <cellStyle name="Currency 19 2 3 3 3 3 5 4" xfId="17622" xr:uid="{00000000-0005-0000-0000-000060180000}"/>
    <cellStyle name="Currency 19 2 3 3 3 3 5 5" xfId="36811" xr:uid="{00000000-0005-0000-0000-000061180000}"/>
    <cellStyle name="Currency 19 2 3 3 3 3 6" xfId="7339" xr:uid="{00000000-0005-0000-0000-000062180000}"/>
    <cellStyle name="Currency 19 2 3 3 3 3 6 2" xfId="20128" xr:uid="{00000000-0005-0000-0000-000063180000}"/>
    <cellStyle name="Currency 19 2 3 3 3 3 6 3" xfId="39317" xr:uid="{00000000-0005-0000-0000-000064180000}"/>
    <cellStyle name="Currency 19 2 3 3 3 3 7" xfId="26528" xr:uid="{00000000-0005-0000-0000-000065180000}"/>
    <cellStyle name="Currency 19 2 3 3 3 3 7 2" xfId="45696" xr:uid="{00000000-0005-0000-0000-000066180000}"/>
    <cellStyle name="Currency 19 2 3 3 3 3 8" xfId="14165" xr:uid="{00000000-0005-0000-0000-000067180000}"/>
    <cellStyle name="Currency 19 2 3 3 3 3 9" xfId="33354" xr:uid="{00000000-0005-0000-0000-000068180000}"/>
    <cellStyle name="Currency 19 2 3 3 3 4" xfId="1098" xr:uid="{00000000-0005-0000-0000-000069180000}"/>
    <cellStyle name="Currency 19 2 3 3 3 4 2" xfId="2145" xr:uid="{00000000-0005-0000-0000-00006A180000}"/>
    <cellStyle name="Currency 19 2 3 3 3 4 2 2" xfId="6603" xr:uid="{00000000-0005-0000-0000-00006B180000}"/>
    <cellStyle name="Currency 19 2 3 3 3 4 2 2 2" xfId="11060" xr:uid="{00000000-0005-0000-0000-00006C180000}"/>
    <cellStyle name="Currency 19 2 3 3 3 4 2 2 2 2" xfId="23850" xr:uid="{00000000-0005-0000-0000-00006D180000}"/>
    <cellStyle name="Currency 19 2 3 3 3 4 2 2 2 3" xfId="43039" xr:uid="{00000000-0005-0000-0000-00006E180000}"/>
    <cellStyle name="Currency 19 2 3 3 3 4 2 2 3" xfId="30249" xr:uid="{00000000-0005-0000-0000-00006F180000}"/>
    <cellStyle name="Currency 19 2 3 3 3 4 2 2 3 2" xfId="49417" xr:uid="{00000000-0005-0000-0000-000070180000}"/>
    <cellStyle name="Currency 19 2 3 3 3 4 2 2 4" xfId="16886" xr:uid="{00000000-0005-0000-0000-000071180000}"/>
    <cellStyle name="Currency 19 2 3 3 3 4 2 2 5" xfId="36075" xr:uid="{00000000-0005-0000-0000-000072180000}"/>
    <cellStyle name="Currency 19 2 3 3 3 4 2 3" xfId="4649" xr:uid="{00000000-0005-0000-0000-000073180000}"/>
    <cellStyle name="Currency 19 2 3 3 3 4 2 3 2" xfId="12978" xr:uid="{00000000-0005-0000-0000-000074180000}"/>
    <cellStyle name="Currency 19 2 3 3 3 4 2 3 2 2" xfId="25768" xr:uid="{00000000-0005-0000-0000-000075180000}"/>
    <cellStyle name="Currency 19 2 3 3 3 4 2 3 2 3" xfId="44957" xr:uid="{00000000-0005-0000-0000-000076180000}"/>
    <cellStyle name="Currency 19 2 3 3 3 4 2 3 3" xfId="32167" xr:uid="{00000000-0005-0000-0000-000077180000}"/>
    <cellStyle name="Currency 19 2 3 3 3 4 2 3 3 2" xfId="51335" xr:uid="{00000000-0005-0000-0000-000078180000}"/>
    <cellStyle name="Currency 19 2 3 3 3 4 2 3 4" xfId="19390" xr:uid="{00000000-0005-0000-0000-000079180000}"/>
    <cellStyle name="Currency 19 2 3 3 3 4 2 3 5" xfId="38579" xr:uid="{00000000-0005-0000-0000-00007A180000}"/>
    <cellStyle name="Currency 19 2 3 3 3 4 2 4" xfId="9107" xr:uid="{00000000-0005-0000-0000-00007B180000}"/>
    <cellStyle name="Currency 19 2 3 3 3 4 2 4 2" xfId="21896" xr:uid="{00000000-0005-0000-0000-00007C180000}"/>
    <cellStyle name="Currency 19 2 3 3 3 4 2 4 3" xfId="41085" xr:uid="{00000000-0005-0000-0000-00007D180000}"/>
    <cellStyle name="Currency 19 2 3 3 3 4 2 5" xfId="28295" xr:uid="{00000000-0005-0000-0000-00007E180000}"/>
    <cellStyle name="Currency 19 2 3 3 3 4 2 5 2" xfId="47463" xr:uid="{00000000-0005-0000-0000-00007F180000}"/>
    <cellStyle name="Currency 19 2 3 3 3 4 2 6" xfId="14932" xr:uid="{00000000-0005-0000-0000-000080180000}"/>
    <cellStyle name="Currency 19 2 3 3 3 4 2 7" xfId="34121" xr:uid="{00000000-0005-0000-0000-000081180000}"/>
    <cellStyle name="Currency 19 2 3 3 3 4 3" xfId="5599" xr:uid="{00000000-0005-0000-0000-000082180000}"/>
    <cellStyle name="Currency 19 2 3 3 3 4 3 2" xfId="10056" xr:uid="{00000000-0005-0000-0000-000083180000}"/>
    <cellStyle name="Currency 19 2 3 3 3 4 3 2 2" xfId="22846" xr:uid="{00000000-0005-0000-0000-000084180000}"/>
    <cellStyle name="Currency 19 2 3 3 3 4 3 2 3" xfId="42035" xr:uid="{00000000-0005-0000-0000-000085180000}"/>
    <cellStyle name="Currency 19 2 3 3 3 4 3 3" xfId="29245" xr:uid="{00000000-0005-0000-0000-000086180000}"/>
    <cellStyle name="Currency 19 2 3 3 3 4 3 3 2" xfId="48413" xr:uid="{00000000-0005-0000-0000-000087180000}"/>
    <cellStyle name="Currency 19 2 3 3 3 4 3 4" xfId="15882" xr:uid="{00000000-0005-0000-0000-000088180000}"/>
    <cellStyle name="Currency 19 2 3 3 3 4 3 5" xfId="35071" xr:uid="{00000000-0005-0000-0000-000089180000}"/>
    <cellStyle name="Currency 19 2 3 3 3 4 4" xfId="3698" xr:uid="{00000000-0005-0000-0000-00008A180000}"/>
    <cellStyle name="Currency 19 2 3 3 3 4 4 2" xfId="12165" xr:uid="{00000000-0005-0000-0000-00008B180000}"/>
    <cellStyle name="Currency 19 2 3 3 3 4 4 2 2" xfId="24955" xr:uid="{00000000-0005-0000-0000-00008C180000}"/>
    <cellStyle name="Currency 19 2 3 3 3 4 4 2 3" xfId="44144" xr:uid="{00000000-0005-0000-0000-00008D180000}"/>
    <cellStyle name="Currency 19 2 3 3 3 4 4 3" xfId="31354" xr:uid="{00000000-0005-0000-0000-00008E180000}"/>
    <cellStyle name="Currency 19 2 3 3 3 4 4 3 2" xfId="50522" xr:uid="{00000000-0005-0000-0000-00008F180000}"/>
    <cellStyle name="Currency 19 2 3 3 3 4 4 4" xfId="18439" xr:uid="{00000000-0005-0000-0000-000090180000}"/>
    <cellStyle name="Currency 19 2 3 3 3 4 4 5" xfId="37628" xr:uid="{00000000-0005-0000-0000-000091180000}"/>
    <cellStyle name="Currency 19 2 3 3 3 4 5" xfId="8156" xr:uid="{00000000-0005-0000-0000-000092180000}"/>
    <cellStyle name="Currency 19 2 3 3 3 4 5 2" xfId="20945" xr:uid="{00000000-0005-0000-0000-000093180000}"/>
    <cellStyle name="Currency 19 2 3 3 3 4 5 3" xfId="40134" xr:uid="{00000000-0005-0000-0000-000094180000}"/>
    <cellStyle name="Currency 19 2 3 3 3 4 6" xfId="27344" xr:uid="{00000000-0005-0000-0000-000095180000}"/>
    <cellStyle name="Currency 19 2 3 3 3 4 6 2" xfId="46512" xr:uid="{00000000-0005-0000-0000-000096180000}"/>
    <cellStyle name="Currency 19 2 3 3 3 4 7" xfId="13981" xr:uid="{00000000-0005-0000-0000-000097180000}"/>
    <cellStyle name="Currency 19 2 3 3 3 4 8" xfId="33170" xr:uid="{00000000-0005-0000-0000-000098180000}"/>
    <cellStyle name="Currency 19 2 3 3 3 5" xfId="1775" xr:uid="{00000000-0005-0000-0000-000099180000}"/>
    <cellStyle name="Currency 19 2 3 3 3 5 2" xfId="6233" xr:uid="{00000000-0005-0000-0000-00009A180000}"/>
    <cellStyle name="Currency 19 2 3 3 3 5 2 2" xfId="10690" xr:uid="{00000000-0005-0000-0000-00009B180000}"/>
    <cellStyle name="Currency 19 2 3 3 3 5 2 2 2" xfId="23480" xr:uid="{00000000-0005-0000-0000-00009C180000}"/>
    <cellStyle name="Currency 19 2 3 3 3 5 2 2 3" xfId="42669" xr:uid="{00000000-0005-0000-0000-00009D180000}"/>
    <cellStyle name="Currency 19 2 3 3 3 5 2 3" xfId="29879" xr:uid="{00000000-0005-0000-0000-00009E180000}"/>
    <cellStyle name="Currency 19 2 3 3 3 5 2 3 2" xfId="49047" xr:uid="{00000000-0005-0000-0000-00009F180000}"/>
    <cellStyle name="Currency 19 2 3 3 3 5 2 4" xfId="16516" xr:uid="{00000000-0005-0000-0000-0000A0180000}"/>
    <cellStyle name="Currency 19 2 3 3 3 5 2 5" xfId="35705" xr:uid="{00000000-0005-0000-0000-0000A1180000}"/>
    <cellStyle name="Currency 19 2 3 3 3 5 3" xfId="4279" xr:uid="{00000000-0005-0000-0000-0000A2180000}"/>
    <cellStyle name="Currency 19 2 3 3 3 5 3 2" xfId="12608" xr:uid="{00000000-0005-0000-0000-0000A3180000}"/>
    <cellStyle name="Currency 19 2 3 3 3 5 3 2 2" xfId="25398" xr:uid="{00000000-0005-0000-0000-0000A4180000}"/>
    <cellStyle name="Currency 19 2 3 3 3 5 3 2 3" xfId="44587" xr:uid="{00000000-0005-0000-0000-0000A5180000}"/>
    <cellStyle name="Currency 19 2 3 3 3 5 3 3" xfId="31797" xr:uid="{00000000-0005-0000-0000-0000A6180000}"/>
    <cellStyle name="Currency 19 2 3 3 3 5 3 3 2" xfId="50965" xr:uid="{00000000-0005-0000-0000-0000A7180000}"/>
    <cellStyle name="Currency 19 2 3 3 3 5 3 4" xfId="19020" xr:uid="{00000000-0005-0000-0000-0000A8180000}"/>
    <cellStyle name="Currency 19 2 3 3 3 5 3 5" xfId="38209" xr:uid="{00000000-0005-0000-0000-0000A9180000}"/>
    <cellStyle name="Currency 19 2 3 3 3 5 4" xfId="8737" xr:uid="{00000000-0005-0000-0000-0000AA180000}"/>
    <cellStyle name="Currency 19 2 3 3 3 5 4 2" xfId="21526" xr:uid="{00000000-0005-0000-0000-0000AB180000}"/>
    <cellStyle name="Currency 19 2 3 3 3 5 4 3" xfId="40715" xr:uid="{00000000-0005-0000-0000-0000AC180000}"/>
    <cellStyle name="Currency 19 2 3 3 3 5 5" xfId="27925" xr:uid="{00000000-0005-0000-0000-0000AD180000}"/>
    <cellStyle name="Currency 19 2 3 3 3 5 5 2" xfId="47093" xr:uid="{00000000-0005-0000-0000-0000AE180000}"/>
    <cellStyle name="Currency 19 2 3 3 3 5 6" xfId="14562" xr:uid="{00000000-0005-0000-0000-0000AF180000}"/>
    <cellStyle name="Currency 19 2 3 3 3 5 7" xfId="33751" xr:uid="{00000000-0005-0000-0000-0000B0180000}"/>
    <cellStyle name="Currency 19 2 3 3 3 6" xfId="5229" xr:uid="{00000000-0005-0000-0000-0000B1180000}"/>
    <cellStyle name="Currency 19 2 3 3 3 6 2" xfId="9687" xr:uid="{00000000-0005-0000-0000-0000B2180000}"/>
    <cellStyle name="Currency 19 2 3 3 3 6 2 2" xfId="22476" xr:uid="{00000000-0005-0000-0000-0000B3180000}"/>
    <cellStyle name="Currency 19 2 3 3 3 6 2 3" xfId="41665" xr:uid="{00000000-0005-0000-0000-0000B4180000}"/>
    <cellStyle name="Currency 19 2 3 3 3 6 3" xfId="28875" xr:uid="{00000000-0005-0000-0000-0000B5180000}"/>
    <cellStyle name="Currency 19 2 3 3 3 6 3 2" xfId="48043" xr:uid="{00000000-0005-0000-0000-0000B6180000}"/>
    <cellStyle name="Currency 19 2 3 3 3 6 4" xfId="15512" xr:uid="{00000000-0005-0000-0000-0000B7180000}"/>
    <cellStyle name="Currency 19 2 3 3 3 6 5" xfId="34701" xr:uid="{00000000-0005-0000-0000-0000B8180000}"/>
    <cellStyle name="Currency 19 2 3 3 3 7" xfId="3329" xr:uid="{00000000-0005-0000-0000-0000B9180000}"/>
    <cellStyle name="Currency 19 2 3 3 3 7 2" xfId="7787" xr:uid="{00000000-0005-0000-0000-0000BA180000}"/>
    <cellStyle name="Currency 19 2 3 3 3 7 2 2" xfId="20576" xr:uid="{00000000-0005-0000-0000-0000BB180000}"/>
    <cellStyle name="Currency 19 2 3 3 3 7 2 3" xfId="39765" xr:uid="{00000000-0005-0000-0000-0000BC180000}"/>
    <cellStyle name="Currency 19 2 3 3 3 7 3" xfId="26975" xr:uid="{00000000-0005-0000-0000-0000BD180000}"/>
    <cellStyle name="Currency 19 2 3 3 3 7 3 2" xfId="46143" xr:uid="{00000000-0005-0000-0000-0000BE180000}"/>
    <cellStyle name="Currency 19 2 3 3 3 7 4" xfId="18070" xr:uid="{00000000-0005-0000-0000-0000BF180000}"/>
    <cellStyle name="Currency 19 2 3 3 3 7 5" xfId="37259" xr:uid="{00000000-0005-0000-0000-0000C0180000}"/>
    <cellStyle name="Currency 19 2 3 3 3 8" xfId="2697" xr:uid="{00000000-0005-0000-0000-0000C1180000}"/>
    <cellStyle name="Currency 19 2 3 3 3 8 2" xfId="11612" xr:uid="{00000000-0005-0000-0000-0000C2180000}"/>
    <cellStyle name="Currency 19 2 3 3 3 8 2 2" xfId="24402" xr:uid="{00000000-0005-0000-0000-0000C3180000}"/>
    <cellStyle name="Currency 19 2 3 3 3 8 2 3" xfId="43591" xr:uid="{00000000-0005-0000-0000-0000C4180000}"/>
    <cellStyle name="Currency 19 2 3 3 3 8 3" xfId="30801" xr:uid="{00000000-0005-0000-0000-0000C5180000}"/>
    <cellStyle name="Currency 19 2 3 3 3 8 3 2" xfId="49969" xr:uid="{00000000-0005-0000-0000-0000C6180000}"/>
    <cellStyle name="Currency 19 2 3 3 3 8 4" xfId="17438" xr:uid="{00000000-0005-0000-0000-0000C7180000}"/>
    <cellStyle name="Currency 19 2 3 3 3 8 5" xfId="36627" xr:uid="{00000000-0005-0000-0000-0000C8180000}"/>
    <cellStyle name="Currency 19 2 3 3 3 9" xfId="7155" xr:uid="{00000000-0005-0000-0000-0000C9180000}"/>
    <cellStyle name="Currency 19 2 3 3 3 9 2" xfId="19944" xr:uid="{00000000-0005-0000-0000-0000CA180000}"/>
    <cellStyle name="Currency 19 2 3 3 3 9 3" xfId="39133" xr:uid="{00000000-0005-0000-0000-0000CB180000}"/>
    <cellStyle name="Currency 19 2 3 3 4" xfId="732" xr:uid="{00000000-0005-0000-0000-0000CC180000}"/>
    <cellStyle name="Currency 19 2 3 3 4 10" xfId="13676" xr:uid="{00000000-0005-0000-0000-0000CD180000}"/>
    <cellStyle name="Currency 19 2 3 3 4 11" xfId="32865" xr:uid="{00000000-0005-0000-0000-0000CE180000}"/>
    <cellStyle name="Currency 19 2 3 3 4 2" xfId="1363" xr:uid="{00000000-0005-0000-0000-0000CF180000}"/>
    <cellStyle name="Currency 19 2 3 3 4 2 2" xfId="2393" xr:uid="{00000000-0005-0000-0000-0000D0180000}"/>
    <cellStyle name="Currency 19 2 3 3 4 2 2 2" xfId="6851" xr:uid="{00000000-0005-0000-0000-0000D1180000}"/>
    <cellStyle name="Currency 19 2 3 3 4 2 2 2 2" xfId="11308" xr:uid="{00000000-0005-0000-0000-0000D2180000}"/>
    <cellStyle name="Currency 19 2 3 3 4 2 2 2 2 2" xfId="24098" xr:uid="{00000000-0005-0000-0000-0000D3180000}"/>
    <cellStyle name="Currency 19 2 3 3 4 2 2 2 2 3" xfId="43287" xr:uid="{00000000-0005-0000-0000-0000D4180000}"/>
    <cellStyle name="Currency 19 2 3 3 4 2 2 2 3" xfId="30497" xr:uid="{00000000-0005-0000-0000-0000D5180000}"/>
    <cellStyle name="Currency 19 2 3 3 4 2 2 2 3 2" xfId="49665" xr:uid="{00000000-0005-0000-0000-0000D6180000}"/>
    <cellStyle name="Currency 19 2 3 3 4 2 2 2 4" xfId="17134" xr:uid="{00000000-0005-0000-0000-0000D7180000}"/>
    <cellStyle name="Currency 19 2 3 3 4 2 2 2 5" xfId="36323" xr:uid="{00000000-0005-0000-0000-0000D8180000}"/>
    <cellStyle name="Currency 19 2 3 3 4 2 2 3" xfId="4897" xr:uid="{00000000-0005-0000-0000-0000D9180000}"/>
    <cellStyle name="Currency 19 2 3 3 4 2 2 3 2" xfId="13226" xr:uid="{00000000-0005-0000-0000-0000DA180000}"/>
    <cellStyle name="Currency 19 2 3 3 4 2 2 3 2 2" xfId="26016" xr:uid="{00000000-0005-0000-0000-0000DB180000}"/>
    <cellStyle name="Currency 19 2 3 3 4 2 2 3 2 3" xfId="45205" xr:uid="{00000000-0005-0000-0000-0000DC180000}"/>
    <cellStyle name="Currency 19 2 3 3 4 2 2 3 3" xfId="32415" xr:uid="{00000000-0005-0000-0000-0000DD180000}"/>
    <cellStyle name="Currency 19 2 3 3 4 2 2 3 3 2" xfId="51583" xr:uid="{00000000-0005-0000-0000-0000DE180000}"/>
    <cellStyle name="Currency 19 2 3 3 4 2 2 3 4" xfId="19638" xr:uid="{00000000-0005-0000-0000-0000DF180000}"/>
    <cellStyle name="Currency 19 2 3 3 4 2 2 3 5" xfId="38827" xr:uid="{00000000-0005-0000-0000-0000E0180000}"/>
    <cellStyle name="Currency 19 2 3 3 4 2 2 4" xfId="9355" xr:uid="{00000000-0005-0000-0000-0000E1180000}"/>
    <cellStyle name="Currency 19 2 3 3 4 2 2 4 2" xfId="22144" xr:uid="{00000000-0005-0000-0000-0000E2180000}"/>
    <cellStyle name="Currency 19 2 3 3 4 2 2 4 3" xfId="41333" xr:uid="{00000000-0005-0000-0000-0000E3180000}"/>
    <cellStyle name="Currency 19 2 3 3 4 2 2 5" xfId="28543" xr:uid="{00000000-0005-0000-0000-0000E4180000}"/>
    <cellStyle name="Currency 19 2 3 3 4 2 2 5 2" xfId="47711" xr:uid="{00000000-0005-0000-0000-0000E5180000}"/>
    <cellStyle name="Currency 19 2 3 3 4 2 2 6" xfId="15180" xr:uid="{00000000-0005-0000-0000-0000E6180000}"/>
    <cellStyle name="Currency 19 2 3 3 4 2 2 7" xfId="34369" xr:uid="{00000000-0005-0000-0000-0000E7180000}"/>
    <cellStyle name="Currency 19 2 3 3 4 2 3" xfId="5847" xr:uid="{00000000-0005-0000-0000-0000E8180000}"/>
    <cellStyle name="Currency 19 2 3 3 4 2 3 2" xfId="10304" xr:uid="{00000000-0005-0000-0000-0000E9180000}"/>
    <cellStyle name="Currency 19 2 3 3 4 2 3 2 2" xfId="23094" xr:uid="{00000000-0005-0000-0000-0000EA180000}"/>
    <cellStyle name="Currency 19 2 3 3 4 2 3 2 3" xfId="42283" xr:uid="{00000000-0005-0000-0000-0000EB180000}"/>
    <cellStyle name="Currency 19 2 3 3 4 2 3 3" xfId="29493" xr:uid="{00000000-0005-0000-0000-0000EC180000}"/>
    <cellStyle name="Currency 19 2 3 3 4 2 3 3 2" xfId="48661" xr:uid="{00000000-0005-0000-0000-0000ED180000}"/>
    <cellStyle name="Currency 19 2 3 3 4 2 3 4" xfId="16130" xr:uid="{00000000-0005-0000-0000-0000EE180000}"/>
    <cellStyle name="Currency 19 2 3 3 4 2 3 5" xfId="35319" xr:uid="{00000000-0005-0000-0000-0000EF180000}"/>
    <cellStyle name="Currency 19 2 3 3 4 2 4" xfId="3946" xr:uid="{00000000-0005-0000-0000-0000F0180000}"/>
    <cellStyle name="Currency 19 2 3 3 4 2 4 2" xfId="8404" xr:uid="{00000000-0005-0000-0000-0000F1180000}"/>
    <cellStyle name="Currency 19 2 3 3 4 2 4 2 2" xfId="21193" xr:uid="{00000000-0005-0000-0000-0000F2180000}"/>
    <cellStyle name="Currency 19 2 3 3 4 2 4 2 3" xfId="40382" xr:uid="{00000000-0005-0000-0000-0000F3180000}"/>
    <cellStyle name="Currency 19 2 3 3 4 2 4 3" xfId="27592" xr:uid="{00000000-0005-0000-0000-0000F4180000}"/>
    <cellStyle name="Currency 19 2 3 3 4 2 4 3 2" xfId="46760" xr:uid="{00000000-0005-0000-0000-0000F5180000}"/>
    <cellStyle name="Currency 19 2 3 3 4 2 4 4" xfId="18687" xr:uid="{00000000-0005-0000-0000-0000F6180000}"/>
    <cellStyle name="Currency 19 2 3 3 4 2 4 5" xfId="37876" xr:uid="{00000000-0005-0000-0000-0000F7180000}"/>
    <cellStyle name="Currency 19 2 3 3 4 2 5" xfId="2945" xr:uid="{00000000-0005-0000-0000-0000F8180000}"/>
    <cellStyle name="Currency 19 2 3 3 4 2 5 2" xfId="11860" xr:uid="{00000000-0005-0000-0000-0000F9180000}"/>
    <cellStyle name="Currency 19 2 3 3 4 2 5 2 2" xfId="24650" xr:uid="{00000000-0005-0000-0000-0000FA180000}"/>
    <cellStyle name="Currency 19 2 3 3 4 2 5 2 3" xfId="43839" xr:uid="{00000000-0005-0000-0000-0000FB180000}"/>
    <cellStyle name="Currency 19 2 3 3 4 2 5 3" xfId="31049" xr:uid="{00000000-0005-0000-0000-0000FC180000}"/>
    <cellStyle name="Currency 19 2 3 3 4 2 5 3 2" xfId="50217" xr:uid="{00000000-0005-0000-0000-0000FD180000}"/>
    <cellStyle name="Currency 19 2 3 3 4 2 5 4" xfId="17686" xr:uid="{00000000-0005-0000-0000-0000FE180000}"/>
    <cellStyle name="Currency 19 2 3 3 4 2 5 5" xfId="36875" xr:uid="{00000000-0005-0000-0000-0000FF180000}"/>
    <cellStyle name="Currency 19 2 3 3 4 2 6" xfId="7403" xr:uid="{00000000-0005-0000-0000-000000190000}"/>
    <cellStyle name="Currency 19 2 3 3 4 2 6 2" xfId="20192" xr:uid="{00000000-0005-0000-0000-000001190000}"/>
    <cellStyle name="Currency 19 2 3 3 4 2 6 3" xfId="39381" xr:uid="{00000000-0005-0000-0000-000002190000}"/>
    <cellStyle name="Currency 19 2 3 3 4 2 7" xfId="26592" xr:uid="{00000000-0005-0000-0000-000003190000}"/>
    <cellStyle name="Currency 19 2 3 3 4 2 7 2" xfId="45760" xr:uid="{00000000-0005-0000-0000-000004190000}"/>
    <cellStyle name="Currency 19 2 3 3 4 2 8" xfId="14229" xr:uid="{00000000-0005-0000-0000-000005190000}"/>
    <cellStyle name="Currency 19 2 3 3 4 2 9" xfId="33418" xr:uid="{00000000-0005-0000-0000-000006190000}"/>
    <cellStyle name="Currency 19 2 3 3 4 3" xfId="1150" xr:uid="{00000000-0005-0000-0000-000007190000}"/>
    <cellStyle name="Currency 19 2 3 3 4 3 2" xfId="2197" xr:uid="{00000000-0005-0000-0000-000008190000}"/>
    <cellStyle name="Currency 19 2 3 3 4 3 2 2" xfId="6655" xr:uid="{00000000-0005-0000-0000-000009190000}"/>
    <cellStyle name="Currency 19 2 3 3 4 3 2 2 2" xfId="11112" xr:uid="{00000000-0005-0000-0000-00000A190000}"/>
    <cellStyle name="Currency 19 2 3 3 4 3 2 2 2 2" xfId="23902" xr:uid="{00000000-0005-0000-0000-00000B190000}"/>
    <cellStyle name="Currency 19 2 3 3 4 3 2 2 2 3" xfId="43091" xr:uid="{00000000-0005-0000-0000-00000C190000}"/>
    <cellStyle name="Currency 19 2 3 3 4 3 2 2 3" xfId="30301" xr:uid="{00000000-0005-0000-0000-00000D190000}"/>
    <cellStyle name="Currency 19 2 3 3 4 3 2 2 3 2" xfId="49469" xr:uid="{00000000-0005-0000-0000-00000E190000}"/>
    <cellStyle name="Currency 19 2 3 3 4 3 2 2 4" xfId="16938" xr:uid="{00000000-0005-0000-0000-00000F190000}"/>
    <cellStyle name="Currency 19 2 3 3 4 3 2 2 5" xfId="36127" xr:uid="{00000000-0005-0000-0000-000010190000}"/>
    <cellStyle name="Currency 19 2 3 3 4 3 2 3" xfId="4701" xr:uid="{00000000-0005-0000-0000-000011190000}"/>
    <cellStyle name="Currency 19 2 3 3 4 3 2 3 2" xfId="13030" xr:uid="{00000000-0005-0000-0000-000012190000}"/>
    <cellStyle name="Currency 19 2 3 3 4 3 2 3 2 2" xfId="25820" xr:uid="{00000000-0005-0000-0000-000013190000}"/>
    <cellStyle name="Currency 19 2 3 3 4 3 2 3 2 3" xfId="45009" xr:uid="{00000000-0005-0000-0000-000014190000}"/>
    <cellStyle name="Currency 19 2 3 3 4 3 2 3 3" xfId="32219" xr:uid="{00000000-0005-0000-0000-000015190000}"/>
    <cellStyle name="Currency 19 2 3 3 4 3 2 3 3 2" xfId="51387" xr:uid="{00000000-0005-0000-0000-000016190000}"/>
    <cellStyle name="Currency 19 2 3 3 4 3 2 3 4" xfId="19442" xr:uid="{00000000-0005-0000-0000-000017190000}"/>
    <cellStyle name="Currency 19 2 3 3 4 3 2 3 5" xfId="38631" xr:uid="{00000000-0005-0000-0000-000018190000}"/>
    <cellStyle name="Currency 19 2 3 3 4 3 2 4" xfId="9159" xr:uid="{00000000-0005-0000-0000-000019190000}"/>
    <cellStyle name="Currency 19 2 3 3 4 3 2 4 2" xfId="21948" xr:uid="{00000000-0005-0000-0000-00001A190000}"/>
    <cellStyle name="Currency 19 2 3 3 4 3 2 4 3" xfId="41137" xr:uid="{00000000-0005-0000-0000-00001B190000}"/>
    <cellStyle name="Currency 19 2 3 3 4 3 2 5" xfId="28347" xr:uid="{00000000-0005-0000-0000-00001C190000}"/>
    <cellStyle name="Currency 19 2 3 3 4 3 2 5 2" xfId="47515" xr:uid="{00000000-0005-0000-0000-00001D190000}"/>
    <cellStyle name="Currency 19 2 3 3 4 3 2 6" xfId="14984" xr:uid="{00000000-0005-0000-0000-00001E190000}"/>
    <cellStyle name="Currency 19 2 3 3 4 3 2 7" xfId="34173" xr:uid="{00000000-0005-0000-0000-00001F190000}"/>
    <cellStyle name="Currency 19 2 3 3 4 3 3" xfId="5651" xr:uid="{00000000-0005-0000-0000-000020190000}"/>
    <cellStyle name="Currency 19 2 3 3 4 3 3 2" xfId="10108" xr:uid="{00000000-0005-0000-0000-000021190000}"/>
    <cellStyle name="Currency 19 2 3 3 4 3 3 2 2" xfId="22898" xr:uid="{00000000-0005-0000-0000-000022190000}"/>
    <cellStyle name="Currency 19 2 3 3 4 3 3 2 3" xfId="42087" xr:uid="{00000000-0005-0000-0000-000023190000}"/>
    <cellStyle name="Currency 19 2 3 3 4 3 3 3" xfId="29297" xr:uid="{00000000-0005-0000-0000-000024190000}"/>
    <cellStyle name="Currency 19 2 3 3 4 3 3 3 2" xfId="48465" xr:uid="{00000000-0005-0000-0000-000025190000}"/>
    <cellStyle name="Currency 19 2 3 3 4 3 3 4" xfId="15934" xr:uid="{00000000-0005-0000-0000-000026190000}"/>
    <cellStyle name="Currency 19 2 3 3 4 3 3 5" xfId="35123" xr:uid="{00000000-0005-0000-0000-000027190000}"/>
    <cellStyle name="Currency 19 2 3 3 4 3 4" xfId="3750" xr:uid="{00000000-0005-0000-0000-000028190000}"/>
    <cellStyle name="Currency 19 2 3 3 4 3 4 2" xfId="12217" xr:uid="{00000000-0005-0000-0000-000029190000}"/>
    <cellStyle name="Currency 19 2 3 3 4 3 4 2 2" xfId="25007" xr:uid="{00000000-0005-0000-0000-00002A190000}"/>
    <cellStyle name="Currency 19 2 3 3 4 3 4 2 3" xfId="44196" xr:uid="{00000000-0005-0000-0000-00002B190000}"/>
    <cellStyle name="Currency 19 2 3 3 4 3 4 3" xfId="31406" xr:uid="{00000000-0005-0000-0000-00002C190000}"/>
    <cellStyle name="Currency 19 2 3 3 4 3 4 3 2" xfId="50574" xr:uid="{00000000-0005-0000-0000-00002D190000}"/>
    <cellStyle name="Currency 19 2 3 3 4 3 4 4" xfId="18491" xr:uid="{00000000-0005-0000-0000-00002E190000}"/>
    <cellStyle name="Currency 19 2 3 3 4 3 4 5" xfId="37680" xr:uid="{00000000-0005-0000-0000-00002F190000}"/>
    <cellStyle name="Currency 19 2 3 3 4 3 5" xfId="8208" xr:uid="{00000000-0005-0000-0000-000030190000}"/>
    <cellStyle name="Currency 19 2 3 3 4 3 5 2" xfId="20997" xr:uid="{00000000-0005-0000-0000-000031190000}"/>
    <cellStyle name="Currency 19 2 3 3 4 3 5 3" xfId="40186" xr:uid="{00000000-0005-0000-0000-000032190000}"/>
    <cellStyle name="Currency 19 2 3 3 4 3 6" xfId="27396" xr:uid="{00000000-0005-0000-0000-000033190000}"/>
    <cellStyle name="Currency 19 2 3 3 4 3 6 2" xfId="46564" xr:uid="{00000000-0005-0000-0000-000034190000}"/>
    <cellStyle name="Currency 19 2 3 3 4 3 7" xfId="14033" xr:uid="{00000000-0005-0000-0000-000035190000}"/>
    <cellStyle name="Currency 19 2 3 3 4 3 8" xfId="33222" xr:uid="{00000000-0005-0000-0000-000036190000}"/>
    <cellStyle name="Currency 19 2 3 3 4 4" xfId="1839" xr:uid="{00000000-0005-0000-0000-000037190000}"/>
    <cellStyle name="Currency 19 2 3 3 4 4 2" xfId="6297" xr:uid="{00000000-0005-0000-0000-000038190000}"/>
    <cellStyle name="Currency 19 2 3 3 4 4 2 2" xfId="10754" xr:uid="{00000000-0005-0000-0000-000039190000}"/>
    <cellStyle name="Currency 19 2 3 3 4 4 2 2 2" xfId="23544" xr:uid="{00000000-0005-0000-0000-00003A190000}"/>
    <cellStyle name="Currency 19 2 3 3 4 4 2 2 3" xfId="42733" xr:uid="{00000000-0005-0000-0000-00003B190000}"/>
    <cellStyle name="Currency 19 2 3 3 4 4 2 3" xfId="29943" xr:uid="{00000000-0005-0000-0000-00003C190000}"/>
    <cellStyle name="Currency 19 2 3 3 4 4 2 3 2" xfId="49111" xr:uid="{00000000-0005-0000-0000-00003D190000}"/>
    <cellStyle name="Currency 19 2 3 3 4 4 2 4" xfId="16580" xr:uid="{00000000-0005-0000-0000-00003E190000}"/>
    <cellStyle name="Currency 19 2 3 3 4 4 2 5" xfId="35769" xr:uid="{00000000-0005-0000-0000-00003F190000}"/>
    <cellStyle name="Currency 19 2 3 3 4 4 3" xfId="4343" xr:uid="{00000000-0005-0000-0000-000040190000}"/>
    <cellStyle name="Currency 19 2 3 3 4 4 3 2" xfId="12672" xr:uid="{00000000-0005-0000-0000-000041190000}"/>
    <cellStyle name="Currency 19 2 3 3 4 4 3 2 2" xfId="25462" xr:uid="{00000000-0005-0000-0000-000042190000}"/>
    <cellStyle name="Currency 19 2 3 3 4 4 3 2 3" xfId="44651" xr:uid="{00000000-0005-0000-0000-000043190000}"/>
    <cellStyle name="Currency 19 2 3 3 4 4 3 3" xfId="31861" xr:uid="{00000000-0005-0000-0000-000044190000}"/>
    <cellStyle name="Currency 19 2 3 3 4 4 3 3 2" xfId="51029" xr:uid="{00000000-0005-0000-0000-000045190000}"/>
    <cellStyle name="Currency 19 2 3 3 4 4 3 4" xfId="19084" xr:uid="{00000000-0005-0000-0000-000046190000}"/>
    <cellStyle name="Currency 19 2 3 3 4 4 3 5" xfId="38273" xr:uid="{00000000-0005-0000-0000-000047190000}"/>
    <cellStyle name="Currency 19 2 3 3 4 4 4" xfId="8801" xr:uid="{00000000-0005-0000-0000-000048190000}"/>
    <cellStyle name="Currency 19 2 3 3 4 4 4 2" xfId="21590" xr:uid="{00000000-0005-0000-0000-000049190000}"/>
    <cellStyle name="Currency 19 2 3 3 4 4 4 3" xfId="40779" xr:uid="{00000000-0005-0000-0000-00004A190000}"/>
    <cellStyle name="Currency 19 2 3 3 4 4 5" xfId="27989" xr:uid="{00000000-0005-0000-0000-00004B190000}"/>
    <cellStyle name="Currency 19 2 3 3 4 4 5 2" xfId="47157" xr:uid="{00000000-0005-0000-0000-00004C190000}"/>
    <cellStyle name="Currency 19 2 3 3 4 4 6" xfId="14626" xr:uid="{00000000-0005-0000-0000-00004D190000}"/>
    <cellStyle name="Currency 19 2 3 3 4 4 7" xfId="33815" xr:uid="{00000000-0005-0000-0000-00004E190000}"/>
    <cellStyle name="Currency 19 2 3 3 4 5" xfId="5293" xr:uid="{00000000-0005-0000-0000-00004F190000}"/>
    <cellStyle name="Currency 19 2 3 3 4 5 2" xfId="9751" xr:uid="{00000000-0005-0000-0000-000050190000}"/>
    <cellStyle name="Currency 19 2 3 3 4 5 2 2" xfId="22540" xr:uid="{00000000-0005-0000-0000-000051190000}"/>
    <cellStyle name="Currency 19 2 3 3 4 5 2 3" xfId="41729" xr:uid="{00000000-0005-0000-0000-000052190000}"/>
    <cellStyle name="Currency 19 2 3 3 4 5 3" xfId="28939" xr:uid="{00000000-0005-0000-0000-000053190000}"/>
    <cellStyle name="Currency 19 2 3 3 4 5 3 2" xfId="48107" xr:uid="{00000000-0005-0000-0000-000054190000}"/>
    <cellStyle name="Currency 19 2 3 3 4 5 4" xfId="15576" xr:uid="{00000000-0005-0000-0000-000055190000}"/>
    <cellStyle name="Currency 19 2 3 3 4 5 5" xfId="34765" xr:uid="{00000000-0005-0000-0000-000056190000}"/>
    <cellStyle name="Currency 19 2 3 3 4 6" xfId="3393" xr:uid="{00000000-0005-0000-0000-000057190000}"/>
    <cellStyle name="Currency 19 2 3 3 4 6 2" xfId="7851" xr:uid="{00000000-0005-0000-0000-000058190000}"/>
    <cellStyle name="Currency 19 2 3 3 4 6 2 2" xfId="20640" xr:uid="{00000000-0005-0000-0000-000059190000}"/>
    <cellStyle name="Currency 19 2 3 3 4 6 2 3" xfId="39829" xr:uid="{00000000-0005-0000-0000-00005A190000}"/>
    <cellStyle name="Currency 19 2 3 3 4 6 3" xfId="27039" xr:uid="{00000000-0005-0000-0000-00005B190000}"/>
    <cellStyle name="Currency 19 2 3 3 4 6 3 2" xfId="46207" xr:uid="{00000000-0005-0000-0000-00005C190000}"/>
    <cellStyle name="Currency 19 2 3 3 4 6 4" xfId="18134" xr:uid="{00000000-0005-0000-0000-00005D190000}"/>
    <cellStyle name="Currency 19 2 3 3 4 6 5" xfId="37323" xr:uid="{00000000-0005-0000-0000-00005E190000}"/>
    <cellStyle name="Currency 19 2 3 3 4 7" xfId="2749" xr:uid="{00000000-0005-0000-0000-00005F190000}"/>
    <cellStyle name="Currency 19 2 3 3 4 7 2" xfId="11664" xr:uid="{00000000-0005-0000-0000-000060190000}"/>
    <cellStyle name="Currency 19 2 3 3 4 7 2 2" xfId="24454" xr:uid="{00000000-0005-0000-0000-000061190000}"/>
    <cellStyle name="Currency 19 2 3 3 4 7 2 3" xfId="43643" xr:uid="{00000000-0005-0000-0000-000062190000}"/>
    <cellStyle name="Currency 19 2 3 3 4 7 3" xfId="30853" xr:uid="{00000000-0005-0000-0000-000063190000}"/>
    <cellStyle name="Currency 19 2 3 3 4 7 3 2" xfId="50021" xr:uid="{00000000-0005-0000-0000-000064190000}"/>
    <cellStyle name="Currency 19 2 3 3 4 7 4" xfId="17490" xr:uid="{00000000-0005-0000-0000-000065190000}"/>
    <cellStyle name="Currency 19 2 3 3 4 7 5" xfId="36679" xr:uid="{00000000-0005-0000-0000-000066190000}"/>
    <cellStyle name="Currency 19 2 3 3 4 8" xfId="7207" xr:uid="{00000000-0005-0000-0000-000067190000}"/>
    <cellStyle name="Currency 19 2 3 3 4 8 2" xfId="19996" xr:uid="{00000000-0005-0000-0000-000068190000}"/>
    <cellStyle name="Currency 19 2 3 3 4 8 3" xfId="39185" xr:uid="{00000000-0005-0000-0000-000069190000}"/>
    <cellStyle name="Currency 19 2 3 3 4 9" xfId="26396" xr:uid="{00000000-0005-0000-0000-00006A190000}"/>
    <cellStyle name="Currency 19 2 3 3 4 9 2" xfId="45564" xr:uid="{00000000-0005-0000-0000-00006B190000}"/>
    <cellStyle name="Currency 19 2 3 3 5" xfId="876" xr:uid="{00000000-0005-0000-0000-00006C190000}"/>
    <cellStyle name="Currency 19 2 3 3 5 10" xfId="33009" xr:uid="{00000000-0005-0000-0000-00006D190000}"/>
    <cellStyle name="Currency 19 2 3 3 5 2" xfId="1507" xr:uid="{00000000-0005-0000-0000-00006E190000}"/>
    <cellStyle name="Currency 19 2 3 3 5 2 2" xfId="2537" xr:uid="{00000000-0005-0000-0000-00006F190000}"/>
    <cellStyle name="Currency 19 2 3 3 5 2 2 2" xfId="6995" xr:uid="{00000000-0005-0000-0000-000070190000}"/>
    <cellStyle name="Currency 19 2 3 3 5 2 2 2 2" xfId="11452" xr:uid="{00000000-0005-0000-0000-000071190000}"/>
    <cellStyle name="Currency 19 2 3 3 5 2 2 2 2 2" xfId="24242" xr:uid="{00000000-0005-0000-0000-000072190000}"/>
    <cellStyle name="Currency 19 2 3 3 5 2 2 2 2 3" xfId="43431" xr:uid="{00000000-0005-0000-0000-000073190000}"/>
    <cellStyle name="Currency 19 2 3 3 5 2 2 2 3" xfId="30641" xr:uid="{00000000-0005-0000-0000-000074190000}"/>
    <cellStyle name="Currency 19 2 3 3 5 2 2 2 3 2" xfId="49809" xr:uid="{00000000-0005-0000-0000-000075190000}"/>
    <cellStyle name="Currency 19 2 3 3 5 2 2 2 4" xfId="17278" xr:uid="{00000000-0005-0000-0000-000076190000}"/>
    <cellStyle name="Currency 19 2 3 3 5 2 2 2 5" xfId="36467" xr:uid="{00000000-0005-0000-0000-000077190000}"/>
    <cellStyle name="Currency 19 2 3 3 5 2 2 3" xfId="5041" xr:uid="{00000000-0005-0000-0000-000078190000}"/>
    <cellStyle name="Currency 19 2 3 3 5 2 2 3 2" xfId="13370" xr:uid="{00000000-0005-0000-0000-000079190000}"/>
    <cellStyle name="Currency 19 2 3 3 5 2 2 3 2 2" xfId="26160" xr:uid="{00000000-0005-0000-0000-00007A190000}"/>
    <cellStyle name="Currency 19 2 3 3 5 2 2 3 2 3" xfId="45349" xr:uid="{00000000-0005-0000-0000-00007B190000}"/>
    <cellStyle name="Currency 19 2 3 3 5 2 2 3 3" xfId="32559" xr:uid="{00000000-0005-0000-0000-00007C190000}"/>
    <cellStyle name="Currency 19 2 3 3 5 2 2 3 3 2" xfId="51727" xr:uid="{00000000-0005-0000-0000-00007D190000}"/>
    <cellStyle name="Currency 19 2 3 3 5 2 2 3 4" xfId="19782" xr:uid="{00000000-0005-0000-0000-00007E190000}"/>
    <cellStyle name="Currency 19 2 3 3 5 2 2 3 5" xfId="38971" xr:uid="{00000000-0005-0000-0000-00007F190000}"/>
    <cellStyle name="Currency 19 2 3 3 5 2 2 4" xfId="9499" xr:uid="{00000000-0005-0000-0000-000080190000}"/>
    <cellStyle name="Currency 19 2 3 3 5 2 2 4 2" xfId="22288" xr:uid="{00000000-0005-0000-0000-000081190000}"/>
    <cellStyle name="Currency 19 2 3 3 5 2 2 4 3" xfId="41477" xr:uid="{00000000-0005-0000-0000-000082190000}"/>
    <cellStyle name="Currency 19 2 3 3 5 2 2 5" xfId="28687" xr:uid="{00000000-0005-0000-0000-000083190000}"/>
    <cellStyle name="Currency 19 2 3 3 5 2 2 5 2" xfId="47855" xr:uid="{00000000-0005-0000-0000-000084190000}"/>
    <cellStyle name="Currency 19 2 3 3 5 2 2 6" xfId="15324" xr:uid="{00000000-0005-0000-0000-000085190000}"/>
    <cellStyle name="Currency 19 2 3 3 5 2 2 7" xfId="34513" xr:uid="{00000000-0005-0000-0000-000086190000}"/>
    <cellStyle name="Currency 19 2 3 3 5 2 3" xfId="5991" xr:uid="{00000000-0005-0000-0000-000087190000}"/>
    <cellStyle name="Currency 19 2 3 3 5 2 3 2" xfId="10448" xr:uid="{00000000-0005-0000-0000-000088190000}"/>
    <cellStyle name="Currency 19 2 3 3 5 2 3 2 2" xfId="23238" xr:uid="{00000000-0005-0000-0000-000089190000}"/>
    <cellStyle name="Currency 19 2 3 3 5 2 3 2 3" xfId="42427" xr:uid="{00000000-0005-0000-0000-00008A190000}"/>
    <cellStyle name="Currency 19 2 3 3 5 2 3 3" xfId="29637" xr:uid="{00000000-0005-0000-0000-00008B190000}"/>
    <cellStyle name="Currency 19 2 3 3 5 2 3 3 2" xfId="48805" xr:uid="{00000000-0005-0000-0000-00008C190000}"/>
    <cellStyle name="Currency 19 2 3 3 5 2 3 4" xfId="16274" xr:uid="{00000000-0005-0000-0000-00008D190000}"/>
    <cellStyle name="Currency 19 2 3 3 5 2 3 5" xfId="35463" xr:uid="{00000000-0005-0000-0000-00008E190000}"/>
    <cellStyle name="Currency 19 2 3 3 5 2 4" xfId="4090" xr:uid="{00000000-0005-0000-0000-00008F190000}"/>
    <cellStyle name="Currency 19 2 3 3 5 2 4 2" xfId="12419" xr:uid="{00000000-0005-0000-0000-000090190000}"/>
    <cellStyle name="Currency 19 2 3 3 5 2 4 2 2" xfId="25209" xr:uid="{00000000-0005-0000-0000-000091190000}"/>
    <cellStyle name="Currency 19 2 3 3 5 2 4 2 3" xfId="44398" xr:uid="{00000000-0005-0000-0000-000092190000}"/>
    <cellStyle name="Currency 19 2 3 3 5 2 4 3" xfId="31608" xr:uid="{00000000-0005-0000-0000-000093190000}"/>
    <cellStyle name="Currency 19 2 3 3 5 2 4 3 2" xfId="50776" xr:uid="{00000000-0005-0000-0000-000094190000}"/>
    <cellStyle name="Currency 19 2 3 3 5 2 4 4" xfId="18831" xr:uid="{00000000-0005-0000-0000-000095190000}"/>
    <cellStyle name="Currency 19 2 3 3 5 2 4 5" xfId="38020" xr:uid="{00000000-0005-0000-0000-000096190000}"/>
    <cellStyle name="Currency 19 2 3 3 5 2 5" xfId="8548" xr:uid="{00000000-0005-0000-0000-000097190000}"/>
    <cellStyle name="Currency 19 2 3 3 5 2 5 2" xfId="21337" xr:uid="{00000000-0005-0000-0000-000098190000}"/>
    <cellStyle name="Currency 19 2 3 3 5 2 5 3" xfId="40526" xr:uid="{00000000-0005-0000-0000-000099190000}"/>
    <cellStyle name="Currency 19 2 3 3 5 2 6" xfId="27736" xr:uid="{00000000-0005-0000-0000-00009A190000}"/>
    <cellStyle name="Currency 19 2 3 3 5 2 6 2" xfId="46904" xr:uid="{00000000-0005-0000-0000-00009B190000}"/>
    <cellStyle name="Currency 19 2 3 3 5 2 7" xfId="14373" xr:uid="{00000000-0005-0000-0000-00009C190000}"/>
    <cellStyle name="Currency 19 2 3 3 5 2 8" xfId="33562" xr:uid="{00000000-0005-0000-0000-00009D190000}"/>
    <cellStyle name="Currency 19 2 3 3 5 3" xfId="1983" xr:uid="{00000000-0005-0000-0000-00009E190000}"/>
    <cellStyle name="Currency 19 2 3 3 5 3 2" xfId="6441" xr:uid="{00000000-0005-0000-0000-00009F190000}"/>
    <cellStyle name="Currency 19 2 3 3 5 3 2 2" xfId="10898" xr:uid="{00000000-0005-0000-0000-0000A0190000}"/>
    <cellStyle name="Currency 19 2 3 3 5 3 2 2 2" xfId="23688" xr:uid="{00000000-0005-0000-0000-0000A1190000}"/>
    <cellStyle name="Currency 19 2 3 3 5 3 2 2 3" xfId="42877" xr:uid="{00000000-0005-0000-0000-0000A2190000}"/>
    <cellStyle name="Currency 19 2 3 3 5 3 2 3" xfId="30087" xr:uid="{00000000-0005-0000-0000-0000A3190000}"/>
    <cellStyle name="Currency 19 2 3 3 5 3 2 3 2" xfId="49255" xr:uid="{00000000-0005-0000-0000-0000A4190000}"/>
    <cellStyle name="Currency 19 2 3 3 5 3 2 4" xfId="16724" xr:uid="{00000000-0005-0000-0000-0000A5190000}"/>
    <cellStyle name="Currency 19 2 3 3 5 3 2 5" xfId="35913" xr:uid="{00000000-0005-0000-0000-0000A6190000}"/>
    <cellStyle name="Currency 19 2 3 3 5 3 3" xfId="4487" xr:uid="{00000000-0005-0000-0000-0000A7190000}"/>
    <cellStyle name="Currency 19 2 3 3 5 3 3 2" xfId="12816" xr:uid="{00000000-0005-0000-0000-0000A8190000}"/>
    <cellStyle name="Currency 19 2 3 3 5 3 3 2 2" xfId="25606" xr:uid="{00000000-0005-0000-0000-0000A9190000}"/>
    <cellStyle name="Currency 19 2 3 3 5 3 3 2 3" xfId="44795" xr:uid="{00000000-0005-0000-0000-0000AA190000}"/>
    <cellStyle name="Currency 19 2 3 3 5 3 3 3" xfId="32005" xr:uid="{00000000-0005-0000-0000-0000AB190000}"/>
    <cellStyle name="Currency 19 2 3 3 5 3 3 3 2" xfId="51173" xr:uid="{00000000-0005-0000-0000-0000AC190000}"/>
    <cellStyle name="Currency 19 2 3 3 5 3 3 4" xfId="19228" xr:uid="{00000000-0005-0000-0000-0000AD190000}"/>
    <cellStyle name="Currency 19 2 3 3 5 3 3 5" xfId="38417" xr:uid="{00000000-0005-0000-0000-0000AE190000}"/>
    <cellStyle name="Currency 19 2 3 3 5 3 4" xfId="8945" xr:uid="{00000000-0005-0000-0000-0000AF190000}"/>
    <cellStyle name="Currency 19 2 3 3 5 3 4 2" xfId="21734" xr:uid="{00000000-0005-0000-0000-0000B0190000}"/>
    <cellStyle name="Currency 19 2 3 3 5 3 4 3" xfId="40923" xr:uid="{00000000-0005-0000-0000-0000B1190000}"/>
    <cellStyle name="Currency 19 2 3 3 5 3 5" xfId="28133" xr:uid="{00000000-0005-0000-0000-0000B2190000}"/>
    <cellStyle name="Currency 19 2 3 3 5 3 5 2" xfId="47301" xr:uid="{00000000-0005-0000-0000-0000B3190000}"/>
    <cellStyle name="Currency 19 2 3 3 5 3 6" xfId="14770" xr:uid="{00000000-0005-0000-0000-0000B4190000}"/>
    <cellStyle name="Currency 19 2 3 3 5 3 7" xfId="33959" xr:uid="{00000000-0005-0000-0000-0000B5190000}"/>
    <cellStyle name="Currency 19 2 3 3 5 4" xfId="5437" xr:uid="{00000000-0005-0000-0000-0000B6190000}"/>
    <cellStyle name="Currency 19 2 3 3 5 4 2" xfId="9895" xr:uid="{00000000-0005-0000-0000-0000B7190000}"/>
    <cellStyle name="Currency 19 2 3 3 5 4 2 2" xfId="22684" xr:uid="{00000000-0005-0000-0000-0000B8190000}"/>
    <cellStyle name="Currency 19 2 3 3 5 4 2 3" xfId="41873" xr:uid="{00000000-0005-0000-0000-0000B9190000}"/>
    <cellStyle name="Currency 19 2 3 3 5 4 3" xfId="29083" xr:uid="{00000000-0005-0000-0000-0000BA190000}"/>
    <cellStyle name="Currency 19 2 3 3 5 4 3 2" xfId="48251" xr:uid="{00000000-0005-0000-0000-0000BB190000}"/>
    <cellStyle name="Currency 19 2 3 3 5 4 4" xfId="15720" xr:uid="{00000000-0005-0000-0000-0000BC190000}"/>
    <cellStyle name="Currency 19 2 3 3 5 4 5" xfId="34909" xr:uid="{00000000-0005-0000-0000-0000BD190000}"/>
    <cellStyle name="Currency 19 2 3 3 5 5" xfId="3537" xr:uid="{00000000-0005-0000-0000-0000BE190000}"/>
    <cellStyle name="Currency 19 2 3 3 5 5 2" xfId="7995" xr:uid="{00000000-0005-0000-0000-0000BF190000}"/>
    <cellStyle name="Currency 19 2 3 3 5 5 2 2" xfId="20784" xr:uid="{00000000-0005-0000-0000-0000C0190000}"/>
    <cellStyle name="Currency 19 2 3 3 5 5 2 3" xfId="39973" xr:uid="{00000000-0005-0000-0000-0000C1190000}"/>
    <cellStyle name="Currency 19 2 3 3 5 5 3" xfId="27183" xr:uid="{00000000-0005-0000-0000-0000C2190000}"/>
    <cellStyle name="Currency 19 2 3 3 5 5 3 2" xfId="46351" xr:uid="{00000000-0005-0000-0000-0000C3190000}"/>
    <cellStyle name="Currency 19 2 3 3 5 5 4" xfId="18278" xr:uid="{00000000-0005-0000-0000-0000C4190000}"/>
    <cellStyle name="Currency 19 2 3 3 5 5 5" xfId="37467" xr:uid="{00000000-0005-0000-0000-0000C5190000}"/>
    <cellStyle name="Currency 19 2 3 3 5 6" xfId="3089" xr:uid="{00000000-0005-0000-0000-0000C6190000}"/>
    <cellStyle name="Currency 19 2 3 3 5 6 2" xfId="12004" xr:uid="{00000000-0005-0000-0000-0000C7190000}"/>
    <cellStyle name="Currency 19 2 3 3 5 6 2 2" xfId="24794" xr:uid="{00000000-0005-0000-0000-0000C8190000}"/>
    <cellStyle name="Currency 19 2 3 3 5 6 2 3" xfId="43983" xr:uid="{00000000-0005-0000-0000-0000C9190000}"/>
    <cellStyle name="Currency 19 2 3 3 5 6 3" xfId="31193" xr:uid="{00000000-0005-0000-0000-0000CA190000}"/>
    <cellStyle name="Currency 19 2 3 3 5 6 3 2" xfId="50361" xr:uid="{00000000-0005-0000-0000-0000CB190000}"/>
    <cellStyle name="Currency 19 2 3 3 5 6 4" xfId="17830" xr:uid="{00000000-0005-0000-0000-0000CC190000}"/>
    <cellStyle name="Currency 19 2 3 3 5 6 5" xfId="37019" xr:uid="{00000000-0005-0000-0000-0000CD190000}"/>
    <cellStyle name="Currency 19 2 3 3 5 7" xfId="7547" xr:uid="{00000000-0005-0000-0000-0000CE190000}"/>
    <cellStyle name="Currency 19 2 3 3 5 7 2" xfId="20336" xr:uid="{00000000-0005-0000-0000-0000CF190000}"/>
    <cellStyle name="Currency 19 2 3 3 5 7 3" xfId="39525" xr:uid="{00000000-0005-0000-0000-0000D0190000}"/>
    <cellStyle name="Currency 19 2 3 3 5 8" xfId="26736" xr:uid="{00000000-0005-0000-0000-0000D1190000}"/>
    <cellStyle name="Currency 19 2 3 3 5 8 2" xfId="45904" xr:uid="{00000000-0005-0000-0000-0000D2190000}"/>
    <cellStyle name="Currency 19 2 3 3 5 9" xfId="13820" xr:uid="{00000000-0005-0000-0000-0000D3190000}"/>
    <cellStyle name="Currency 19 2 3 3 6" xfId="928" xr:uid="{00000000-0005-0000-0000-0000D4190000}"/>
    <cellStyle name="Currency 19 2 3 3 6 10" xfId="33061" xr:uid="{00000000-0005-0000-0000-0000D5190000}"/>
    <cellStyle name="Currency 19 2 3 3 6 2" xfId="1559" xr:uid="{00000000-0005-0000-0000-0000D6190000}"/>
    <cellStyle name="Currency 19 2 3 3 6 2 2" xfId="2589" xr:uid="{00000000-0005-0000-0000-0000D7190000}"/>
    <cellStyle name="Currency 19 2 3 3 6 2 2 2" xfId="7047" xr:uid="{00000000-0005-0000-0000-0000D8190000}"/>
    <cellStyle name="Currency 19 2 3 3 6 2 2 2 2" xfId="11504" xr:uid="{00000000-0005-0000-0000-0000D9190000}"/>
    <cellStyle name="Currency 19 2 3 3 6 2 2 2 2 2" xfId="24294" xr:uid="{00000000-0005-0000-0000-0000DA190000}"/>
    <cellStyle name="Currency 19 2 3 3 6 2 2 2 2 3" xfId="43483" xr:uid="{00000000-0005-0000-0000-0000DB190000}"/>
    <cellStyle name="Currency 19 2 3 3 6 2 2 2 3" xfId="30693" xr:uid="{00000000-0005-0000-0000-0000DC190000}"/>
    <cellStyle name="Currency 19 2 3 3 6 2 2 2 3 2" xfId="49861" xr:uid="{00000000-0005-0000-0000-0000DD190000}"/>
    <cellStyle name="Currency 19 2 3 3 6 2 2 2 4" xfId="17330" xr:uid="{00000000-0005-0000-0000-0000DE190000}"/>
    <cellStyle name="Currency 19 2 3 3 6 2 2 2 5" xfId="36519" xr:uid="{00000000-0005-0000-0000-0000DF190000}"/>
    <cellStyle name="Currency 19 2 3 3 6 2 2 3" xfId="5093" xr:uid="{00000000-0005-0000-0000-0000E0190000}"/>
    <cellStyle name="Currency 19 2 3 3 6 2 2 3 2" xfId="13422" xr:uid="{00000000-0005-0000-0000-0000E1190000}"/>
    <cellStyle name="Currency 19 2 3 3 6 2 2 3 2 2" xfId="26212" xr:uid="{00000000-0005-0000-0000-0000E2190000}"/>
    <cellStyle name="Currency 19 2 3 3 6 2 2 3 2 3" xfId="45401" xr:uid="{00000000-0005-0000-0000-0000E3190000}"/>
    <cellStyle name="Currency 19 2 3 3 6 2 2 3 3" xfId="32611" xr:uid="{00000000-0005-0000-0000-0000E4190000}"/>
    <cellStyle name="Currency 19 2 3 3 6 2 2 3 3 2" xfId="51779" xr:uid="{00000000-0005-0000-0000-0000E5190000}"/>
    <cellStyle name="Currency 19 2 3 3 6 2 2 3 4" xfId="19834" xr:uid="{00000000-0005-0000-0000-0000E6190000}"/>
    <cellStyle name="Currency 19 2 3 3 6 2 2 3 5" xfId="39023" xr:uid="{00000000-0005-0000-0000-0000E7190000}"/>
    <cellStyle name="Currency 19 2 3 3 6 2 2 4" xfId="9551" xr:uid="{00000000-0005-0000-0000-0000E8190000}"/>
    <cellStyle name="Currency 19 2 3 3 6 2 2 4 2" xfId="22340" xr:uid="{00000000-0005-0000-0000-0000E9190000}"/>
    <cellStyle name="Currency 19 2 3 3 6 2 2 4 3" xfId="41529" xr:uid="{00000000-0005-0000-0000-0000EA190000}"/>
    <cellStyle name="Currency 19 2 3 3 6 2 2 5" xfId="28739" xr:uid="{00000000-0005-0000-0000-0000EB190000}"/>
    <cellStyle name="Currency 19 2 3 3 6 2 2 5 2" xfId="47907" xr:uid="{00000000-0005-0000-0000-0000EC190000}"/>
    <cellStyle name="Currency 19 2 3 3 6 2 2 6" xfId="15376" xr:uid="{00000000-0005-0000-0000-0000ED190000}"/>
    <cellStyle name="Currency 19 2 3 3 6 2 2 7" xfId="34565" xr:uid="{00000000-0005-0000-0000-0000EE190000}"/>
    <cellStyle name="Currency 19 2 3 3 6 2 3" xfId="6043" xr:uid="{00000000-0005-0000-0000-0000EF190000}"/>
    <cellStyle name="Currency 19 2 3 3 6 2 3 2" xfId="10500" xr:uid="{00000000-0005-0000-0000-0000F0190000}"/>
    <cellStyle name="Currency 19 2 3 3 6 2 3 2 2" xfId="23290" xr:uid="{00000000-0005-0000-0000-0000F1190000}"/>
    <cellStyle name="Currency 19 2 3 3 6 2 3 2 3" xfId="42479" xr:uid="{00000000-0005-0000-0000-0000F2190000}"/>
    <cellStyle name="Currency 19 2 3 3 6 2 3 3" xfId="29689" xr:uid="{00000000-0005-0000-0000-0000F3190000}"/>
    <cellStyle name="Currency 19 2 3 3 6 2 3 3 2" xfId="48857" xr:uid="{00000000-0005-0000-0000-0000F4190000}"/>
    <cellStyle name="Currency 19 2 3 3 6 2 3 4" xfId="16326" xr:uid="{00000000-0005-0000-0000-0000F5190000}"/>
    <cellStyle name="Currency 19 2 3 3 6 2 3 5" xfId="35515" xr:uid="{00000000-0005-0000-0000-0000F6190000}"/>
    <cellStyle name="Currency 19 2 3 3 6 2 4" xfId="4142" xr:uid="{00000000-0005-0000-0000-0000F7190000}"/>
    <cellStyle name="Currency 19 2 3 3 6 2 4 2" xfId="12471" xr:uid="{00000000-0005-0000-0000-0000F8190000}"/>
    <cellStyle name="Currency 19 2 3 3 6 2 4 2 2" xfId="25261" xr:uid="{00000000-0005-0000-0000-0000F9190000}"/>
    <cellStyle name="Currency 19 2 3 3 6 2 4 2 3" xfId="44450" xr:uid="{00000000-0005-0000-0000-0000FA190000}"/>
    <cellStyle name="Currency 19 2 3 3 6 2 4 3" xfId="31660" xr:uid="{00000000-0005-0000-0000-0000FB190000}"/>
    <cellStyle name="Currency 19 2 3 3 6 2 4 3 2" xfId="50828" xr:uid="{00000000-0005-0000-0000-0000FC190000}"/>
    <cellStyle name="Currency 19 2 3 3 6 2 4 4" xfId="18883" xr:uid="{00000000-0005-0000-0000-0000FD190000}"/>
    <cellStyle name="Currency 19 2 3 3 6 2 4 5" xfId="38072" xr:uid="{00000000-0005-0000-0000-0000FE190000}"/>
    <cellStyle name="Currency 19 2 3 3 6 2 5" xfId="8600" xr:uid="{00000000-0005-0000-0000-0000FF190000}"/>
    <cellStyle name="Currency 19 2 3 3 6 2 5 2" xfId="21389" xr:uid="{00000000-0005-0000-0000-0000001A0000}"/>
    <cellStyle name="Currency 19 2 3 3 6 2 5 3" xfId="40578" xr:uid="{00000000-0005-0000-0000-0000011A0000}"/>
    <cellStyle name="Currency 19 2 3 3 6 2 6" xfId="27788" xr:uid="{00000000-0005-0000-0000-0000021A0000}"/>
    <cellStyle name="Currency 19 2 3 3 6 2 6 2" xfId="46956" xr:uid="{00000000-0005-0000-0000-0000031A0000}"/>
    <cellStyle name="Currency 19 2 3 3 6 2 7" xfId="14425" xr:uid="{00000000-0005-0000-0000-0000041A0000}"/>
    <cellStyle name="Currency 19 2 3 3 6 2 8" xfId="33614" xr:uid="{00000000-0005-0000-0000-0000051A0000}"/>
    <cellStyle name="Currency 19 2 3 3 6 3" xfId="2035" xr:uid="{00000000-0005-0000-0000-0000061A0000}"/>
    <cellStyle name="Currency 19 2 3 3 6 3 2" xfId="6493" xr:uid="{00000000-0005-0000-0000-0000071A0000}"/>
    <cellStyle name="Currency 19 2 3 3 6 3 2 2" xfId="10950" xr:uid="{00000000-0005-0000-0000-0000081A0000}"/>
    <cellStyle name="Currency 19 2 3 3 6 3 2 2 2" xfId="23740" xr:uid="{00000000-0005-0000-0000-0000091A0000}"/>
    <cellStyle name="Currency 19 2 3 3 6 3 2 2 3" xfId="42929" xr:uid="{00000000-0005-0000-0000-00000A1A0000}"/>
    <cellStyle name="Currency 19 2 3 3 6 3 2 3" xfId="30139" xr:uid="{00000000-0005-0000-0000-00000B1A0000}"/>
    <cellStyle name="Currency 19 2 3 3 6 3 2 3 2" xfId="49307" xr:uid="{00000000-0005-0000-0000-00000C1A0000}"/>
    <cellStyle name="Currency 19 2 3 3 6 3 2 4" xfId="16776" xr:uid="{00000000-0005-0000-0000-00000D1A0000}"/>
    <cellStyle name="Currency 19 2 3 3 6 3 2 5" xfId="35965" xr:uid="{00000000-0005-0000-0000-00000E1A0000}"/>
    <cellStyle name="Currency 19 2 3 3 6 3 3" xfId="4539" xr:uid="{00000000-0005-0000-0000-00000F1A0000}"/>
    <cellStyle name="Currency 19 2 3 3 6 3 3 2" xfId="12868" xr:uid="{00000000-0005-0000-0000-0000101A0000}"/>
    <cellStyle name="Currency 19 2 3 3 6 3 3 2 2" xfId="25658" xr:uid="{00000000-0005-0000-0000-0000111A0000}"/>
    <cellStyle name="Currency 19 2 3 3 6 3 3 2 3" xfId="44847" xr:uid="{00000000-0005-0000-0000-0000121A0000}"/>
    <cellStyle name="Currency 19 2 3 3 6 3 3 3" xfId="32057" xr:uid="{00000000-0005-0000-0000-0000131A0000}"/>
    <cellStyle name="Currency 19 2 3 3 6 3 3 3 2" xfId="51225" xr:uid="{00000000-0005-0000-0000-0000141A0000}"/>
    <cellStyle name="Currency 19 2 3 3 6 3 3 4" xfId="19280" xr:uid="{00000000-0005-0000-0000-0000151A0000}"/>
    <cellStyle name="Currency 19 2 3 3 6 3 3 5" xfId="38469" xr:uid="{00000000-0005-0000-0000-0000161A0000}"/>
    <cellStyle name="Currency 19 2 3 3 6 3 4" xfId="8997" xr:uid="{00000000-0005-0000-0000-0000171A0000}"/>
    <cellStyle name="Currency 19 2 3 3 6 3 4 2" xfId="21786" xr:uid="{00000000-0005-0000-0000-0000181A0000}"/>
    <cellStyle name="Currency 19 2 3 3 6 3 4 3" xfId="40975" xr:uid="{00000000-0005-0000-0000-0000191A0000}"/>
    <cellStyle name="Currency 19 2 3 3 6 3 5" xfId="28185" xr:uid="{00000000-0005-0000-0000-00001A1A0000}"/>
    <cellStyle name="Currency 19 2 3 3 6 3 5 2" xfId="47353" xr:uid="{00000000-0005-0000-0000-00001B1A0000}"/>
    <cellStyle name="Currency 19 2 3 3 6 3 6" xfId="14822" xr:uid="{00000000-0005-0000-0000-00001C1A0000}"/>
    <cellStyle name="Currency 19 2 3 3 6 3 7" xfId="34011" xr:uid="{00000000-0005-0000-0000-00001D1A0000}"/>
    <cellStyle name="Currency 19 2 3 3 6 4" xfId="5489" xr:uid="{00000000-0005-0000-0000-00001E1A0000}"/>
    <cellStyle name="Currency 19 2 3 3 6 4 2" xfId="9947" xr:uid="{00000000-0005-0000-0000-00001F1A0000}"/>
    <cellStyle name="Currency 19 2 3 3 6 4 2 2" xfId="22736" xr:uid="{00000000-0005-0000-0000-0000201A0000}"/>
    <cellStyle name="Currency 19 2 3 3 6 4 2 3" xfId="41925" xr:uid="{00000000-0005-0000-0000-0000211A0000}"/>
    <cellStyle name="Currency 19 2 3 3 6 4 3" xfId="29135" xr:uid="{00000000-0005-0000-0000-0000221A0000}"/>
    <cellStyle name="Currency 19 2 3 3 6 4 3 2" xfId="48303" xr:uid="{00000000-0005-0000-0000-0000231A0000}"/>
    <cellStyle name="Currency 19 2 3 3 6 4 4" xfId="15772" xr:uid="{00000000-0005-0000-0000-0000241A0000}"/>
    <cellStyle name="Currency 19 2 3 3 6 4 5" xfId="34961" xr:uid="{00000000-0005-0000-0000-0000251A0000}"/>
    <cellStyle name="Currency 19 2 3 3 6 5" xfId="3589" xr:uid="{00000000-0005-0000-0000-0000261A0000}"/>
    <cellStyle name="Currency 19 2 3 3 6 5 2" xfId="8047" xr:uid="{00000000-0005-0000-0000-0000271A0000}"/>
    <cellStyle name="Currency 19 2 3 3 6 5 2 2" xfId="20836" xr:uid="{00000000-0005-0000-0000-0000281A0000}"/>
    <cellStyle name="Currency 19 2 3 3 6 5 2 3" xfId="40025" xr:uid="{00000000-0005-0000-0000-0000291A0000}"/>
    <cellStyle name="Currency 19 2 3 3 6 5 3" xfId="27235" xr:uid="{00000000-0005-0000-0000-00002A1A0000}"/>
    <cellStyle name="Currency 19 2 3 3 6 5 3 2" xfId="46403" xr:uid="{00000000-0005-0000-0000-00002B1A0000}"/>
    <cellStyle name="Currency 19 2 3 3 6 5 4" xfId="18330" xr:uid="{00000000-0005-0000-0000-00002C1A0000}"/>
    <cellStyle name="Currency 19 2 3 3 6 5 5" xfId="37519" xr:uid="{00000000-0005-0000-0000-00002D1A0000}"/>
    <cellStyle name="Currency 19 2 3 3 6 6" xfId="3141" xr:uid="{00000000-0005-0000-0000-00002E1A0000}"/>
    <cellStyle name="Currency 19 2 3 3 6 6 2" xfId="12056" xr:uid="{00000000-0005-0000-0000-00002F1A0000}"/>
    <cellStyle name="Currency 19 2 3 3 6 6 2 2" xfId="24846" xr:uid="{00000000-0005-0000-0000-0000301A0000}"/>
    <cellStyle name="Currency 19 2 3 3 6 6 2 3" xfId="44035" xr:uid="{00000000-0005-0000-0000-0000311A0000}"/>
    <cellStyle name="Currency 19 2 3 3 6 6 3" xfId="31245" xr:uid="{00000000-0005-0000-0000-0000321A0000}"/>
    <cellStyle name="Currency 19 2 3 3 6 6 3 2" xfId="50413" xr:uid="{00000000-0005-0000-0000-0000331A0000}"/>
    <cellStyle name="Currency 19 2 3 3 6 6 4" xfId="17882" xr:uid="{00000000-0005-0000-0000-0000341A0000}"/>
    <cellStyle name="Currency 19 2 3 3 6 6 5" xfId="37071" xr:uid="{00000000-0005-0000-0000-0000351A0000}"/>
    <cellStyle name="Currency 19 2 3 3 6 7" xfId="7599" xr:uid="{00000000-0005-0000-0000-0000361A0000}"/>
    <cellStyle name="Currency 19 2 3 3 6 7 2" xfId="20388" xr:uid="{00000000-0005-0000-0000-0000371A0000}"/>
    <cellStyle name="Currency 19 2 3 3 6 7 3" xfId="39577" xr:uid="{00000000-0005-0000-0000-0000381A0000}"/>
    <cellStyle name="Currency 19 2 3 3 6 8" xfId="26788" xr:uid="{00000000-0005-0000-0000-0000391A0000}"/>
    <cellStyle name="Currency 19 2 3 3 6 8 2" xfId="45956" xr:uid="{00000000-0005-0000-0000-00003A1A0000}"/>
    <cellStyle name="Currency 19 2 3 3 6 9" xfId="13872" xr:uid="{00000000-0005-0000-0000-00003B1A0000}"/>
    <cellStyle name="Currency 19 2 3 3 7" xfId="1207" xr:uid="{00000000-0005-0000-0000-00003C1A0000}"/>
    <cellStyle name="Currency 19 2 3 3 7 10" xfId="32709" xr:uid="{00000000-0005-0000-0000-00003D1A0000}"/>
    <cellStyle name="Currency 19 2 3 3 7 2" xfId="1628" xr:uid="{00000000-0005-0000-0000-00003E1A0000}"/>
    <cellStyle name="Currency 19 2 3 3 7 2 2" xfId="6088" xr:uid="{00000000-0005-0000-0000-00003F1A0000}"/>
    <cellStyle name="Currency 19 2 3 3 7 2 2 2" xfId="10545" xr:uid="{00000000-0005-0000-0000-0000401A0000}"/>
    <cellStyle name="Currency 19 2 3 3 7 2 2 2 2" xfId="23335" xr:uid="{00000000-0005-0000-0000-0000411A0000}"/>
    <cellStyle name="Currency 19 2 3 3 7 2 2 2 3" xfId="42524" xr:uid="{00000000-0005-0000-0000-0000421A0000}"/>
    <cellStyle name="Currency 19 2 3 3 7 2 2 3" xfId="29734" xr:uid="{00000000-0005-0000-0000-0000431A0000}"/>
    <cellStyle name="Currency 19 2 3 3 7 2 2 3 2" xfId="48902" xr:uid="{00000000-0005-0000-0000-0000441A0000}"/>
    <cellStyle name="Currency 19 2 3 3 7 2 2 4" xfId="16371" xr:uid="{00000000-0005-0000-0000-0000451A0000}"/>
    <cellStyle name="Currency 19 2 3 3 7 2 2 5" xfId="35560" xr:uid="{00000000-0005-0000-0000-0000461A0000}"/>
    <cellStyle name="Currency 19 2 3 3 7 2 3" xfId="3790" xr:uid="{00000000-0005-0000-0000-0000471A0000}"/>
    <cellStyle name="Currency 19 2 3 3 7 2 3 2" xfId="12257" xr:uid="{00000000-0005-0000-0000-0000481A0000}"/>
    <cellStyle name="Currency 19 2 3 3 7 2 3 2 2" xfId="25047" xr:uid="{00000000-0005-0000-0000-0000491A0000}"/>
    <cellStyle name="Currency 19 2 3 3 7 2 3 2 3" xfId="44236" xr:uid="{00000000-0005-0000-0000-00004A1A0000}"/>
    <cellStyle name="Currency 19 2 3 3 7 2 3 3" xfId="31446" xr:uid="{00000000-0005-0000-0000-00004B1A0000}"/>
    <cellStyle name="Currency 19 2 3 3 7 2 3 3 2" xfId="50614" xr:uid="{00000000-0005-0000-0000-00004C1A0000}"/>
    <cellStyle name="Currency 19 2 3 3 7 2 3 4" xfId="18531" xr:uid="{00000000-0005-0000-0000-00004D1A0000}"/>
    <cellStyle name="Currency 19 2 3 3 7 2 3 5" xfId="37720" xr:uid="{00000000-0005-0000-0000-00004E1A0000}"/>
    <cellStyle name="Currency 19 2 3 3 7 2 4" xfId="8248" xr:uid="{00000000-0005-0000-0000-00004F1A0000}"/>
    <cellStyle name="Currency 19 2 3 3 7 2 4 2" xfId="21037" xr:uid="{00000000-0005-0000-0000-0000501A0000}"/>
    <cellStyle name="Currency 19 2 3 3 7 2 4 3" xfId="40226" xr:uid="{00000000-0005-0000-0000-0000511A0000}"/>
    <cellStyle name="Currency 19 2 3 3 7 2 5" xfId="27436" xr:uid="{00000000-0005-0000-0000-0000521A0000}"/>
    <cellStyle name="Currency 19 2 3 3 7 2 5 2" xfId="46604" xr:uid="{00000000-0005-0000-0000-0000531A0000}"/>
    <cellStyle name="Currency 19 2 3 3 7 2 6" xfId="14073" xr:uid="{00000000-0005-0000-0000-0000541A0000}"/>
    <cellStyle name="Currency 19 2 3 3 7 2 7" xfId="33262" xr:uid="{00000000-0005-0000-0000-0000551A0000}"/>
    <cellStyle name="Currency 19 2 3 3 7 3" xfId="2237" xr:uid="{00000000-0005-0000-0000-0000561A0000}"/>
    <cellStyle name="Currency 19 2 3 3 7 3 2" xfId="6695" xr:uid="{00000000-0005-0000-0000-0000571A0000}"/>
    <cellStyle name="Currency 19 2 3 3 7 3 2 2" xfId="11152" xr:uid="{00000000-0005-0000-0000-0000581A0000}"/>
    <cellStyle name="Currency 19 2 3 3 7 3 2 2 2" xfId="23942" xr:uid="{00000000-0005-0000-0000-0000591A0000}"/>
    <cellStyle name="Currency 19 2 3 3 7 3 2 2 3" xfId="43131" xr:uid="{00000000-0005-0000-0000-00005A1A0000}"/>
    <cellStyle name="Currency 19 2 3 3 7 3 2 3" xfId="30341" xr:uid="{00000000-0005-0000-0000-00005B1A0000}"/>
    <cellStyle name="Currency 19 2 3 3 7 3 2 3 2" xfId="49509" xr:uid="{00000000-0005-0000-0000-00005C1A0000}"/>
    <cellStyle name="Currency 19 2 3 3 7 3 2 4" xfId="16978" xr:uid="{00000000-0005-0000-0000-00005D1A0000}"/>
    <cellStyle name="Currency 19 2 3 3 7 3 2 5" xfId="36167" xr:uid="{00000000-0005-0000-0000-00005E1A0000}"/>
    <cellStyle name="Currency 19 2 3 3 7 3 3" xfId="4741" xr:uid="{00000000-0005-0000-0000-00005F1A0000}"/>
    <cellStyle name="Currency 19 2 3 3 7 3 3 2" xfId="13070" xr:uid="{00000000-0005-0000-0000-0000601A0000}"/>
    <cellStyle name="Currency 19 2 3 3 7 3 3 2 2" xfId="25860" xr:uid="{00000000-0005-0000-0000-0000611A0000}"/>
    <cellStyle name="Currency 19 2 3 3 7 3 3 2 3" xfId="45049" xr:uid="{00000000-0005-0000-0000-0000621A0000}"/>
    <cellStyle name="Currency 19 2 3 3 7 3 3 3" xfId="32259" xr:uid="{00000000-0005-0000-0000-0000631A0000}"/>
    <cellStyle name="Currency 19 2 3 3 7 3 3 3 2" xfId="51427" xr:uid="{00000000-0005-0000-0000-0000641A0000}"/>
    <cellStyle name="Currency 19 2 3 3 7 3 3 4" xfId="19482" xr:uid="{00000000-0005-0000-0000-0000651A0000}"/>
    <cellStyle name="Currency 19 2 3 3 7 3 3 5" xfId="38671" xr:uid="{00000000-0005-0000-0000-0000661A0000}"/>
    <cellStyle name="Currency 19 2 3 3 7 3 4" xfId="9199" xr:uid="{00000000-0005-0000-0000-0000671A0000}"/>
    <cellStyle name="Currency 19 2 3 3 7 3 4 2" xfId="21988" xr:uid="{00000000-0005-0000-0000-0000681A0000}"/>
    <cellStyle name="Currency 19 2 3 3 7 3 4 3" xfId="41177" xr:uid="{00000000-0005-0000-0000-0000691A0000}"/>
    <cellStyle name="Currency 19 2 3 3 7 3 5" xfId="28387" xr:uid="{00000000-0005-0000-0000-00006A1A0000}"/>
    <cellStyle name="Currency 19 2 3 3 7 3 5 2" xfId="47555" xr:uid="{00000000-0005-0000-0000-00006B1A0000}"/>
    <cellStyle name="Currency 19 2 3 3 7 3 6" xfId="15024" xr:uid="{00000000-0005-0000-0000-00006C1A0000}"/>
    <cellStyle name="Currency 19 2 3 3 7 3 7" xfId="34213" xr:uid="{00000000-0005-0000-0000-00006D1A0000}"/>
    <cellStyle name="Currency 19 2 3 3 7 4" xfId="5691" xr:uid="{00000000-0005-0000-0000-00006E1A0000}"/>
    <cellStyle name="Currency 19 2 3 3 7 4 2" xfId="10148" xr:uid="{00000000-0005-0000-0000-00006F1A0000}"/>
    <cellStyle name="Currency 19 2 3 3 7 4 2 2" xfId="22938" xr:uid="{00000000-0005-0000-0000-0000701A0000}"/>
    <cellStyle name="Currency 19 2 3 3 7 4 2 3" xfId="42127" xr:uid="{00000000-0005-0000-0000-0000711A0000}"/>
    <cellStyle name="Currency 19 2 3 3 7 4 3" xfId="29337" xr:uid="{00000000-0005-0000-0000-0000721A0000}"/>
    <cellStyle name="Currency 19 2 3 3 7 4 3 2" xfId="48505" xr:uid="{00000000-0005-0000-0000-0000731A0000}"/>
    <cellStyle name="Currency 19 2 3 3 7 4 4" xfId="15974" xr:uid="{00000000-0005-0000-0000-0000741A0000}"/>
    <cellStyle name="Currency 19 2 3 3 7 4 5" xfId="35163" xr:uid="{00000000-0005-0000-0000-0000751A0000}"/>
    <cellStyle name="Currency 19 2 3 3 7 5" xfId="3237" xr:uid="{00000000-0005-0000-0000-0000761A0000}"/>
    <cellStyle name="Currency 19 2 3 3 7 5 2" xfId="7695" xr:uid="{00000000-0005-0000-0000-0000771A0000}"/>
    <cellStyle name="Currency 19 2 3 3 7 5 2 2" xfId="20484" xr:uid="{00000000-0005-0000-0000-0000781A0000}"/>
    <cellStyle name="Currency 19 2 3 3 7 5 2 3" xfId="39673" xr:uid="{00000000-0005-0000-0000-0000791A0000}"/>
    <cellStyle name="Currency 19 2 3 3 7 5 3" xfId="26883" xr:uid="{00000000-0005-0000-0000-00007A1A0000}"/>
    <cellStyle name="Currency 19 2 3 3 7 5 3 2" xfId="46051" xr:uid="{00000000-0005-0000-0000-00007B1A0000}"/>
    <cellStyle name="Currency 19 2 3 3 7 5 4" xfId="17978" xr:uid="{00000000-0005-0000-0000-00007C1A0000}"/>
    <cellStyle name="Currency 19 2 3 3 7 5 5" xfId="37167" xr:uid="{00000000-0005-0000-0000-00007D1A0000}"/>
    <cellStyle name="Currency 19 2 3 3 7 6" xfId="2789" xr:uid="{00000000-0005-0000-0000-00007E1A0000}"/>
    <cellStyle name="Currency 19 2 3 3 7 6 2" xfId="11704" xr:uid="{00000000-0005-0000-0000-00007F1A0000}"/>
    <cellStyle name="Currency 19 2 3 3 7 6 2 2" xfId="24494" xr:uid="{00000000-0005-0000-0000-0000801A0000}"/>
    <cellStyle name="Currency 19 2 3 3 7 6 2 3" xfId="43683" xr:uid="{00000000-0005-0000-0000-0000811A0000}"/>
    <cellStyle name="Currency 19 2 3 3 7 6 3" xfId="30893" xr:uid="{00000000-0005-0000-0000-0000821A0000}"/>
    <cellStyle name="Currency 19 2 3 3 7 6 3 2" xfId="50061" xr:uid="{00000000-0005-0000-0000-0000831A0000}"/>
    <cellStyle name="Currency 19 2 3 3 7 6 4" xfId="17530" xr:uid="{00000000-0005-0000-0000-0000841A0000}"/>
    <cellStyle name="Currency 19 2 3 3 7 6 5" xfId="36719" xr:uid="{00000000-0005-0000-0000-0000851A0000}"/>
    <cellStyle name="Currency 19 2 3 3 7 7" xfId="7247" xr:uid="{00000000-0005-0000-0000-0000861A0000}"/>
    <cellStyle name="Currency 19 2 3 3 7 7 2" xfId="20036" xr:uid="{00000000-0005-0000-0000-0000871A0000}"/>
    <cellStyle name="Currency 19 2 3 3 7 7 3" xfId="39225" xr:uid="{00000000-0005-0000-0000-0000881A0000}"/>
    <cellStyle name="Currency 19 2 3 3 7 8" xfId="26436" xr:uid="{00000000-0005-0000-0000-0000891A0000}"/>
    <cellStyle name="Currency 19 2 3 3 7 8 2" xfId="45604" xr:uid="{00000000-0005-0000-0000-00008A1A0000}"/>
    <cellStyle name="Currency 19 2 3 3 7 9" xfId="13520" xr:uid="{00000000-0005-0000-0000-00008B1A0000}"/>
    <cellStyle name="Currency 19 2 3 3 8" xfId="957" xr:uid="{00000000-0005-0000-0000-00008C1A0000}"/>
    <cellStyle name="Currency 19 2 3 3 9" xfId="1683" xr:uid="{00000000-0005-0000-0000-00008D1A0000}"/>
    <cellStyle name="Currency 19 2 3 3 9 2" xfId="6141" xr:uid="{00000000-0005-0000-0000-00008E1A0000}"/>
    <cellStyle name="Currency 19 2 3 3 9 2 2" xfId="10598" xr:uid="{00000000-0005-0000-0000-00008F1A0000}"/>
    <cellStyle name="Currency 19 2 3 3 9 2 2 2" xfId="23388" xr:uid="{00000000-0005-0000-0000-0000901A0000}"/>
    <cellStyle name="Currency 19 2 3 3 9 2 2 3" xfId="42577" xr:uid="{00000000-0005-0000-0000-0000911A0000}"/>
    <cellStyle name="Currency 19 2 3 3 9 2 3" xfId="29787" xr:uid="{00000000-0005-0000-0000-0000921A0000}"/>
    <cellStyle name="Currency 19 2 3 3 9 2 3 2" xfId="48955" xr:uid="{00000000-0005-0000-0000-0000931A0000}"/>
    <cellStyle name="Currency 19 2 3 3 9 2 4" xfId="16424" xr:uid="{00000000-0005-0000-0000-0000941A0000}"/>
    <cellStyle name="Currency 19 2 3 3 9 2 5" xfId="35613" xr:uid="{00000000-0005-0000-0000-0000951A0000}"/>
    <cellStyle name="Currency 19 2 3 3 9 3" xfId="4187" xr:uid="{00000000-0005-0000-0000-0000961A0000}"/>
    <cellStyle name="Currency 19 2 3 3 9 3 2" xfId="12516" xr:uid="{00000000-0005-0000-0000-0000971A0000}"/>
    <cellStyle name="Currency 19 2 3 3 9 3 2 2" xfId="25306" xr:uid="{00000000-0005-0000-0000-0000981A0000}"/>
    <cellStyle name="Currency 19 2 3 3 9 3 2 3" xfId="44495" xr:uid="{00000000-0005-0000-0000-0000991A0000}"/>
    <cellStyle name="Currency 19 2 3 3 9 3 3" xfId="31705" xr:uid="{00000000-0005-0000-0000-00009A1A0000}"/>
    <cellStyle name="Currency 19 2 3 3 9 3 3 2" xfId="50873" xr:uid="{00000000-0005-0000-0000-00009B1A0000}"/>
    <cellStyle name="Currency 19 2 3 3 9 3 4" xfId="18928" xr:uid="{00000000-0005-0000-0000-00009C1A0000}"/>
    <cellStyle name="Currency 19 2 3 3 9 3 5" xfId="38117" xr:uid="{00000000-0005-0000-0000-00009D1A0000}"/>
    <cellStyle name="Currency 19 2 3 3 9 4" xfId="8645" xr:uid="{00000000-0005-0000-0000-00009E1A0000}"/>
    <cellStyle name="Currency 19 2 3 3 9 4 2" xfId="21434" xr:uid="{00000000-0005-0000-0000-00009F1A0000}"/>
    <cellStyle name="Currency 19 2 3 3 9 4 3" xfId="40623" xr:uid="{00000000-0005-0000-0000-0000A01A0000}"/>
    <cellStyle name="Currency 19 2 3 3 9 5" xfId="27833" xr:uid="{00000000-0005-0000-0000-0000A11A0000}"/>
    <cellStyle name="Currency 19 2 3 3 9 5 2" xfId="47001" xr:uid="{00000000-0005-0000-0000-0000A21A0000}"/>
    <cellStyle name="Currency 19 2 3 3 9 6" xfId="14470" xr:uid="{00000000-0005-0000-0000-0000A31A0000}"/>
    <cellStyle name="Currency 19 2 3 3 9 7" xfId="33659" xr:uid="{00000000-0005-0000-0000-0000A41A0000}"/>
    <cellStyle name="Currency 19 2 3 4" xfId="584" xr:uid="{00000000-0005-0000-0000-0000A51A0000}"/>
    <cellStyle name="Currency 19 2 3 4 10" xfId="3173" xr:uid="{00000000-0005-0000-0000-0000A61A0000}"/>
    <cellStyle name="Currency 19 2 3 4 10 2" xfId="7631" xr:uid="{00000000-0005-0000-0000-0000A71A0000}"/>
    <cellStyle name="Currency 19 2 3 4 10 2 2" xfId="20420" xr:uid="{00000000-0005-0000-0000-0000A81A0000}"/>
    <cellStyle name="Currency 19 2 3 4 10 2 3" xfId="39609" xr:uid="{00000000-0005-0000-0000-0000A91A0000}"/>
    <cellStyle name="Currency 19 2 3 4 10 3" xfId="26819" xr:uid="{00000000-0005-0000-0000-0000AA1A0000}"/>
    <cellStyle name="Currency 19 2 3 4 10 3 2" xfId="45987" xr:uid="{00000000-0005-0000-0000-0000AB1A0000}"/>
    <cellStyle name="Currency 19 2 3 4 10 4" xfId="17914" xr:uid="{00000000-0005-0000-0000-0000AC1A0000}"/>
    <cellStyle name="Currency 19 2 3 4 10 5" xfId="37103" xr:uid="{00000000-0005-0000-0000-0000AD1A0000}"/>
    <cellStyle name="Currency 19 2 3 4 11" xfId="13456" xr:uid="{00000000-0005-0000-0000-0000AE1A0000}"/>
    <cellStyle name="Currency 19 2 3 4 12" xfId="32645" xr:uid="{00000000-0005-0000-0000-0000AF1A0000}"/>
    <cellStyle name="Currency 19 2 3 4 2" xfId="678" xr:uid="{00000000-0005-0000-0000-0000B01A0000}"/>
    <cellStyle name="Currency 19 2 3 4 2 10" xfId="26281" xr:uid="{00000000-0005-0000-0000-0000B11A0000}"/>
    <cellStyle name="Currency 19 2 3 4 2 10 2" xfId="45449" xr:uid="{00000000-0005-0000-0000-0000B21A0000}"/>
    <cellStyle name="Currency 19 2 3 4 2 11" xfId="13624" xr:uid="{00000000-0005-0000-0000-0000B31A0000}"/>
    <cellStyle name="Currency 19 2 3 4 2 12" xfId="32813" xr:uid="{00000000-0005-0000-0000-0000B41A0000}"/>
    <cellStyle name="Currency 19 2 3 4 2 2" xfId="800" xr:uid="{00000000-0005-0000-0000-0000B51A0000}"/>
    <cellStyle name="Currency 19 2 3 4 2 2 10" xfId="32933" xr:uid="{00000000-0005-0000-0000-0000B61A0000}"/>
    <cellStyle name="Currency 19 2 3 4 2 2 2" xfId="1431" xr:uid="{00000000-0005-0000-0000-0000B71A0000}"/>
    <cellStyle name="Currency 19 2 3 4 2 2 2 2" xfId="2461" xr:uid="{00000000-0005-0000-0000-0000B81A0000}"/>
    <cellStyle name="Currency 19 2 3 4 2 2 2 2 2" xfId="6919" xr:uid="{00000000-0005-0000-0000-0000B91A0000}"/>
    <cellStyle name="Currency 19 2 3 4 2 2 2 2 2 2" xfId="11376" xr:uid="{00000000-0005-0000-0000-0000BA1A0000}"/>
    <cellStyle name="Currency 19 2 3 4 2 2 2 2 2 2 2" xfId="24166" xr:uid="{00000000-0005-0000-0000-0000BB1A0000}"/>
    <cellStyle name="Currency 19 2 3 4 2 2 2 2 2 2 3" xfId="43355" xr:uid="{00000000-0005-0000-0000-0000BC1A0000}"/>
    <cellStyle name="Currency 19 2 3 4 2 2 2 2 2 3" xfId="30565" xr:uid="{00000000-0005-0000-0000-0000BD1A0000}"/>
    <cellStyle name="Currency 19 2 3 4 2 2 2 2 2 3 2" xfId="49733" xr:uid="{00000000-0005-0000-0000-0000BE1A0000}"/>
    <cellStyle name="Currency 19 2 3 4 2 2 2 2 2 4" xfId="17202" xr:uid="{00000000-0005-0000-0000-0000BF1A0000}"/>
    <cellStyle name="Currency 19 2 3 4 2 2 2 2 2 5" xfId="36391" xr:uid="{00000000-0005-0000-0000-0000C01A0000}"/>
    <cellStyle name="Currency 19 2 3 4 2 2 2 2 3" xfId="4965" xr:uid="{00000000-0005-0000-0000-0000C11A0000}"/>
    <cellStyle name="Currency 19 2 3 4 2 2 2 2 3 2" xfId="13294" xr:uid="{00000000-0005-0000-0000-0000C21A0000}"/>
    <cellStyle name="Currency 19 2 3 4 2 2 2 2 3 2 2" xfId="26084" xr:uid="{00000000-0005-0000-0000-0000C31A0000}"/>
    <cellStyle name="Currency 19 2 3 4 2 2 2 2 3 2 3" xfId="45273" xr:uid="{00000000-0005-0000-0000-0000C41A0000}"/>
    <cellStyle name="Currency 19 2 3 4 2 2 2 2 3 3" xfId="32483" xr:uid="{00000000-0005-0000-0000-0000C51A0000}"/>
    <cellStyle name="Currency 19 2 3 4 2 2 2 2 3 3 2" xfId="51651" xr:uid="{00000000-0005-0000-0000-0000C61A0000}"/>
    <cellStyle name="Currency 19 2 3 4 2 2 2 2 3 4" xfId="19706" xr:uid="{00000000-0005-0000-0000-0000C71A0000}"/>
    <cellStyle name="Currency 19 2 3 4 2 2 2 2 3 5" xfId="38895" xr:uid="{00000000-0005-0000-0000-0000C81A0000}"/>
    <cellStyle name="Currency 19 2 3 4 2 2 2 2 4" xfId="9423" xr:uid="{00000000-0005-0000-0000-0000C91A0000}"/>
    <cellStyle name="Currency 19 2 3 4 2 2 2 2 4 2" xfId="22212" xr:uid="{00000000-0005-0000-0000-0000CA1A0000}"/>
    <cellStyle name="Currency 19 2 3 4 2 2 2 2 4 3" xfId="41401" xr:uid="{00000000-0005-0000-0000-0000CB1A0000}"/>
    <cellStyle name="Currency 19 2 3 4 2 2 2 2 5" xfId="28611" xr:uid="{00000000-0005-0000-0000-0000CC1A0000}"/>
    <cellStyle name="Currency 19 2 3 4 2 2 2 2 5 2" xfId="47779" xr:uid="{00000000-0005-0000-0000-0000CD1A0000}"/>
    <cellStyle name="Currency 19 2 3 4 2 2 2 2 6" xfId="15248" xr:uid="{00000000-0005-0000-0000-0000CE1A0000}"/>
    <cellStyle name="Currency 19 2 3 4 2 2 2 2 7" xfId="34437" xr:uid="{00000000-0005-0000-0000-0000CF1A0000}"/>
    <cellStyle name="Currency 19 2 3 4 2 2 2 3" xfId="5915" xr:uid="{00000000-0005-0000-0000-0000D01A0000}"/>
    <cellStyle name="Currency 19 2 3 4 2 2 2 3 2" xfId="10372" xr:uid="{00000000-0005-0000-0000-0000D11A0000}"/>
    <cellStyle name="Currency 19 2 3 4 2 2 2 3 2 2" xfId="23162" xr:uid="{00000000-0005-0000-0000-0000D21A0000}"/>
    <cellStyle name="Currency 19 2 3 4 2 2 2 3 2 3" xfId="42351" xr:uid="{00000000-0005-0000-0000-0000D31A0000}"/>
    <cellStyle name="Currency 19 2 3 4 2 2 2 3 3" xfId="29561" xr:uid="{00000000-0005-0000-0000-0000D41A0000}"/>
    <cellStyle name="Currency 19 2 3 4 2 2 2 3 3 2" xfId="48729" xr:uid="{00000000-0005-0000-0000-0000D51A0000}"/>
    <cellStyle name="Currency 19 2 3 4 2 2 2 3 4" xfId="16198" xr:uid="{00000000-0005-0000-0000-0000D61A0000}"/>
    <cellStyle name="Currency 19 2 3 4 2 2 2 3 5" xfId="35387" xr:uid="{00000000-0005-0000-0000-0000D71A0000}"/>
    <cellStyle name="Currency 19 2 3 4 2 2 2 4" xfId="4014" xr:uid="{00000000-0005-0000-0000-0000D81A0000}"/>
    <cellStyle name="Currency 19 2 3 4 2 2 2 4 2" xfId="12357" xr:uid="{00000000-0005-0000-0000-0000D91A0000}"/>
    <cellStyle name="Currency 19 2 3 4 2 2 2 4 2 2" xfId="25147" xr:uid="{00000000-0005-0000-0000-0000DA1A0000}"/>
    <cellStyle name="Currency 19 2 3 4 2 2 2 4 2 3" xfId="44336" xr:uid="{00000000-0005-0000-0000-0000DB1A0000}"/>
    <cellStyle name="Currency 19 2 3 4 2 2 2 4 3" xfId="31546" xr:uid="{00000000-0005-0000-0000-0000DC1A0000}"/>
    <cellStyle name="Currency 19 2 3 4 2 2 2 4 3 2" xfId="50714" xr:uid="{00000000-0005-0000-0000-0000DD1A0000}"/>
    <cellStyle name="Currency 19 2 3 4 2 2 2 4 4" xfId="18755" xr:uid="{00000000-0005-0000-0000-0000DE1A0000}"/>
    <cellStyle name="Currency 19 2 3 4 2 2 2 4 5" xfId="37944" xr:uid="{00000000-0005-0000-0000-0000DF1A0000}"/>
    <cellStyle name="Currency 19 2 3 4 2 2 2 5" xfId="8472" xr:uid="{00000000-0005-0000-0000-0000E01A0000}"/>
    <cellStyle name="Currency 19 2 3 4 2 2 2 5 2" xfId="21261" xr:uid="{00000000-0005-0000-0000-0000E11A0000}"/>
    <cellStyle name="Currency 19 2 3 4 2 2 2 5 3" xfId="40450" xr:uid="{00000000-0005-0000-0000-0000E21A0000}"/>
    <cellStyle name="Currency 19 2 3 4 2 2 2 6" xfId="27660" xr:uid="{00000000-0005-0000-0000-0000E31A0000}"/>
    <cellStyle name="Currency 19 2 3 4 2 2 2 6 2" xfId="46828" xr:uid="{00000000-0005-0000-0000-0000E41A0000}"/>
    <cellStyle name="Currency 19 2 3 4 2 2 2 7" xfId="14297" xr:uid="{00000000-0005-0000-0000-0000E51A0000}"/>
    <cellStyle name="Currency 19 2 3 4 2 2 2 8" xfId="33486" xr:uid="{00000000-0005-0000-0000-0000E61A0000}"/>
    <cellStyle name="Currency 19 2 3 4 2 2 3" xfId="1907" xr:uid="{00000000-0005-0000-0000-0000E71A0000}"/>
    <cellStyle name="Currency 19 2 3 4 2 2 3 2" xfId="6365" xr:uid="{00000000-0005-0000-0000-0000E81A0000}"/>
    <cellStyle name="Currency 19 2 3 4 2 2 3 2 2" xfId="10822" xr:uid="{00000000-0005-0000-0000-0000E91A0000}"/>
    <cellStyle name="Currency 19 2 3 4 2 2 3 2 2 2" xfId="23612" xr:uid="{00000000-0005-0000-0000-0000EA1A0000}"/>
    <cellStyle name="Currency 19 2 3 4 2 2 3 2 2 3" xfId="42801" xr:uid="{00000000-0005-0000-0000-0000EB1A0000}"/>
    <cellStyle name="Currency 19 2 3 4 2 2 3 2 3" xfId="30011" xr:uid="{00000000-0005-0000-0000-0000EC1A0000}"/>
    <cellStyle name="Currency 19 2 3 4 2 2 3 2 3 2" xfId="49179" xr:uid="{00000000-0005-0000-0000-0000ED1A0000}"/>
    <cellStyle name="Currency 19 2 3 4 2 2 3 2 4" xfId="16648" xr:uid="{00000000-0005-0000-0000-0000EE1A0000}"/>
    <cellStyle name="Currency 19 2 3 4 2 2 3 2 5" xfId="35837" xr:uid="{00000000-0005-0000-0000-0000EF1A0000}"/>
    <cellStyle name="Currency 19 2 3 4 2 2 3 3" xfId="4411" xr:uid="{00000000-0005-0000-0000-0000F01A0000}"/>
    <cellStyle name="Currency 19 2 3 4 2 2 3 3 2" xfId="12740" xr:uid="{00000000-0005-0000-0000-0000F11A0000}"/>
    <cellStyle name="Currency 19 2 3 4 2 2 3 3 2 2" xfId="25530" xr:uid="{00000000-0005-0000-0000-0000F21A0000}"/>
    <cellStyle name="Currency 19 2 3 4 2 2 3 3 2 3" xfId="44719" xr:uid="{00000000-0005-0000-0000-0000F31A0000}"/>
    <cellStyle name="Currency 19 2 3 4 2 2 3 3 3" xfId="31929" xr:uid="{00000000-0005-0000-0000-0000F41A0000}"/>
    <cellStyle name="Currency 19 2 3 4 2 2 3 3 3 2" xfId="51097" xr:uid="{00000000-0005-0000-0000-0000F51A0000}"/>
    <cellStyle name="Currency 19 2 3 4 2 2 3 3 4" xfId="19152" xr:uid="{00000000-0005-0000-0000-0000F61A0000}"/>
    <cellStyle name="Currency 19 2 3 4 2 2 3 3 5" xfId="38341" xr:uid="{00000000-0005-0000-0000-0000F71A0000}"/>
    <cellStyle name="Currency 19 2 3 4 2 2 3 4" xfId="8869" xr:uid="{00000000-0005-0000-0000-0000F81A0000}"/>
    <cellStyle name="Currency 19 2 3 4 2 2 3 4 2" xfId="21658" xr:uid="{00000000-0005-0000-0000-0000F91A0000}"/>
    <cellStyle name="Currency 19 2 3 4 2 2 3 4 3" xfId="40847" xr:uid="{00000000-0005-0000-0000-0000FA1A0000}"/>
    <cellStyle name="Currency 19 2 3 4 2 2 3 5" xfId="28057" xr:uid="{00000000-0005-0000-0000-0000FB1A0000}"/>
    <cellStyle name="Currency 19 2 3 4 2 2 3 5 2" xfId="47225" xr:uid="{00000000-0005-0000-0000-0000FC1A0000}"/>
    <cellStyle name="Currency 19 2 3 4 2 2 3 6" xfId="14694" xr:uid="{00000000-0005-0000-0000-0000FD1A0000}"/>
    <cellStyle name="Currency 19 2 3 4 2 2 3 7" xfId="33883" xr:uid="{00000000-0005-0000-0000-0000FE1A0000}"/>
    <cellStyle name="Currency 19 2 3 4 2 2 4" xfId="5361" xr:uid="{00000000-0005-0000-0000-0000FF1A0000}"/>
    <cellStyle name="Currency 19 2 3 4 2 2 4 2" xfId="9819" xr:uid="{00000000-0005-0000-0000-0000001B0000}"/>
    <cellStyle name="Currency 19 2 3 4 2 2 4 2 2" xfId="22608" xr:uid="{00000000-0005-0000-0000-0000011B0000}"/>
    <cellStyle name="Currency 19 2 3 4 2 2 4 2 3" xfId="41797" xr:uid="{00000000-0005-0000-0000-0000021B0000}"/>
    <cellStyle name="Currency 19 2 3 4 2 2 4 3" xfId="29007" xr:uid="{00000000-0005-0000-0000-0000031B0000}"/>
    <cellStyle name="Currency 19 2 3 4 2 2 4 3 2" xfId="48175" xr:uid="{00000000-0005-0000-0000-0000041B0000}"/>
    <cellStyle name="Currency 19 2 3 4 2 2 4 4" xfId="15644" xr:uid="{00000000-0005-0000-0000-0000051B0000}"/>
    <cellStyle name="Currency 19 2 3 4 2 2 4 5" xfId="34833" xr:uid="{00000000-0005-0000-0000-0000061B0000}"/>
    <cellStyle name="Currency 19 2 3 4 2 2 5" xfId="3461" xr:uid="{00000000-0005-0000-0000-0000071B0000}"/>
    <cellStyle name="Currency 19 2 3 4 2 2 5 2" xfId="7919" xr:uid="{00000000-0005-0000-0000-0000081B0000}"/>
    <cellStyle name="Currency 19 2 3 4 2 2 5 2 2" xfId="20708" xr:uid="{00000000-0005-0000-0000-0000091B0000}"/>
    <cellStyle name="Currency 19 2 3 4 2 2 5 2 3" xfId="39897" xr:uid="{00000000-0005-0000-0000-00000A1B0000}"/>
    <cellStyle name="Currency 19 2 3 4 2 2 5 3" xfId="27107" xr:uid="{00000000-0005-0000-0000-00000B1B0000}"/>
    <cellStyle name="Currency 19 2 3 4 2 2 5 3 2" xfId="46275" xr:uid="{00000000-0005-0000-0000-00000C1B0000}"/>
    <cellStyle name="Currency 19 2 3 4 2 2 5 4" xfId="18202" xr:uid="{00000000-0005-0000-0000-00000D1B0000}"/>
    <cellStyle name="Currency 19 2 3 4 2 2 5 5" xfId="37391" xr:uid="{00000000-0005-0000-0000-00000E1B0000}"/>
    <cellStyle name="Currency 19 2 3 4 2 2 6" xfId="3013" xr:uid="{00000000-0005-0000-0000-00000F1B0000}"/>
    <cellStyle name="Currency 19 2 3 4 2 2 6 2" xfId="11928" xr:uid="{00000000-0005-0000-0000-0000101B0000}"/>
    <cellStyle name="Currency 19 2 3 4 2 2 6 2 2" xfId="24718" xr:uid="{00000000-0005-0000-0000-0000111B0000}"/>
    <cellStyle name="Currency 19 2 3 4 2 2 6 2 3" xfId="43907" xr:uid="{00000000-0005-0000-0000-0000121B0000}"/>
    <cellStyle name="Currency 19 2 3 4 2 2 6 3" xfId="31117" xr:uid="{00000000-0005-0000-0000-0000131B0000}"/>
    <cellStyle name="Currency 19 2 3 4 2 2 6 3 2" xfId="50285" xr:uid="{00000000-0005-0000-0000-0000141B0000}"/>
    <cellStyle name="Currency 19 2 3 4 2 2 6 4" xfId="17754" xr:uid="{00000000-0005-0000-0000-0000151B0000}"/>
    <cellStyle name="Currency 19 2 3 4 2 2 6 5" xfId="36943" xr:uid="{00000000-0005-0000-0000-0000161B0000}"/>
    <cellStyle name="Currency 19 2 3 4 2 2 7" xfId="7471" xr:uid="{00000000-0005-0000-0000-0000171B0000}"/>
    <cellStyle name="Currency 19 2 3 4 2 2 7 2" xfId="20260" xr:uid="{00000000-0005-0000-0000-0000181B0000}"/>
    <cellStyle name="Currency 19 2 3 4 2 2 7 3" xfId="39449" xr:uid="{00000000-0005-0000-0000-0000191B0000}"/>
    <cellStyle name="Currency 19 2 3 4 2 2 8" xfId="26660" xr:uid="{00000000-0005-0000-0000-00001A1B0000}"/>
    <cellStyle name="Currency 19 2 3 4 2 2 8 2" xfId="45828" xr:uid="{00000000-0005-0000-0000-00001B1B0000}"/>
    <cellStyle name="Currency 19 2 3 4 2 2 9" xfId="13744" xr:uid="{00000000-0005-0000-0000-00001C1B0000}"/>
    <cellStyle name="Currency 19 2 3 4 2 3" xfId="1311" xr:uid="{00000000-0005-0000-0000-00001D1B0000}"/>
    <cellStyle name="Currency 19 2 3 4 2 3 2" xfId="2341" xr:uid="{00000000-0005-0000-0000-00001E1B0000}"/>
    <cellStyle name="Currency 19 2 3 4 2 3 2 2" xfId="6799" xr:uid="{00000000-0005-0000-0000-00001F1B0000}"/>
    <cellStyle name="Currency 19 2 3 4 2 3 2 2 2" xfId="11256" xr:uid="{00000000-0005-0000-0000-0000201B0000}"/>
    <cellStyle name="Currency 19 2 3 4 2 3 2 2 2 2" xfId="24046" xr:uid="{00000000-0005-0000-0000-0000211B0000}"/>
    <cellStyle name="Currency 19 2 3 4 2 3 2 2 2 3" xfId="43235" xr:uid="{00000000-0005-0000-0000-0000221B0000}"/>
    <cellStyle name="Currency 19 2 3 4 2 3 2 2 3" xfId="30445" xr:uid="{00000000-0005-0000-0000-0000231B0000}"/>
    <cellStyle name="Currency 19 2 3 4 2 3 2 2 3 2" xfId="49613" xr:uid="{00000000-0005-0000-0000-0000241B0000}"/>
    <cellStyle name="Currency 19 2 3 4 2 3 2 2 4" xfId="17082" xr:uid="{00000000-0005-0000-0000-0000251B0000}"/>
    <cellStyle name="Currency 19 2 3 4 2 3 2 2 5" xfId="36271" xr:uid="{00000000-0005-0000-0000-0000261B0000}"/>
    <cellStyle name="Currency 19 2 3 4 2 3 2 3" xfId="4845" xr:uid="{00000000-0005-0000-0000-0000271B0000}"/>
    <cellStyle name="Currency 19 2 3 4 2 3 2 3 2" xfId="13174" xr:uid="{00000000-0005-0000-0000-0000281B0000}"/>
    <cellStyle name="Currency 19 2 3 4 2 3 2 3 2 2" xfId="25964" xr:uid="{00000000-0005-0000-0000-0000291B0000}"/>
    <cellStyle name="Currency 19 2 3 4 2 3 2 3 2 3" xfId="45153" xr:uid="{00000000-0005-0000-0000-00002A1B0000}"/>
    <cellStyle name="Currency 19 2 3 4 2 3 2 3 3" xfId="32363" xr:uid="{00000000-0005-0000-0000-00002B1B0000}"/>
    <cellStyle name="Currency 19 2 3 4 2 3 2 3 3 2" xfId="51531" xr:uid="{00000000-0005-0000-0000-00002C1B0000}"/>
    <cellStyle name="Currency 19 2 3 4 2 3 2 3 4" xfId="19586" xr:uid="{00000000-0005-0000-0000-00002D1B0000}"/>
    <cellStyle name="Currency 19 2 3 4 2 3 2 3 5" xfId="38775" xr:uid="{00000000-0005-0000-0000-00002E1B0000}"/>
    <cellStyle name="Currency 19 2 3 4 2 3 2 4" xfId="9303" xr:uid="{00000000-0005-0000-0000-00002F1B0000}"/>
    <cellStyle name="Currency 19 2 3 4 2 3 2 4 2" xfId="22092" xr:uid="{00000000-0005-0000-0000-0000301B0000}"/>
    <cellStyle name="Currency 19 2 3 4 2 3 2 4 3" xfId="41281" xr:uid="{00000000-0005-0000-0000-0000311B0000}"/>
    <cellStyle name="Currency 19 2 3 4 2 3 2 5" xfId="28491" xr:uid="{00000000-0005-0000-0000-0000321B0000}"/>
    <cellStyle name="Currency 19 2 3 4 2 3 2 5 2" xfId="47659" xr:uid="{00000000-0005-0000-0000-0000331B0000}"/>
    <cellStyle name="Currency 19 2 3 4 2 3 2 6" xfId="15128" xr:uid="{00000000-0005-0000-0000-0000341B0000}"/>
    <cellStyle name="Currency 19 2 3 4 2 3 2 7" xfId="34317" xr:uid="{00000000-0005-0000-0000-0000351B0000}"/>
    <cellStyle name="Currency 19 2 3 4 2 3 3" xfId="5795" xr:uid="{00000000-0005-0000-0000-0000361B0000}"/>
    <cellStyle name="Currency 19 2 3 4 2 3 3 2" xfId="10252" xr:uid="{00000000-0005-0000-0000-0000371B0000}"/>
    <cellStyle name="Currency 19 2 3 4 2 3 3 2 2" xfId="23042" xr:uid="{00000000-0005-0000-0000-0000381B0000}"/>
    <cellStyle name="Currency 19 2 3 4 2 3 3 2 3" xfId="42231" xr:uid="{00000000-0005-0000-0000-0000391B0000}"/>
    <cellStyle name="Currency 19 2 3 4 2 3 3 3" xfId="29441" xr:uid="{00000000-0005-0000-0000-00003A1B0000}"/>
    <cellStyle name="Currency 19 2 3 4 2 3 3 3 2" xfId="48609" xr:uid="{00000000-0005-0000-0000-00003B1B0000}"/>
    <cellStyle name="Currency 19 2 3 4 2 3 3 4" xfId="16078" xr:uid="{00000000-0005-0000-0000-00003C1B0000}"/>
    <cellStyle name="Currency 19 2 3 4 2 3 3 5" xfId="35267" xr:uid="{00000000-0005-0000-0000-00003D1B0000}"/>
    <cellStyle name="Currency 19 2 3 4 2 3 4" xfId="3894" xr:uid="{00000000-0005-0000-0000-00003E1B0000}"/>
    <cellStyle name="Currency 19 2 3 4 2 3 4 2" xfId="8352" xr:uid="{00000000-0005-0000-0000-00003F1B0000}"/>
    <cellStyle name="Currency 19 2 3 4 2 3 4 2 2" xfId="21141" xr:uid="{00000000-0005-0000-0000-0000401B0000}"/>
    <cellStyle name="Currency 19 2 3 4 2 3 4 2 3" xfId="40330" xr:uid="{00000000-0005-0000-0000-0000411B0000}"/>
    <cellStyle name="Currency 19 2 3 4 2 3 4 3" xfId="27540" xr:uid="{00000000-0005-0000-0000-0000421B0000}"/>
    <cellStyle name="Currency 19 2 3 4 2 3 4 3 2" xfId="46708" xr:uid="{00000000-0005-0000-0000-0000431B0000}"/>
    <cellStyle name="Currency 19 2 3 4 2 3 4 4" xfId="18635" xr:uid="{00000000-0005-0000-0000-0000441B0000}"/>
    <cellStyle name="Currency 19 2 3 4 2 3 4 5" xfId="37824" xr:uid="{00000000-0005-0000-0000-0000451B0000}"/>
    <cellStyle name="Currency 19 2 3 4 2 3 5" xfId="2893" xr:uid="{00000000-0005-0000-0000-0000461B0000}"/>
    <cellStyle name="Currency 19 2 3 4 2 3 5 2" xfId="11808" xr:uid="{00000000-0005-0000-0000-0000471B0000}"/>
    <cellStyle name="Currency 19 2 3 4 2 3 5 2 2" xfId="24598" xr:uid="{00000000-0005-0000-0000-0000481B0000}"/>
    <cellStyle name="Currency 19 2 3 4 2 3 5 2 3" xfId="43787" xr:uid="{00000000-0005-0000-0000-0000491B0000}"/>
    <cellStyle name="Currency 19 2 3 4 2 3 5 3" xfId="30997" xr:uid="{00000000-0005-0000-0000-00004A1B0000}"/>
    <cellStyle name="Currency 19 2 3 4 2 3 5 3 2" xfId="50165" xr:uid="{00000000-0005-0000-0000-00004B1B0000}"/>
    <cellStyle name="Currency 19 2 3 4 2 3 5 4" xfId="17634" xr:uid="{00000000-0005-0000-0000-00004C1B0000}"/>
    <cellStyle name="Currency 19 2 3 4 2 3 5 5" xfId="36823" xr:uid="{00000000-0005-0000-0000-00004D1B0000}"/>
    <cellStyle name="Currency 19 2 3 4 2 3 6" xfId="7351" xr:uid="{00000000-0005-0000-0000-00004E1B0000}"/>
    <cellStyle name="Currency 19 2 3 4 2 3 6 2" xfId="20140" xr:uid="{00000000-0005-0000-0000-00004F1B0000}"/>
    <cellStyle name="Currency 19 2 3 4 2 3 6 3" xfId="39329" xr:uid="{00000000-0005-0000-0000-0000501B0000}"/>
    <cellStyle name="Currency 19 2 3 4 2 3 7" xfId="26540" xr:uid="{00000000-0005-0000-0000-0000511B0000}"/>
    <cellStyle name="Currency 19 2 3 4 2 3 7 2" xfId="45708" xr:uid="{00000000-0005-0000-0000-0000521B0000}"/>
    <cellStyle name="Currency 19 2 3 4 2 3 8" xfId="14177" xr:uid="{00000000-0005-0000-0000-0000531B0000}"/>
    <cellStyle name="Currency 19 2 3 4 2 3 9" xfId="33366" xr:uid="{00000000-0005-0000-0000-0000541B0000}"/>
    <cellStyle name="Currency 19 2 3 4 2 4" xfId="1035" xr:uid="{00000000-0005-0000-0000-0000551B0000}"/>
    <cellStyle name="Currency 19 2 3 4 2 4 2" xfId="2082" xr:uid="{00000000-0005-0000-0000-0000561B0000}"/>
    <cellStyle name="Currency 19 2 3 4 2 4 2 2" xfId="6540" xr:uid="{00000000-0005-0000-0000-0000571B0000}"/>
    <cellStyle name="Currency 19 2 3 4 2 4 2 2 2" xfId="10997" xr:uid="{00000000-0005-0000-0000-0000581B0000}"/>
    <cellStyle name="Currency 19 2 3 4 2 4 2 2 2 2" xfId="23787" xr:uid="{00000000-0005-0000-0000-0000591B0000}"/>
    <cellStyle name="Currency 19 2 3 4 2 4 2 2 2 3" xfId="42976" xr:uid="{00000000-0005-0000-0000-00005A1B0000}"/>
    <cellStyle name="Currency 19 2 3 4 2 4 2 2 3" xfId="30186" xr:uid="{00000000-0005-0000-0000-00005B1B0000}"/>
    <cellStyle name="Currency 19 2 3 4 2 4 2 2 3 2" xfId="49354" xr:uid="{00000000-0005-0000-0000-00005C1B0000}"/>
    <cellStyle name="Currency 19 2 3 4 2 4 2 2 4" xfId="16823" xr:uid="{00000000-0005-0000-0000-00005D1B0000}"/>
    <cellStyle name="Currency 19 2 3 4 2 4 2 2 5" xfId="36012" xr:uid="{00000000-0005-0000-0000-00005E1B0000}"/>
    <cellStyle name="Currency 19 2 3 4 2 4 2 3" xfId="4586" xr:uid="{00000000-0005-0000-0000-00005F1B0000}"/>
    <cellStyle name="Currency 19 2 3 4 2 4 2 3 2" xfId="12915" xr:uid="{00000000-0005-0000-0000-0000601B0000}"/>
    <cellStyle name="Currency 19 2 3 4 2 4 2 3 2 2" xfId="25705" xr:uid="{00000000-0005-0000-0000-0000611B0000}"/>
    <cellStyle name="Currency 19 2 3 4 2 4 2 3 2 3" xfId="44894" xr:uid="{00000000-0005-0000-0000-0000621B0000}"/>
    <cellStyle name="Currency 19 2 3 4 2 4 2 3 3" xfId="32104" xr:uid="{00000000-0005-0000-0000-0000631B0000}"/>
    <cellStyle name="Currency 19 2 3 4 2 4 2 3 3 2" xfId="51272" xr:uid="{00000000-0005-0000-0000-0000641B0000}"/>
    <cellStyle name="Currency 19 2 3 4 2 4 2 3 4" xfId="19327" xr:uid="{00000000-0005-0000-0000-0000651B0000}"/>
    <cellStyle name="Currency 19 2 3 4 2 4 2 3 5" xfId="38516" xr:uid="{00000000-0005-0000-0000-0000661B0000}"/>
    <cellStyle name="Currency 19 2 3 4 2 4 2 4" xfId="9044" xr:uid="{00000000-0005-0000-0000-0000671B0000}"/>
    <cellStyle name="Currency 19 2 3 4 2 4 2 4 2" xfId="21833" xr:uid="{00000000-0005-0000-0000-0000681B0000}"/>
    <cellStyle name="Currency 19 2 3 4 2 4 2 4 3" xfId="41022" xr:uid="{00000000-0005-0000-0000-0000691B0000}"/>
    <cellStyle name="Currency 19 2 3 4 2 4 2 5" xfId="28232" xr:uid="{00000000-0005-0000-0000-00006A1B0000}"/>
    <cellStyle name="Currency 19 2 3 4 2 4 2 5 2" xfId="47400" xr:uid="{00000000-0005-0000-0000-00006B1B0000}"/>
    <cellStyle name="Currency 19 2 3 4 2 4 2 6" xfId="14869" xr:uid="{00000000-0005-0000-0000-00006C1B0000}"/>
    <cellStyle name="Currency 19 2 3 4 2 4 2 7" xfId="34058" xr:uid="{00000000-0005-0000-0000-00006D1B0000}"/>
    <cellStyle name="Currency 19 2 3 4 2 4 3" xfId="5536" xr:uid="{00000000-0005-0000-0000-00006E1B0000}"/>
    <cellStyle name="Currency 19 2 3 4 2 4 3 2" xfId="9993" xr:uid="{00000000-0005-0000-0000-00006F1B0000}"/>
    <cellStyle name="Currency 19 2 3 4 2 4 3 2 2" xfId="22783" xr:uid="{00000000-0005-0000-0000-0000701B0000}"/>
    <cellStyle name="Currency 19 2 3 4 2 4 3 2 3" xfId="41972" xr:uid="{00000000-0005-0000-0000-0000711B0000}"/>
    <cellStyle name="Currency 19 2 3 4 2 4 3 3" xfId="29182" xr:uid="{00000000-0005-0000-0000-0000721B0000}"/>
    <cellStyle name="Currency 19 2 3 4 2 4 3 3 2" xfId="48350" xr:uid="{00000000-0005-0000-0000-0000731B0000}"/>
    <cellStyle name="Currency 19 2 3 4 2 4 3 4" xfId="15819" xr:uid="{00000000-0005-0000-0000-0000741B0000}"/>
    <cellStyle name="Currency 19 2 3 4 2 4 3 5" xfId="35008" xr:uid="{00000000-0005-0000-0000-0000751B0000}"/>
    <cellStyle name="Currency 19 2 3 4 2 4 4" xfId="3635" xr:uid="{00000000-0005-0000-0000-0000761B0000}"/>
    <cellStyle name="Currency 19 2 3 4 2 4 4 2" xfId="12102" xr:uid="{00000000-0005-0000-0000-0000771B0000}"/>
    <cellStyle name="Currency 19 2 3 4 2 4 4 2 2" xfId="24892" xr:uid="{00000000-0005-0000-0000-0000781B0000}"/>
    <cellStyle name="Currency 19 2 3 4 2 4 4 2 3" xfId="44081" xr:uid="{00000000-0005-0000-0000-0000791B0000}"/>
    <cellStyle name="Currency 19 2 3 4 2 4 4 3" xfId="31291" xr:uid="{00000000-0005-0000-0000-00007A1B0000}"/>
    <cellStyle name="Currency 19 2 3 4 2 4 4 3 2" xfId="50459" xr:uid="{00000000-0005-0000-0000-00007B1B0000}"/>
    <cellStyle name="Currency 19 2 3 4 2 4 4 4" xfId="18376" xr:uid="{00000000-0005-0000-0000-00007C1B0000}"/>
    <cellStyle name="Currency 19 2 3 4 2 4 4 5" xfId="37565" xr:uid="{00000000-0005-0000-0000-00007D1B0000}"/>
    <cellStyle name="Currency 19 2 3 4 2 4 5" xfId="8093" xr:uid="{00000000-0005-0000-0000-00007E1B0000}"/>
    <cellStyle name="Currency 19 2 3 4 2 4 5 2" xfId="20882" xr:uid="{00000000-0005-0000-0000-00007F1B0000}"/>
    <cellStyle name="Currency 19 2 3 4 2 4 5 3" xfId="40071" xr:uid="{00000000-0005-0000-0000-0000801B0000}"/>
    <cellStyle name="Currency 19 2 3 4 2 4 6" xfId="27281" xr:uid="{00000000-0005-0000-0000-0000811B0000}"/>
    <cellStyle name="Currency 19 2 3 4 2 4 6 2" xfId="46449" xr:uid="{00000000-0005-0000-0000-0000821B0000}"/>
    <cellStyle name="Currency 19 2 3 4 2 4 7" xfId="13918" xr:uid="{00000000-0005-0000-0000-0000831B0000}"/>
    <cellStyle name="Currency 19 2 3 4 2 4 8" xfId="33107" xr:uid="{00000000-0005-0000-0000-0000841B0000}"/>
    <cellStyle name="Currency 19 2 3 4 2 5" xfId="1787" xr:uid="{00000000-0005-0000-0000-0000851B0000}"/>
    <cellStyle name="Currency 19 2 3 4 2 5 2" xfId="6245" xr:uid="{00000000-0005-0000-0000-0000861B0000}"/>
    <cellStyle name="Currency 19 2 3 4 2 5 2 2" xfId="10702" xr:uid="{00000000-0005-0000-0000-0000871B0000}"/>
    <cellStyle name="Currency 19 2 3 4 2 5 2 2 2" xfId="23492" xr:uid="{00000000-0005-0000-0000-0000881B0000}"/>
    <cellStyle name="Currency 19 2 3 4 2 5 2 2 3" xfId="42681" xr:uid="{00000000-0005-0000-0000-0000891B0000}"/>
    <cellStyle name="Currency 19 2 3 4 2 5 2 3" xfId="29891" xr:uid="{00000000-0005-0000-0000-00008A1B0000}"/>
    <cellStyle name="Currency 19 2 3 4 2 5 2 3 2" xfId="49059" xr:uid="{00000000-0005-0000-0000-00008B1B0000}"/>
    <cellStyle name="Currency 19 2 3 4 2 5 2 4" xfId="16528" xr:uid="{00000000-0005-0000-0000-00008C1B0000}"/>
    <cellStyle name="Currency 19 2 3 4 2 5 2 5" xfId="35717" xr:uid="{00000000-0005-0000-0000-00008D1B0000}"/>
    <cellStyle name="Currency 19 2 3 4 2 5 3" xfId="4291" xr:uid="{00000000-0005-0000-0000-00008E1B0000}"/>
    <cellStyle name="Currency 19 2 3 4 2 5 3 2" xfId="12620" xr:uid="{00000000-0005-0000-0000-00008F1B0000}"/>
    <cellStyle name="Currency 19 2 3 4 2 5 3 2 2" xfId="25410" xr:uid="{00000000-0005-0000-0000-0000901B0000}"/>
    <cellStyle name="Currency 19 2 3 4 2 5 3 2 3" xfId="44599" xr:uid="{00000000-0005-0000-0000-0000911B0000}"/>
    <cellStyle name="Currency 19 2 3 4 2 5 3 3" xfId="31809" xr:uid="{00000000-0005-0000-0000-0000921B0000}"/>
    <cellStyle name="Currency 19 2 3 4 2 5 3 3 2" xfId="50977" xr:uid="{00000000-0005-0000-0000-0000931B0000}"/>
    <cellStyle name="Currency 19 2 3 4 2 5 3 4" xfId="19032" xr:uid="{00000000-0005-0000-0000-0000941B0000}"/>
    <cellStyle name="Currency 19 2 3 4 2 5 3 5" xfId="38221" xr:uid="{00000000-0005-0000-0000-0000951B0000}"/>
    <cellStyle name="Currency 19 2 3 4 2 5 4" xfId="8749" xr:uid="{00000000-0005-0000-0000-0000961B0000}"/>
    <cellStyle name="Currency 19 2 3 4 2 5 4 2" xfId="21538" xr:uid="{00000000-0005-0000-0000-0000971B0000}"/>
    <cellStyle name="Currency 19 2 3 4 2 5 4 3" xfId="40727" xr:uid="{00000000-0005-0000-0000-0000981B0000}"/>
    <cellStyle name="Currency 19 2 3 4 2 5 5" xfId="27937" xr:uid="{00000000-0005-0000-0000-0000991B0000}"/>
    <cellStyle name="Currency 19 2 3 4 2 5 5 2" xfId="47105" xr:uid="{00000000-0005-0000-0000-00009A1B0000}"/>
    <cellStyle name="Currency 19 2 3 4 2 5 6" xfId="14574" xr:uid="{00000000-0005-0000-0000-00009B1B0000}"/>
    <cellStyle name="Currency 19 2 3 4 2 5 7" xfId="33763" xr:uid="{00000000-0005-0000-0000-00009C1B0000}"/>
    <cellStyle name="Currency 19 2 3 4 2 6" xfId="5241" xr:uid="{00000000-0005-0000-0000-00009D1B0000}"/>
    <cellStyle name="Currency 19 2 3 4 2 6 2" xfId="9699" xr:uid="{00000000-0005-0000-0000-00009E1B0000}"/>
    <cellStyle name="Currency 19 2 3 4 2 6 2 2" xfId="22488" xr:uid="{00000000-0005-0000-0000-00009F1B0000}"/>
    <cellStyle name="Currency 19 2 3 4 2 6 2 3" xfId="41677" xr:uid="{00000000-0005-0000-0000-0000A01B0000}"/>
    <cellStyle name="Currency 19 2 3 4 2 6 3" xfId="28887" xr:uid="{00000000-0005-0000-0000-0000A11B0000}"/>
    <cellStyle name="Currency 19 2 3 4 2 6 3 2" xfId="48055" xr:uid="{00000000-0005-0000-0000-0000A21B0000}"/>
    <cellStyle name="Currency 19 2 3 4 2 6 4" xfId="15524" xr:uid="{00000000-0005-0000-0000-0000A31B0000}"/>
    <cellStyle name="Currency 19 2 3 4 2 6 5" xfId="34713" xr:uid="{00000000-0005-0000-0000-0000A41B0000}"/>
    <cellStyle name="Currency 19 2 3 4 2 7" xfId="3341" xr:uid="{00000000-0005-0000-0000-0000A51B0000}"/>
    <cellStyle name="Currency 19 2 3 4 2 7 2" xfId="7799" xr:uid="{00000000-0005-0000-0000-0000A61B0000}"/>
    <cellStyle name="Currency 19 2 3 4 2 7 2 2" xfId="20588" xr:uid="{00000000-0005-0000-0000-0000A71B0000}"/>
    <cellStyle name="Currency 19 2 3 4 2 7 2 3" xfId="39777" xr:uid="{00000000-0005-0000-0000-0000A81B0000}"/>
    <cellStyle name="Currency 19 2 3 4 2 7 3" xfId="26987" xr:uid="{00000000-0005-0000-0000-0000A91B0000}"/>
    <cellStyle name="Currency 19 2 3 4 2 7 3 2" xfId="46155" xr:uid="{00000000-0005-0000-0000-0000AA1B0000}"/>
    <cellStyle name="Currency 19 2 3 4 2 7 4" xfId="18082" xr:uid="{00000000-0005-0000-0000-0000AB1B0000}"/>
    <cellStyle name="Currency 19 2 3 4 2 7 5" xfId="37271" xr:uid="{00000000-0005-0000-0000-0000AC1B0000}"/>
    <cellStyle name="Currency 19 2 3 4 2 8" xfId="2634" xr:uid="{00000000-0005-0000-0000-0000AD1B0000}"/>
    <cellStyle name="Currency 19 2 3 4 2 8 2" xfId="11549" xr:uid="{00000000-0005-0000-0000-0000AE1B0000}"/>
    <cellStyle name="Currency 19 2 3 4 2 8 2 2" xfId="24339" xr:uid="{00000000-0005-0000-0000-0000AF1B0000}"/>
    <cellStyle name="Currency 19 2 3 4 2 8 2 3" xfId="43528" xr:uid="{00000000-0005-0000-0000-0000B01B0000}"/>
    <cellStyle name="Currency 19 2 3 4 2 8 3" xfId="30738" xr:uid="{00000000-0005-0000-0000-0000B11B0000}"/>
    <cellStyle name="Currency 19 2 3 4 2 8 3 2" xfId="49906" xr:uid="{00000000-0005-0000-0000-0000B21B0000}"/>
    <cellStyle name="Currency 19 2 3 4 2 8 4" xfId="17375" xr:uid="{00000000-0005-0000-0000-0000B31B0000}"/>
    <cellStyle name="Currency 19 2 3 4 2 8 5" xfId="36564" xr:uid="{00000000-0005-0000-0000-0000B41B0000}"/>
    <cellStyle name="Currency 19 2 3 4 2 9" xfId="7092" xr:uid="{00000000-0005-0000-0000-0000B51B0000}"/>
    <cellStyle name="Currency 19 2 3 4 2 9 2" xfId="19881" xr:uid="{00000000-0005-0000-0000-0000B61B0000}"/>
    <cellStyle name="Currency 19 2 3 4 2 9 3" xfId="39070" xr:uid="{00000000-0005-0000-0000-0000B71B0000}"/>
    <cellStyle name="Currency 19 2 3 4 3" xfId="708" xr:uid="{00000000-0005-0000-0000-0000B81B0000}"/>
    <cellStyle name="Currency 19 2 3 4 3 10" xfId="13652" xr:uid="{00000000-0005-0000-0000-0000B91B0000}"/>
    <cellStyle name="Currency 19 2 3 4 3 11" xfId="32841" xr:uid="{00000000-0005-0000-0000-0000BA1B0000}"/>
    <cellStyle name="Currency 19 2 3 4 3 2" xfId="1339" xr:uid="{00000000-0005-0000-0000-0000BB1B0000}"/>
    <cellStyle name="Currency 19 2 3 4 3 2 2" xfId="2369" xr:uid="{00000000-0005-0000-0000-0000BC1B0000}"/>
    <cellStyle name="Currency 19 2 3 4 3 2 2 2" xfId="6827" xr:uid="{00000000-0005-0000-0000-0000BD1B0000}"/>
    <cellStyle name="Currency 19 2 3 4 3 2 2 2 2" xfId="11284" xr:uid="{00000000-0005-0000-0000-0000BE1B0000}"/>
    <cellStyle name="Currency 19 2 3 4 3 2 2 2 2 2" xfId="24074" xr:uid="{00000000-0005-0000-0000-0000BF1B0000}"/>
    <cellStyle name="Currency 19 2 3 4 3 2 2 2 2 3" xfId="43263" xr:uid="{00000000-0005-0000-0000-0000C01B0000}"/>
    <cellStyle name="Currency 19 2 3 4 3 2 2 2 3" xfId="30473" xr:uid="{00000000-0005-0000-0000-0000C11B0000}"/>
    <cellStyle name="Currency 19 2 3 4 3 2 2 2 3 2" xfId="49641" xr:uid="{00000000-0005-0000-0000-0000C21B0000}"/>
    <cellStyle name="Currency 19 2 3 4 3 2 2 2 4" xfId="17110" xr:uid="{00000000-0005-0000-0000-0000C31B0000}"/>
    <cellStyle name="Currency 19 2 3 4 3 2 2 2 5" xfId="36299" xr:uid="{00000000-0005-0000-0000-0000C41B0000}"/>
    <cellStyle name="Currency 19 2 3 4 3 2 2 3" xfId="4873" xr:uid="{00000000-0005-0000-0000-0000C51B0000}"/>
    <cellStyle name="Currency 19 2 3 4 3 2 2 3 2" xfId="13202" xr:uid="{00000000-0005-0000-0000-0000C61B0000}"/>
    <cellStyle name="Currency 19 2 3 4 3 2 2 3 2 2" xfId="25992" xr:uid="{00000000-0005-0000-0000-0000C71B0000}"/>
    <cellStyle name="Currency 19 2 3 4 3 2 2 3 2 3" xfId="45181" xr:uid="{00000000-0005-0000-0000-0000C81B0000}"/>
    <cellStyle name="Currency 19 2 3 4 3 2 2 3 3" xfId="32391" xr:uid="{00000000-0005-0000-0000-0000C91B0000}"/>
    <cellStyle name="Currency 19 2 3 4 3 2 2 3 3 2" xfId="51559" xr:uid="{00000000-0005-0000-0000-0000CA1B0000}"/>
    <cellStyle name="Currency 19 2 3 4 3 2 2 3 4" xfId="19614" xr:uid="{00000000-0005-0000-0000-0000CB1B0000}"/>
    <cellStyle name="Currency 19 2 3 4 3 2 2 3 5" xfId="38803" xr:uid="{00000000-0005-0000-0000-0000CC1B0000}"/>
    <cellStyle name="Currency 19 2 3 4 3 2 2 4" xfId="9331" xr:uid="{00000000-0005-0000-0000-0000CD1B0000}"/>
    <cellStyle name="Currency 19 2 3 4 3 2 2 4 2" xfId="22120" xr:uid="{00000000-0005-0000-0000-0000CE1B0000}"/>
    <cellStyle name="Currency 19 2 3 4 3 2 2 4 3" xfId="41309" xr:uid="{00000000-0005-0000-0000-0000CF1B0000}"/>
    <cellStyle name="Currency 19 2 3 4 3 2 2 5" xfId="28519" xr:uid="{00000000-0005-0000-0000-0000D01B0000}"/>
    <cellStyle name="Currency 19 2 3 4 3 2 2 5 2" xfId="47687" xr:uid="{00000000-0005-0000-0000-0000D11B0000}"/>
    <cellStyle name="Currency 19 2 3 4 3 2 2 6" xfId="15156" xr:uid="{00000000-0005-0000-0000-0000D21B0000}"/>
    <cellStyle name="Currency 19 2 3 4 3 2 2 7" xfId="34345" xr:uid="{00000000-0005-0000-0000-0000D31B0000}"/>
    <cellStyle name="Currency 19 2 3 4 3 2 3" xfId="5823" xr:uid="{00000000-0005-0000-0000-0000D41B0000}"/>
    <cellStyle name="Currency 19 2 3 4 3 2 3 2" xfId="10280" xr:uid="{00000000-0005-0000-0000-0000D51B0000}"/>
    <cellStyle name="Currency 19 2 3 4 3 2 3 2 2" xfId="23070" xr:uid="{00000000-0005-0000-0000-0000D61B0000}"/>
    <cellStyle name="Currency 19 2 3 4 3 2 3 2 3" xfId="42259" xr:uid="{00000000-0005-0000-0000-0000D71B0000}"/>
    <cellStyle name="Currency 19 2 3 4 3 2 3 3" xfId="29469" xr:uid="{00000000-0005-0000-0000-0000D81B0000}"/>
    <cellStyle name="Currency 19 2 3 4 3 2 3 3 2" xfId="48637" xr:uid="{00000000-0005-0000-0000-0000D91B0000}"/>
    <cellStyle name="Currency 19 2 3 4 3 2 3 4" xfId="16106" xr:uid="{00000000-0005-0000-0000-0000DA1B0000}"/>
    <cellStyle name="Currency 19 2 3 4 3 2 3 5" xfId="35295" xr:uid="{00000000-0005-0000-0000-0000DB1B0000}"/>
    <cellStyle name="Currency 19 2 3 4 3 2 4" xfId="3922" xr:uid="{00000000-0005-0000-0000-0000DC1B0000}"/>
    <cellStyle name="Currency 19 2 3 4 3 2 4 2" xfId="8380" xr:uid="{00000000-0005-0000-0000-0000DD1B0000}"/>
    <cellStyle name="Currency 19 2 3 4 3 2 4 2 2" xfId="21169" xr:uid="{00000000-0005-0000-0000-0000DE1B0000}"/>
    <cellStyle name="Currency 19 2 3 4 3 2 4 2 3" xfId="40358" xr:uid="{00000000-0005-0000-0000-0000DF1B0000}"/>
    <cellStyle name="Currency 19 2 3 4 3 2 4 3" xfId="27568" xr:uid="{00000000-0005-0000-0000-0000E01B0000}"/>
    <cellStyle name="Currency 19 2 3 4 3 2 4 3 2" xfId="46736" xr:uid="{00000000-0005-0000-0000-0000E11B0000}"/>
    <cellStyle name="Currency 19 2 3 4 3 2 4 4" xfId="18663" xr:uid="{00000000-0005-0000-0000-0000E21B0000}"/>
    <cellStyle name="Currency 19 2 3 4 3 2 4 5" xfId="37852" xr:uid="{00000000-0005-0000-0000-0000E31B0000}"/>
    <cellStyle name="Currency 19 2 3 4 3 2 5" xfId="2921" xr:uid="{00000000-0005-0000-0000-0000E41B0000}"/>
    <cellStyle name="Currency 19 2 3 4 3 2 5 2" xfId="11836" xr:uid="{00000000-0005-0000-0000-0000E51B0000}"/>
    <cellStyle name="Currency 19 2 3 4 3 2 5 2 2" xfId="24626" xr:uid="{00000000-0005-0000-0000-0000E61B0000}"/>
    <cellStyle name="Currency 19 2 3 4 3 2 5 2 3" xfId="43815" xr:uid="{00000000-0005-0000-0000-0000E71B0000}"/>
    <cellStyle name="Currency 19 2 3 4 3 2 5 3" xfId="31025" xr:uid="{00000000-0005-0000-0000-0000E81B0000}"/>
    <cellStyle name="Currency 19 2 3 4 3 2 5 3 2" xfId="50193" xr:uid="{00000000-0005-0000-0000-0000E91B0000}"/>
    <cellStyle name="Currency 19 2 3 4 3 2 5 4" xfId="17662" xr:uid="{00000000-0005-0000-0000-0000EA1B0000}"/>
    <cellStyle name="Currency 19 2 3 4 3 2 5 5" xfId="36851" xr:uid="{00000000-0005-0000-0000-0000EB1B0000}"/>
    <cellStyle name="Currency 19 2 3 4 3 2 6" xfId="7379" xr:uid="{00000000-0005-0000-0000-0000EC1B0000}"/>
    <cellStyle name="Currency 19 2 3 4 3 2 6 2" xfId="20168" xr:uid="{00000000-0005-0000-0000-0000ED1B0000}"/>
    <cellStyle name="Currency 19 2 3 4 3 2 6 3" xfId="39357" xr:uid="{00000000-0005-0000-0000-0000EE1B0000}"/>
    <cellStyle name="Currency 19 2 3 4 3 2 7" xfId="26568" xr:uid="{00000000-0005-0000-0000-0000EF1B0000}"/>
    <cellStyle name="Currency 19 2 3 4 3 2 7 2" xfId="45736" xr:uid="{00000000-0005-0000-0000-0000F01B0000}"/>
    <cellStyle name="Currency 19 2 3 4 3 2 8" xfId="14205" xr:uid="{00000000-0005-0000-0000-0000F11B0000}"/>
    <cellStyle name="Currency 19 2 3 4 3 2 9" xfId="33394" xr:uid="{00000000-0005-0000-0000-0000F21B0000}"/>
    <cellStyle name="Currency 19 2 3 4 3 3" xfId="1074" xr:uid="{00000000-0005-0000-0000-0000F31B0000}"/>
    <cellStyle name="Currency 19 2 3 4 3 3 2" xfId="2121" xr:uid="{00000000-0005-0000-0000-0000F41B0000}"/>
    <cellStyle name="Currency 19 2 3 4 3 3 2 2" xfId="6579" xr:uid="{00000000-0005-0000-0000-0000F51B0000}"/>
    <cellStyle name="Currency 19 2 3 4 3 3 2 2 2" xfId="11036" xr:uid="{00000000-0005-0000-0000-0000F61B0000}"/>
    <cellStyle name="Currency 19 2 3 4 3 3 2 2 2 2" xfId="23826" xr:uid="{00000000-0005-0000-0000-0000F71B0000}"/>
    <cellStyle name="Currency 19 2 3 4 3 3 2 2 2 3" xfId="43015" xr:uid="{00000000-0005-0000-0000-0000F81B0000}"/>
    <cellStyle name="Currency 19 2 3 4 3 3 2 2 3" xfId="30225" xr:uid="{00000000-0005-0000-0000-0000F91B0000}"/>
    <cellStyle name="Currency 19 2 3 4 3 3 2 2 3 2" xfId="49393" xr:uid="{00000000-0005-0000-0000-0000FA1B0000}"/>
    <cellStyle name="Currency 19 2 3 4 3 3 2 2 4" xfId="16862" xr:uid="{00000000-0005-0000-0000-0000FB1B0000}"/>
    <cellStyle name="Currency 19 2 3 4 3 3 2 2 5" xfId="36051" xr:uid="{00000000-0005-0000-0000-0000FC1B0000}"/>
    <cellStyle name="Currency 19 2 3 4 3 3 2 3" xfId="4625" xr:uid="{00000000-0005-0000-0000-0000FD1B0000}"/>
    <cellStyle name="Currency 19 2 3 4 3 3 2 3 2" xfId="12954" xr:uid="{00000000-0005-0000-0000-0000FE1B0000}"/>
    <cellStyle name="Currency 19 2 3 4 3 3 2 3 2 2" xfId="25744" xr:uid="{00000000-0005-0000-0000-0000FF1B0000}"/>
    <cellStyle name="Currency 19 2 3 4 3 3 2 3 2 3" xfId="44933" xr:uid="{00000000-0005-0000-0000-0000001C0000}"/>
    <cellStyle name="Currency 19 2 3 4 3 3 2 3 3" xfId="32143" xr:uid="{00000000-0005-0000-0000-0000011C0000}"/>
    <cellStyle name="Currency 19 2 3 4 3 3 2 3 3 2" xfId="51311" xr:uid="{00000000-0005-0000-0000-0000021C0000}"/>
    <cellStyle name="Currency 19 2 3 4 3 3 2 3 4" xfId="19366" xr:uid="{00000000-0005-0000-0000-0000031C0000}"/>
    <cellStyle name="Currency 19 2 3 4 3 3 2 3 5" xfId="38555" xr:uid="{00000000-0005-0000-0000-0000041C0000}"/>
    <cellStyle name="Currency 19 2 3 4 3 3 2 4" xfId="9083" xr:uid="{00000000-0005-0000-0000-0000051C0000}"/>
    <cellStyle name="Currency 19 2 3 4 3 3 2 4 2" xfId="21872" xr:uid="{00000000-0005-0000-0000-0000061C0000}"/>
    <cellStyle name="Currency 19 2 3 4 3 3 2 4 3" xfId="41061" xr:uid="{00000000-0005-0000-0000-0000071C0000}"/>
    <cellStyle name="Currency 19 2 3 4 3 3 2 5" xfId="28271" xr:uid="{00000000-0005-0000-0000-0000081C0000}"/>
    <cellStyle name="Currency 19 2 3 4 3 3 2 5 2" xfId="47439" xr:uid="{00000000-0005-0000-0000-0000091C0000}"/>
    <cellStyle name="Currency 19 2 3 4 3 3 2 6" xfId="14908" xr:uid="{00000000-0005-0000-0000-00000A1C0000}"/>
    <cellStyle name="Currency 19 2 3 4 3 3 2 7" xfId="34097" xr:uid="{00000000-0005-0000-0000-00000B1C0000}"/>
    <cellStyle name="Currency 19 2 3 4 3 3 3" xfId="5575" xr:uid="{00000000-0005-0000-0000-00000C1C0000}"/>
    <cellStyle name="Currency 19 2 3 4 3 3 3 2" xfId="10032" xr:uid="{00000000-0005-0000-0000-00000D1C0000}"/>
    <cellStyle name="Currency 19 2 3 4 3 3 3 2 2" xfId="22822" xr:uid="{00000000-0005-0000-0000-00000E1C0000}"/>
    <cellStyle name="Currency 19 2 3 4 3 3 3 2 3" xfId="42011" xr:uid="{00000000-0005-0000-0000-00000F1C0000}"/>
    <cellStyle name="Currency 19 2 3 4 3 3 3 3" xfId="29221" xr:uid="{00000000-0005-0000-0000-0000101C0000}"/>
    <cellStyle name="Currency 19 2 3 4 3 3 3 3 2" xfId="48389" xr:uid="{00000000-0005-0000-0000-0000111C0000}"/>
    <cellStyle name="Currency 19 2 3 4 3 3 3 4" xfId="15858" xr:uid="{00000000-0005-0000-0000-0000121C0000}"/>
    <cellStyle name="Currency 19 2 3 4 3 3 3 5" xfId="35047" xr:uid="{00000000-0005-0000-0000-0000131C0000}"/>
    <cellStyle name="Currency 19 2 3 4 3 3 4" xfId="3674" xr:uid="{00000000-0005-0000-0000-0000141C0000}"/>
    <cellStyle name="Currency 19 2 3 4 3 3 4 2" xfId="12141" xr:uid="{00000000-0005-0000-0000-0000151C0000}"/>
    <cellStyle name="Currency 19 2 3 4 3 3 4 2 2" xfId="24931" xr:uid="{00000000-0005-0000-0000-0000161C0000}"/>
    <cellStyle name="Currency 19 2 3 4 3 3 4 2 3" xfId="44120" xr:uid="{00000000-0005-0000-0000-0000171C0000}"/>
    <cellStyle name="Currency 19 2 3 4 3 3 4 3" xfId="31330" xr:uid="{00000000-0005-0000-0000-0000181C0000}"/>
    <cellStyle name="Currency 19 2 3 4 3 3 4 3 2" xfId="50498" xr:uid="{00000000-0005-0000-0000-0000191C0000}"/>
    <cellStyle name="Currency 19 2 3 4 3 3 4 4" xfId="18415" xr:uid="{00000000-0005-0000-0000-00001A1C0000}"/>
    <cellStyle name="Currency 19 2 3 4 3 3 4 5" xfId="37604" xr:uid="{00000000-0005-0000-0000-00001B1C0000}"/>
    <cellStyle name="Currency 19 2 3 4 3 3 5" xfId="8132" xr:uid="{00000000-0005-0000-0000-00001C1C0000}"/>
    <cellStyle name="Currency 19 2 3 4 3 3 5 2" xfId="20921" xr:uid="{00000000-0005-0000-0000-00001D1C0000}"/>
    <cellStyle name="Currency 19 2 3 4 3 3 5 3" xfId="40110" xr:uid="{00000000-0005-0000-0000-00001E1C0000}"/>
    <cellStyle name="Currency 19 2 3 4 3 3 6" xfId="27320" xr:uid="{00000000-0005-0000-0000-00001F1C0000}"/>
    <cellStyle name="Currency 19 2 3 4 3 3 6 2" xfId="46488" xr:uid="{00000000-0005-0000-0000-0000201C0000}"/>
    <cellStyle name="Currency 19 2 3 4 3 3 7" xfId="13957" xr:uid="{00000000-0005-0000-0000-0000211C0000}"/>
    <cellStyle name="Currency 19 2 3 4 3 3 8" xfId="33146" xr:uid="{00000000-0005-0000-0000-0000221C0000}"/>
    <cellStyle name="Currency 19 2 3 4 3 4" xfId="1815" xr:uid="{00000000-0005-0000-0000-0000231C0000}"/>
    <cellStyle name="Currency 19 2 3 4 3 4 2" xfId="6273" xr:uid="{00000000-0005-0000-0000-0000241C0000}"/>
    <cellStyle name="Currency 19 2 3 4 3 4 2 2" xfId="10730" xr:uid="{00000000-0005-0000-0000-0000251C0000}"/>
    <cellStyle name="Currency 19 2 3 4 3 4 2 2 2" xfId="23520" xr:uid="{00000000-0005-0000-0000-0000261C0000}"/>
    <cellStyle name="Currency 19 2 3 4 3 4 2 2 3" xfId="42709" xr:uid="{00000000-0005-0000-0000-0000271C0000}"/>
    <cellStyle name="Currency 19 2 3 4 3 4 2 3" xfId="29919" xr:uid="{00000000-0005-0000-0000-0000281C0000}"/>
    <cellStyle name="Currency 19 2 3 4 3 4 2 3 2" xfId="49087" xr:uid="{00000000-0005-0000-0000-0000291C0000}"/>
    <cellStyle name="Currency 19 2 3 4 3 4 2 4" xfId="16556" xr:uid="{00000000-0005-0000-0000-00002A1C0000}"/>
    <cellStyle name="Currency 19 2 3 4 3 4 2 5" xfId="35745" xr:uid="{00000000-0005-0000-0000-00002B1C0000}"/>
    <cellStyle name="Currency 19 2 3 4 3 4 3" xfId="4319" xr:uid="{00000000-0005-0000-0000-00002C1C0000}"/>
    <cellStyle name="Currency 19 2 3 4 3 4 3 2" xfId="12648" xr:uid="{00000000-0005-0000-0000-00002D1C0000}"/>
    <cellStyle name="Currency 19 2 3 4 3 4 3 2 2" xfId="25438" xr:uid="{00000000-0005-0000-0000-00002E1C0000}"/>
    <cellStyle name="Currency 19 2 3 4 3 4 3 2 3" xfId="44627" xr:uid="{00000000-0005-0000-0000-00002F1C0000}"/>
    <cellStyle name="Currency 19 2 3 4 3 4 3 3" xfId="31837" xr:uid="{00000000-0005-0000-0000-0000301C0000}"/>
    <cellStyle name="Currency 19 2 3 4 3 4 3 3 2" xfId="51005" xr:uid="{00000000-0005-0000-0000-0000311C0000}"/>
    <cellStyle name="Currency 19 2 3 4 3 4 3 4" xfId="19060" xr:uid="{00000000-0005-0000-0000-0000321C0000}"/>
    <cellStyle name="Currency 19 2 3 4 3 4 3 5" xfId="38249" xr:uid="{00000000-0005-0000-0000-0000331C0000}"/>
    <cellStyle name="Currency 19 2 3 4 3 4 4" xfId="8777" xr:uid="{00000000-0005-0000-0000-0000341C0000}"/>
    <cellStyle name="Currency 19 2 3 4 3 4 4 2" xfId="21566" xr:uid="{00000000-0005-0000-0000-0000351C0000}"/>
    <cellStyle name="Currency 19 2 3 4 3 4 4 3" xfId="40755" xr:uid="{00000000-0005-0000-0000-0000361C0000}"/>
    <cellStyle name="Currency 19 2 3 4 3 4 5" xfId="27965" xr:uid="{00000000-0005-0000-0000-0000371C0000}"/>
    <cellStyle name="Currency 19 2 3 4 3 4 5 2" xfId="47133" xr:uid="{00000000-0005-0000-0000-0000381C0000}"/>
    <cellStyle name="Currency 19 2 3 4 3 4 6" xfId="14602" xr:uid="{00000000-0005-0000-0000-0000391C0000}"/>
    <cellStyle name="Currency 19 2 3 4 3 4 7" xfId="33791" xr:uid="{00000000-0005-0000-0000-00003A1C0000}"/>
    <cellStyle name="Currency 19 2 3 4 3 5" xfId="5269" xr:uid="{00000000-0005-0000-0000-00003B1C0000}"/>
    <cellStyle name="Currency 19 2 3 4 3 5 2" xfId="9727" xr:uid="{00000000-0005-0000-0000-00003C1C0000}"/>
    <cellStyle name="Currency 19 2 3 4 3 5 2 2" xfId="22516" xr:uid="{00000000-0005-0000-0000-00003D1C0000}"/>
    <cellStyle name="Currency 19 2 3 4 3 5 2 3" xfId="41705" xr:uid="{00000000-0005-0000-0000-00003E1C0000}"/>
    <cellStyle name="Currency 19 2 3 4 3 5 3" xfId="28915" xr:uid="{00000000-0005-0000-0000-00003F1C0000}"/>
    <cellStyle name="Currency 19 2 3 4 3 5 3 2" xfId="48083" xr:uid="{00000000-0005-0000-0000-0000401C0000}"/>
    <cellStyle name="Currency 19 2 3 4 3 5 4" xfId="15552" xr:uid="{00000000-0005-0000-0000-0000411C0000}"/>
    <cellStyle name="Currency 19 2 3 4 3 5 5" xfId="34741" xr:uid="{00000000-0005-0000-0000-0000421C0000}"/>
    <cellStyle name="Currency 19 2 3 4 3 6" xfId="3369" xr:uid="{00000000-0005-0000-0000-0000431C0000}"/>
    <cellStyle name="Currency 19 2 3 4 3 6 2" xfId="7827" xr:uid="{00000000-0005-0000-0000-0000441C0000}"/>
    <cellStyle name="Currency 19 2 3 4 3 6 2 2" xfId="20616" xr:uid="{00000000-0005-0000-0000-0000451C0000}"/>
    <cellStyle name="Currency 19 2 3 4 3 6 2 3" xfId="39805" xr:uid="{00000000-0005-0000-0000-0000461C0000}"/>
    <cellStyle name="Currency 19 2 3 4 3 6 3" xfId="27015" xr:uid="{00000000-0005-0000-0000-0000471C0000}"/>
    <cellStyle name="Currency 19 2 3 4 3 6 3 2" xfId="46183" xr:uid="{00000000-0005-0000-0000-0000481C0000}"/>
    <cellStyle name="Currency 19 2 3 4 3 6 4" xfId="18110" xr:uid="{00000000-0005-0000-0000-0000491C0000}"/>
    <cellStyle name="Currency 19 2 3 4 3 6 5" xfId="37299" xr:uid="{00000000-0005-0000-0000-00004A1C0000}"/>
    <cellStyle name="Currency 19 2 3 4 3 7" xfId="2673" xr:uid="{00000000-0005-0000-0000-00004B1C0000}"/>
    <cellStyle name="Currency 19 2 3 4 3 7 2" xfId="11588" xr:uid="{00000000-0005-0000-0000-00004C1C0000}"/>
    <cellStyle name="Currency 19 2 3 4 3 7 2 2" xfId="24378" xr:uid="{00000000-0005-0000-0000-00004D1C0000}"/>
    <cellStyle name="Currency 19 2 3 4 3 7 2 3" xfId="43567" xr:uid="{00000000-0005-0000-0000-00004E1C0000}"/>
    <cellStyle name="Currency 19 2 3 4 3 7 3" xfId="30777" xr:uid="{00000000-0005-0000-0000-00004F1C0000}"/>
    <cellStyle name="Currency 19 2 3 4 3 7 3 2" xfId="49945" xr:uid="{00000000-0005-0000-0000-0000501C0000}"/>
    <cellStyle name="Currency 19 2 3 4 3 7 4" xfId="17414" xr:uid="{00000000-0005-0000-0000-0000511C0000}"/>
    <cellStyle name="Currency 19 2 3 4 3 7 5" xfId="36603" xr:uid="{00000000-0005-0000-0000-0000521C0000}"/>
    <cellStyle name="Currency 19 2 3 4 3 8" xfId="7131" xr:uid="{00000000-0005-0000-0000-0000531C0000}"/>
    <cellStyle name="Currency 19 2 3 4 3 8 2" xfId="19920" xr:uid="{00000000-0005-0000-0000-0000541C0000}"/>
    <cellStyle name="Currency 19 2 3 4 3 8 3" xfId="39109" xr:uid="{00000000-0005-0000-0000-0000551C0000}"/>
    <cellStyle name="Currency 19 2 3 4 3 9" xfId="26320" xr:uid="{00000000-0005-0000-0000-0000561C0000}"/>
    <cellStyle name="Currency 19 2 3 4 3 9 2" xfId="45488" xr:uid="{00000000-0005-0000-0000-0000571C0000}"/>
    <cellStyle name="Currency 19 2 3 4 4" xfId="852" xr:uid="{00000000-0005-0000-0000-0000581C0000}"/>
    <cellStyle name="Currency 19 2 3 4 4 10" xfId="13796" xr:uid="{00000000-0005-0000-0000-0000591C0000}"/>
    <cellStyle name="Currency 19 2 3 4 4 11" xfId="32985" xr:uid="{00000000-0005-0000-0000-00005A1C0000}"/>
    <cellStyle name="Currency 19 2 3 4 4 2" xfId="1483" xr:uid="{00000000-0005-0000-0000-00005B1C0000}"/>
    <cellStyle name="Currency 19 2 3 4 4 2 2" xfId="2513" xr:uid="{00000000-0005-0000-0000-00005C1C0000}"/>
    <cellStyle name="Currency 19 2 3 4 4 2 2 2" xfId="6971" xr:uid="{00000000-0005-0000-0000-00005D1C0000}"/>
    <cellStyle name="Currency 19 2 3 4 4 2 2 2 2" xfId="11428" xr:uid="{00000000-0005-0000-0000-00005E1C0000}"/>
    <cellStyle name="Currency 19 2 3 4 4 2 2 2 2 2" xfId="24218" xr:uid="{00000000-0005-0000-0000-00005F1C0000}"/>
    <cellStyle name="Currency 19 2 3 4 4 2 2 2 2 3" xfId="43407" xr:uid="{00000000-0005-0000-0000-0000601C0000}"/>
    <cellStyle name="Currency 19 2 3 4 4 2 2 2 3" xfId="30617" xr:uid="{00000000-0005-0000-0000-0000611C0000}"/>
    <cellStyle name="Currency 19 2 3 4 4 2 2 2 3 2" xfId="49785" xr:uid="{00000000-0005-0000-0000-0000621C0000}"/>
    <cellStyle name="Currency 19 2 3 4 4 2 2 2 4" xfId="17254" xr:uid="{00000000-0005-0000-0000-0000631C0000}"/>
    <cellStyle name="Currency 19 2 3 4 4 2 2 2 5" xfId="36443" xr:uid="{00000000-0005-0000-0000-0000641C0000}"/>
    <cellStyle name="Currency 19 2 3 4 4 2 2 3" xfId="5017" xr:uid="{00000000-0005-0000-0000-0000651C0000}"/>
    <cellStyle name="Currency 19 2 3 4 4 2 2 3 2" xfId="13346" xr:uid="{00000000-0005-0000-0000-0000661C0000}"/>
    <cellStyle name="Currency 19 2 3 4 4 2 2 3 2 2" xfId="26136" xr:uid="{00000000-0005-0000-0000-0000671C0000}"/>
    <cellStyle name="Currency 19 2 3 4 4 2 2 3 2 3" xfId="45325" xr:uid="{00000000-0005-0000-0000-0000681C0000}"/>
    <cellStyle name="Currency 19 2 3 4 4 2 2 3 3" xfId="32535" xr:uid="{00000000-0005-0000-0000-0000691C0000}"/>
    <cellStyle name="Currency 19 2 3 4 4 2 2 3 3 2" xfId="51703" xr:uid="{00000000-0005-0000-0000-00006A1C0000}"/>
    <cellStyle name="Currency 19 2 3 4 4 2 2 3 4" xfId="19758" xr:uid="{00000000-0005-0000-0000-00006B1C0000}"/>
    <cellStyle name="Currency 19 2 3 4 4 2 2 3 5" xfId="38947" xr:uid="{00000000-0005-0000-0000-00006C1C0000}"/>
    <cellStyle name="Currency 19 2 3 4 4 2 2 4" xfId="9475" xr:uid="{00000000-0005-0000-0000-00006D1C0000}"/>
    <cellStyle name="Currency 19 2 3 4 4 2 2 4 2" xfId="22264" xr:uid="{00000000-0005-0000-0000-00006E1C0000}"/>
    <cellStyle name="Currency 19 2 3 4 4 2 2 4 3" xfId="41453" xr:uid="{00000000-0005-0000-0000-00006F1C0000}"/>
    <cellStyle name="Currency 19 2 3 4 4 2 2 5" xfId="28663" xr:uid="{00000000-0005-0000-0000-0000701C0000}"/>
    <cellStyle name="Currency 19 2 3 4 4 2 2 5 2" xfId="47831" xr:uid="{00000000-0005-0000-0000-0000711C0000}"/>
    <cellStyle name="Currency 19 2 3 4 4 2 2 6" xfId="15300" xr:uid="{00000000-0005-0000-0000-0000721C0000}"/>
    <cellStyle name="Currency 19 2 3 4 4 2 2 7" xfId="34489" xr:uid="{00000000-0005-0000-0000-0000731C0000}"/>
    <cellStyle name="Currency 19 2 3 4 4 2 3" xfId="5967" xr:uid="{00000000-0005-0000-0000-0000741C0000}"/>
    <cellStyle name="Currency 19 2 3 4 4 2 3 2" xfId="10424" xr:uid="{00000000-0005-0000-0000-0000751C0000}"/>
    <cellStyle name="Currency 19 2 3 4 4 2 3 2 2" xfId="23214" xr:uid="{00000000-0005-0000-0000-0000761C0000}"/>
    <cellStyle name="Currency 19 2 3 4 4 2 3 2 3" xfId="42403" xr:uid="{00000000-0005-0000-0000-0000771C0000}"/>
    <cellStyle name="Currency 19 2 3 4 4 2 3 3" xfId="29613" xr:uid="{00000000-0005-0000-0000-0000781C0000}"/>
    <cellStyle name="Currency 19 2 3 4 4 2 3 3 2" xfId="48781" xr:uid="{00000000-0005-0000-0000-0000791C0000}"/>
    <cellStyle name="Currency 19 2 3 4 4 2 3 4" xfId="16250" xr:uid="{00000000-0005-0000-0000-00007A1C0000}"/>
    <cellStyle name="Currency 19 2 3 4 4 2 3 5" xfId="35439" xr:uid="{00000000-0005-0000-0000-00007B1C0000}"/>
    <cellStyle name="Currency 19 2 3 4 4 2 4" xfId="4066" xr:uid="{00000000-0005-0000-0000-00007C1C0000}"/>
    <cellStyle name="Currency 19 2 3 4 4 2 4 2" xfId="8524" xr:uid="{00000000-0005-0000-0000-00007D1C0000}"/>
    <cellStyle name="Currency 19 2 3 4 4 2 4 2 2" xfId="21313" xr:uid="{00000000-0005-0000-0000-00007E1C0000}"/>
    <cellStyle name="Currency 19 2 3 4 4 2 4 2 3" xfId="40502" xr:uid="{00000000-0005-0000-0000-00007F1C0000}"/>
    <cellStyle name="Currency 19 2 3 4 4 2 4 3" xfId="27712" xr:uid="{00000000-0005-0000-0000-0000801C0000}"/>
    <cellStyle name="Currency 19 2 3 4 4 2 4 3 2" xfId="46880" xr:uid="{00000000-0005-0000-0000-0000811C0000}"/>
    <cellStyle name="Currency 19 2 3 4 4 2 4 4" xfId="18807" xr:uid="{00000000-0005-0000-0000-0000821C0000}"/>
    <cellStyle name="Currency 19 2 3 4 4 2 4 5" xfId="37996" xr:uid="{00000000-0005-0000-0000-0000831C0000}"/>
    <cellStyle name="Currency 19 2 3 4 4 2 5" xfId="3065" xr:uid="{00000000-0005-0000-0000-0000841C0000}"/>
    <cellStyle name="Currency 19 2 3 4 4 2 5 2" xfId="11980" xr:uid="{00000000-0005-0000-0000-0000851C0000}"/>
    <cellStyle name="Currency 19 2 3 4 4 2 5 2 2" xfId="24770" xr:uid="{00000000-0005-0000-0000-0000861C0000}"/>
    <cellStyle name="Currency 19 2 3 4 4 2 5 2 3" xfId="43959" xr:uid="{00000000-0005-0000-0000-0000871C0000}"/>
    <cellStyle name="Currency 19 2 3 4 4 2 5 3" xfId="31169" xr:uid="{00000000-0005-0000-0000-0000881C0000}"/>
    <cellStyle name="Currency 19 2 3 4 4 2 5 3 2" xfId="50337" xr:uid="{00000000-0005-0000-0000-0000891C0000}"/>
    <cellStyle name="Currency 19 2 3 4 4 2 5 4" xfId="17806" xr:uid="{00000000-0005-0000-0000-00008A1C0000}"/>
    <cellStyle name="Currency 19 2 3 4 4 2 5 5" xfId="36995" xr:uid="{00000000-0005-0000-0000-00008B1C0000}"/>
    <cellStyle name="Currency 19 2 3 4 4 2 6" xfId="7523" xr:uid="{00000000-0005-0000-0000-00008C1C0000}"/>
    <cellStyle name="Currency 19 2 3 4 4 2 6 2" xfId="20312" xr:uid="{00000000-0005-0000-0000-00008D1C0000}"/>
    <cellStyle name="Currency 19 2 3 4 4 2 6 3" xfId="39501" xr:uid="{00000000-0005-0000-0000-00008E1C0000}"/>
    <cellStyle name="Currency 19 2 3 4 4 2 7" xfId="26712" xr:uid="{00000000-0005-0000-0000-00008F1C0000}"/>
    <cellStyle name="Currency 19 2 3 4 4 2 7 2" xfId="45880" xr:uid="{00000000-0005-0000-0000-0000901C0000}"/>
    <cellStyle name="Currency 19 2 3 4 4 2 8" xfId="14349" xr:uid="{00000000-0005-0000-0000-0000911C0000}"/>
    <cellStyle name="Currency 19 2 3 4 4 2 9" xfId="33538" xr:uid="{00000000-0005-0000-0000-0000921C0000}"/>
    <cellStyle name="Currency 19 2 3 4 4 3" xfId="1126" xr:uid="{00000000-0005-0000-0000-0000931C0000}"/>
    <cellStyle name="Currency 19 2 3 4 4 3 2" xfId="2173" xr:uid="{00000000-0005-0000-0000-0000941C0000}"/>
    <cellStyle name="Currency 19 2 3 4 4 3 2 2" xfId="6631" xr:uid="{00000000-0005-0000-0000-0000951C0000}"/>
    <cellStyle name="Currency 19 2 3 4 4 3 2 2 2" xfId="11088" xr:uid="{00000000-0005-0000-0000-0000961C0000}"/>
    <cellStyle name="Currency 19 2 3 4 4 3 2 2 2 2" xfId="23878" xr:uid="{00000000-0005-0000-0000-0000971C0000}"/>
    <cellStyle name="Currency 19 2 3 4 4 3 2 2 2 3" xfId="43067" xr:uid="{00000000-0005-0000-0000-0000981C0000}"/>
    <cellStyle name="Currency 19 2 3 4 4 3 2 2 3" xfId="30277" xr:uid="{00000000-0005-0000-0000-0000991C0000}"/>
    <cellStyle name="Currency 19 2 3 4 4 3 2 2 3 2" xfId="49445" xr:uid="{00000000-0005-0000-0000-00009A1C0000}"/>
    <cellStyle name="Currency 19 2 3 4 4 3 2 2 4" xfId="16914" xr:uid="{00000000-0005-0000-0000-00009B1C0000}"/>
    <cellStyle name="Currency 19 2 3 4 4 3 2 2 5" xfId="36103" xr:uid="{00000000-0005-0000-0000-00009C1C0000}"/>
    <cellStyle name="Currency 19 2 3 4 4 3 2 3" xfId="4677" xr:uid="{00000000-0005-0000-0000-00009D1C0000}"/>
    <cellStyle name="Currency 19 2 3 4 4 3 2 3 2" xfId="13006" xr:uid="{00000000-0005-0000-0000-00009E1C0000}"/>
    <cellStyle name="Currency 19 2 3 4 4 3 2 3 2 2" xfId="25796" xr:uid="{00000000-0005-0000-0000-00009F1C0000}"/>
    <cellStyle name="Currency 19 2 3 4 4 3 2 3 2 3" xfId="44985" xr:uid="{00000000-0005-0000-0000-0000A01C0000}"/>
    <cellStyle name="Currency 19 2 3 4 4 3 2 3 3" xfId="32195" xr:uid="{00000000-0005-0000-0000-0000A11C0000}"/>
    <cellStyle name="Currency 19 2 3 4 4 3 2 3 3 2" xfId="51363" xr:uid="{00000000-0005-0000-0000-0000A21C0000}"/>
    <cellStyle name="Currency 19 2 3 4 4 3 2 3 4" xfId="19418" xr:uid="{00000000-0005-0000-0000-0000A31C0000}"/>
    <cellStyle name="Currency 19 2 3 4 4 3 2 3 5" xfId="38607" xr:uid="{00000000-0005-0000-0000-0000A41C0000}"/>
    <cellStyle name="Currency 19 2 3 4 4 3 2 4" xfId="9135" xr:uid="{00000000-0005-0000-0000-0000A51C0000}"/>
    <cellStyle name="Currency 19 2 3 4 4 3 2 4 2" xfId="21924" xr:uid="{00000000-0005-0000-0000-0000A61C0000}"/>
    <cellStyle name="Currency 19 2 3 4 4 3 2 4 3" xfId="41113" xr:uid="{00000000-0005-0000-0000-0000A71C0000}"/>
    <cellStyle name="Currency 19 2 3 4 4 3 2 5" xfId="28323" xr:uid="{00000000-0005-0000-0000-0000A81C0000}"/>
    <cellStyle name="Currency 19 2 3 4 4 3 2 5 2" xfId="47491" xr:uid="{00000000-0005-0000-0000-0000A91C0000}"/>
    <cellStyle name="Currency 19 2 3 4 4 3 2 6" xfId="14960" xr:uid="{00000000-0005-0000-0000-0000AA1C0000}"/>
    <cellStyle name="Currency 19 2 3 4 4 3 2 7" xfId="34149" xr:uid="{00000000-0005-0000-0000-0000AB1C0000}"/>
    <cellStyle name="Currency 19 2 3 4 4 3 3" xfId="5627" xr:uid="{00000000-0005-0000-0000-0000AC1C0000}"/>
    <cellStyle name="Currency 19 2 3 4 4 3 3 2" xfId="10084" xr:uid="{00000000-0005-0000-0000-0000AD1C0000}"/>
    <cellStyle name="Currency 19 2 3 4 4 3 3 2 2" xfId="22874" xr:uid="{00000000-0005-0000-0000-0000AE1C0000}"/>
    <cellStyle name="Currency 19 2 3 4 4 3 3 2 3" xfId="42063" xr:uid="{00000000-0005-0000-0000-0000AF1C0000}"/>
    <cellStyle name="Currency 19 2 3 4 4 3 3 3" xfId="29273" xr:uid="{00000000-0005-0000-0000-0000B01C0000}"/>
    <cellStyle name="Currency 19 2 3 4 4 3 3 3 2" xfId="48441" xr:uid="{00000000-0005-0000-0000-0000B11C0000}"/>
    <cellStyle name="Currency 19 2 3 4 4 3 3 4" xfId="15910" xr:uid="{00000000-0005-0000-0000-0000B21C0000}"/>
    <cellStyle name="Currency 19 2 3 4 4 3 3 5" xfId="35099" xr:uid="{00000000-0005-0000-0000-0000B31C0000}"/>
    <cellStyle name="Currency 19 2 3 4 4 3 4" xfId="3726" xr:uid="{00000000-0005-0000-0000-0000B41C0000}"/>
    <cellStyle name="Currency 19 2 3 4 4 3 4 2" xfId="12193" xr:uid="{00000000-0005-0000-0000-0000B51C0000}"/>
    <cellStyle name="Currency 19 2 3 4 4 3 4 2 2" xfId="24983" xr:uid="{00000000-0005-0000-0000-0000B61C0000}"/>
    <cellStyle name="Currency 19 2 3 4 4 3 4 2 3" xfId="44172" xr:uid="{00000000-0005-0000-0000-0000B71C0000}"/>
    <cellStyle name="Currency 19 2 3 4 4 3 4 3" xfId="31382" xr:uid="{00000000-0005-0000-0000-0000B81C0000}"/>
    <cellStyle name="Currency 19 2 3 4 4 3 4 3 2" xfId="50550" xr:uid="{00000000-0005-0000-0000-0000B91C0000}"/>
    <cellStyle name="Currency 19 2 3 4 4 3 4 4" xfId="18467" xr:uid="{00000000-0005-0000-0000-0000BA1C0000}"/>
    <cellStyle name="Currency 19 2 3 4 4 3 4 5" xfId="37656" xr:uid="{00000000-0005-0000-0000-0000BB1C0000}"/>
    <cellStyle name="Currency 19 2 3 4 4 3 5" xfId="8184" xr:uid="{00000000-0005-0000-0000-0000BC1C0000}"/>
    <cellStyle name="Currency 19 2 3 4 4 3 5 2" xfId="20973" xr:uid="{00000000-0005-0000-0000-0000BD1C0000}"/>
    <cellStyle name="Currency 19 2 3 4 4 3 5 3" xfId="40162" xr:uid="{00000000-0005-0000-0000-0000BE1C0000}"/>
    <cellStyle name="Currency 19 2 3 4 4 3 6" xfId="27372" xr:uid="{00000000-0005-0000-0000-0000BF1C0000}"/>
    <cellStyle name="Currency 19 2 3 4 4 3 6 2" xfId="46540" xr:uid="{00000000-0005-0000-0000-0000C01C0000}"/>
    <cellStyle name="Currency 19 2 3 4 4 3 7" xfId="14009" xr:uid="{00000000-0005-0000-0000-0000C11C0000}"/>
    <cellStyle name="Currency 19 2 3 4 4 3 8" xfId="33198" xr:uid="{00000000-0005-0000-0000-0000C21C0000}"/>
    <cellStyle name="Currency 19 2 3 4 4 4" xfId="1959" xr:uid="{00000000-0005-0000-0000-0000C31C0000}"/>
    <cellStyle name="Currency 19 2 3 4 4 4 2" xfId="6417" xr:uid="{00000000-0005-0000-0000-0000C41C0000}"/>
    <cellStyle name="Currency 19 2 3 4 4 4 2 2" xfId="10874" xr:uid="{00000000-0005-0000-0000-0000C51C0000}"/>
    <cellStyle name="Currency 19 2 3 4 4 4 2 2 2" xfId="23664" xr:uid="{00000000-0005-0000-0000-0000C61C0000}"/>
    <cellStyle name="Currency 19 2 3 4 4 4 2 2 3" xfId="42853" xr:uid="{00000000-0005-0000-0000-0000C71C0000}"/>
    <cellStyle name="Currency 19 2 3 4 4 4 2 3" xfId="30063" xr:uid="{00000000-0005-0000-0000-0000C81C0000}"/>
    <cellStyle name="Currency 19 2 3 4 4 4 2 3 2" xfId="49231" xr:uid="{00000000-0005-0000-0000-0000C91C0000}"/>
    <cellStyle name="Currency 19 2 3 4 4 4 2 4" xfId="16700" xr:uid="{00000000-0005-0000-0000-0000CA1C0000}"/>
    <cellStyle name="Currency 19 2 3 4 4 4 2 5" xfId="35889" xr:uid="{00000000-0005-0000-0000-0000CB1C0000}"/>
    <cellStyle name="Currency 19 2 3 4 4 4 3" xfId="4463" xr:uid="{00000000-0005-0000-0000-0000CC1C0000}"/>
    <cellStyle name="Currency 19 2 3 4 4 4 3 2" xfId="12792" xr:uid="{00000000-0005-0000-0000-0000CD1C0000}"/>
    <cellStyle name="Currency 19 2 3 4 4 4 3 2 2" xfId="25582" xr:uid="{00000000-0005-0000-0000-0000CE1C0000}"/>
    <cellStyle name="Currency 19 2 3 4 4 4 3 2 3" xfId="44771" xr:uid="{00000000-0005-0000-0000-0000CF1C0000}"/>
    <cellStyle name="Currency 19 2 3 4 4 4 3 3" xfId="31981" xr:uid="{00000000-0005-0000-0000-0000D01C0000}"/>
    <cellStyle name="Currency 19 2 3 4 4 4 3 3 2" xfId="51149" xr:uid="{00000000-0005-0000-0000-0000D11C0000}"/>
    <cellStyle name="Currency 19 2 3 4 4 4 3 4" xfId="19204" xr:uid="{00000000-0005-0000-0000-0000D21C0000}"/>
    <cellStyle name="Currency 19 2 3 4 4 4 3 5" xfId="38393" xr:uid="{00000000-0005-0000-0000-0000D31C0000}"/>
    <cellStyle name="Currency 19 2 3 4 4 4 4" xfId="8921" xr:uid="{00000000-0005-0000-0000-0000D41C0000}"/>
    <cellStyle name="Currency 19 2 3 4 4 4 4 2" xfId="21710" xr:uid="{00000000-0005-0000-0000-0000D51C0000}"/>
    <cellStyle name="Currency 19 2 3 4 4 4 4 3" xfId="40899" xr:uid="{00000000-0005-0000-0000-0000D61C0000}"/>
    <cellStyle name="Currency 19 2 3 4 4 4 5" xfId="28109" xr:uid="{00000000-0005-0000-0000-0000D71C0000}"/>
    <cellStyle name="Currency 19 2 3 4 4 4 5 2" xfId="47277" xr:uid="{00000000-0005-0000-0000-0000D81C0000}"/>
    <cellStyle name="Currency 19 2 3 4 4 4 6" xfId="14746" xr:uid="{00000000-0005-0000-0000-0000D91C0000}"/>
    <cellStyle name="Currency 19 2 3 4 4 4 7" xfId="33935" xr:uid="{00000000-0005-0000-0000-0000DA1C0000}"/>
    <cellStyle name="Currency 19 2 3 4 4 5" xfId="5413" xr:uid="{00000000-0005-0000-0000-0000DB1C0000}"/>
    <cellStyle name="Currency 19 2 3 4 4 5 2" xfId="9871" xr:uid="{00000000-0005-0000-0000-0000DC1C0000}"/>
    <cellStyle name="Currency 19 2 3 4 4 5 2 2" xfId="22660" xr:uid="{00000000-0005-0000-0000-0000DD1C0000}"/>
    <cellStyle name="Currency 19 2 3 4 4 5 2 3" xfId="41849" xr:uid="{00000000-0005-0000-0000-0000DE1C0000}"/>
    <cellStyle name="Currency 19 2 3 4 4 5 3" xfId="29059" xr:uid="{00000000-0005-0000-0000-0000DF1C0000}"/>
    <cellStyle name="Currency 19 2 3 4 4 5 3 2" xfId="48227" xr:uid="{00000000-0005-0000-0000-0000E01C0000}"/>
    <cellStyle name="Currency 19 2 3 4 4 5 4" xfId="15696" xr:uid="{00000000-0005-0000-0000-0000E11C0000}"/>
    <cellStyle name="Currency 19 2 3 4 4 5 5" xfId="34885" xr:uid="{00000000-0005-0000-0000-0000E21C0000}"/>
    <cellStyle name="Currency 19 2 3 4 4 6" xfId="3513" xr:uid="{00000000-0005-0000-0000-0000E31C0000}"/>
    <cellStyle name="Currency 19 2 3 4 4 6 2" xfId="7971" xr:uid="{00000000-0005-0000-0000-0000E41C0000}"/>
    <cellStyle name="Currency 19 2 3 4 4 6 2 2" xfId="20760" xr:uid="{00000000-0005-0000-0000-0000E51C0000}"/>
    <cellStyle name="Currency 19 2 3 4 4 6 2 3" xfId="39949" xr:uid="{00000000-0005-0000-0000-0000E61C0000}"/>
    <cellStyle name="Currency 19 2 3 4 4 6 3" xfId="27159" xr:uid="{00000000-0005-0000-0000-0000E71C0000}"/>
    <cellStyle name="Currency 19 2 3 4 4 6 3 2" xfId="46327" xr:uid="{00000000-0005-0000-0000-0000E81C0000}"/>
    <cellStyle name="Currency 19 2 3 4 4 6 4" xfId="18254" xr:uid="{00000000-0005-0000-0000-0000E91C0000}"/>
    <cellStyle name="Currency 19 2 3 4 4 6 5" xfId="37443" xr:uid="{00000000-0005-0000-0000-0000EA1C0000}"/>
    <cellStyle name="Currency 19 2 3 4 4 7" xfId="2725" xr:uid="{00000000-0005-0000-0000-0000EB1C0000}"/>
    <cellStyle name="Currency 19 2 3 4 4 7 2" xfId="11640" xr:uid="{00000000-0005-0000-0000-0000EC1C0000}"/>
    <cellStyle name="Currency 19 2 3 4 4 7 2 2" xfId="24430" xr:uid="{00000000-0005-0000-0000-0000ED1C0000}"/>
    <cellStyle name="Currency 19 2 3 4 4 7 2 3" xfId="43619" xr:uid="{00000000-0005-0000-0000-0000EE1C0000}"/>
    <cellStyle name="Currency 19 2 3 4 4 7 3" xfId="30829" xr:uid="{00000000-0005-0000-0000-0000EF1C0000}"/>
    <cellStyle name="Currency 19 2 3 4 4 7 3 2" xfId="49997" xr:uid="{00000000-0005-0000-0000-0000F01C0000}"/>
    <cellStyle name="Currency 19 2 3 4 4 7 4" xfId="17466" xr:uid="{00000000-0005-0000-0000-0000F11C0000}"/>
    <cellStyle name="Currency 19 2 3 4 4 7 5" xfId="36655" xr:uid="{00000000-0005-0000-0000-0000F21C0000}"/>
    <cellStyle name="Currency 19 2 3 4 4 8" xfId="7183" xr:uid="{00000000-0005-0000-0000-0000F31C0000}"/>
    <cellStyle name="Currency 19 2 3 4 4 8 2" xfId="19972" xr:uid="{00000000-0005-0000-0000-0000F41C0000}"/>
    <cellStyle name="Currency 19 2 3 4 4 8 3" xfId="39161" xr:uid="{00000000-0005-0000-0000-0000F51C0000}"/>
    <cellStyle name="Currency 19 2 3 4 4 9" xfId="26372" xr:uid="{00000000-0005-0000-0000-0000F61C0000}"/>
    <cellStyle name="Currency 19 2 3 4 4 9 2" xfId="45540" xr:uid="{00000000-0005-0000-0000-0000F71C0000}"/>
    <cellStyle name="Currency 19 2 3 4 5" xfId="904" xr:uid="{00000000-0005-0000-0000-0000F81C0000}"/>
    <cellStyle name="Currency 19 2 3 4 5 10" xfId="33037" xr:uid="{00000000-0005-0000-0000-0000F91C0000}"/>
    <cellStyle name="Currency 19 2 3 4 5 2" xfId="1535" xr:uid="{00000000-0005-0000-0000-0000FA1C0000}"/>
    <cellStyle name="Currency 19 2 3 4 5 2 2" xfId="2565" xr:uid="{00000000-0005-0000-0000-0000FB1C0000}"/>
    <cellStyle name="Currency 19 2 3 4 5 2 2 2" xfId="7023" xr:uid="{00000000-0005-0000-0000-0000FC1C0000}"/>
    <cellStyle name="Currency 19 2 3 4 5 2 2 2 2" xfId="11480" xr:uid="{00000000-0005-0000-0000-0000FD1C0000}"/>
    <cellStyle name="Currency 19 2 3 4 5 2 2 2 2 2" xfId="24270" xr:uid="{00000000-0005-0000-0000-0000FE1C0000}"/>
    <cellStyle name="Currency 19 2 3 4 5 2 2 2 2 3" xfId="43459" xr:uid="{00000000-0005-0000-0000-0000FF1C0000}"/>
    <cellStyle name="Currency 19 2 3 4 5 2 2 2 3" xfId="30669" xr:uid="{00000000-0005-0000-0000-0000001D0000}"/>
    <cellStyle name="Currency 19 2 3 4 5 2 2 2 3 2" xfId="49837" xr:uid="{00000000-0005-0000-0000-0000011D0000}"/>
    <cellStyle name="Currency 19 2 3 4 5 2 2 2 4" xfId="17306" xr:uid="{00000000-0005-0000-0000-0000021D0000}"/>
    <cellStyle name="Currency 19 2 3 4 5 2 2 2 5" xfId="36495" xr:uid="{00000000-0005-0000-0000-0000031D0000}"/>
    <cellStyle name="Currency 19 2 3 4 5 2 2 3" xfId="5069" xr:uid="{00000000-0005-0000-0000-0000041D0000}"/>
    <cellStyle name="Currency 19 2 3 4 5 2 2 3 2" xfId="13398" xr:uid="{00000000-0005-0000-0000-0000051D0000}"/>
    <cellStyle name="Currency 19 2 3 4 5 2 2 3 2 2" xfId="26188" xr:uid="{00000000-0005-0000-0000-0000061D0000}"/>
    <cellStyle name="Currency 19 2 3 4 5 2 2 3 2 3" xfId="45377" xr:uid="{00000000-0005-0000-0000-0000071D0000}"/>
    <cellStyle name="Currency 19 2 3 4 5 2 2 3 3" xfId="32587" xr:uid="{00000000-0005-0000-0000-0000081D0000}"/>
    <cellStyle name="Currency 19 2 3 4 5 2 2 3 3 2" xfId="51755" xr:uid="{00000000-0005-0000-0000-0000091D0000}"/>
    <cellStyle name="Currency 19 2 3 4 5 2 2 3 4" xfId="19810" xr:uid="{00000000-0005-0000-0000-00000A1D0000}"/>
    <cellStyle name="Currency 19 2 3 4 5 2 2 3 5" xfId="38999" xr:uid="{00000000-0005-0000-0000-00000B1D0000}"/>
    <cellStyle name="Currency 19 2 3 4 5 2 2 4" xfId="9527" xr:uid="{00000000-0005-0000-0000-00000C1D0000}"/>
    <cellStyle name="Currency 19 2 3 4 5 2 2 4 2" xfId="22316" xr:uid="{00000000-0005-0000-0000-00000D1D0000}"/>
    <cellStyle name="Currency 19 2 3 4 5 2 2 4 3" xfId="41505" xr:uid="{00000000-0005-0000-0000-00000E1D0000}"/>
    <cellStyle name="Currency 19 2 3 4 5 2 2 5" xfId="28715" xr:uid="{00000000-0005-0000-0000-00000F1D0000}"/>
    <cellStyle name="Currency 19 2 3 4 5 2 2 5 2" xfId="47883" xr:uid="{00000000-0005-0000-0000-0000101D0000}"/>
    <cellStyle name="Currency 19 2 3 4 5 2 2 6" xfId="15352" xr:uid="{00000000-0005-0000-0000-0000111D0000}"/>
    <cellStyle name="Currency 19 2 3 4 5 2 2 7" xfId="34541" xr:uid="{00000000-0005-0000-0000-0000121D0000}"/>
    <cellStyle name="Currency 19 2 3 4 5 2 3" xfId="6019" xr:uid="{00000000-0005-0000-0000-0000131D0000}"/>
    <cellStyle name="Currency 19 2 3 4 5 2 3 2" xfId="10476" xr:uid="{00000000-0005-0000-0000-0000141D0000}"/>
    <cellStyle name="Currency 19 2 3 4 5 2 3 2 2" xfId="23266" xr:uid="{00000000-0005-0000-0000-0000151D0000}"/>
    <cellStyle name="Currency 19 2 3 4 5 2 3 2 3" xfId="42455" xr:uid="{00000000-0005-0000-0000-0000161D0000}"/>
    <cellStyle name="Currency 19 2 3 4 5 2 3 3" xfId="29665" xr:uid="{00000000-0005-0000-0000-0000171D0000}"/>
    <cellStyle name="Currency 19 2 3 4 5 2 3 3 2" xfId="48833" xr:uid="{00000000-0005-0000-0000-0000181D0000}"/>
    <cellStyle name="Currency 19 2 3 4 5 2 3 4" xfId="16302" xr:uid="{00000000-0005-0000-0000-0000191D0000}"/>
    <cellStyle name="Currency 19 2 3 4 5 2 3 5" xfId="35491" xr:uid="{00000000-0005-0000-0000-00001A1D0000}"/>
    <cellStyle name="Currency 19 2 3 4 5 2 4" xfId="4118" xr:uid="{00000000-0005-0000-0000-00001B1D0000}"/>
    <cellStyle name="Currency 19 2 3 4 5 2 4 2" xfId="12447" xr:uid="{00000000-0005-0000-0000-00001C1D0000}"/>
    <cellStyle name="Currency 19 2 3 4 5 2 4 2 2" xfId="25237" xr:uid="{00000000-0005-0000-0000-00001D1D0000}"/>
    <cellStyle name="Currency 19 2 3 4 5 2 4 2 3" xfId="44426" xr:uid="{00000000-0005-0000-0000-00001E1D0000}"/>
    <cellStyle name="Currency 19 2 3 4 5 2 4 3" xfId="31636" xr:uid="{00000000-0005-0000-0000-00001F1D0000}"/>
    <cellStyle name="Currency 19 2 3 4 5 2 4 3 2" xfId="50804" xr:uid="{00000000-0005-0000-0000-0000201D0000}"/>
    <cellStyle name="Currency 19 2 3 4 5 2 4 4" xfId="18859" xr:uid="{00000000-0005-0000-0000-0000211D0000}"/>
    <cellStyle name="Currency 19 2 3 4 5 2 4 5" xfId="38048" xr:uid="{00000000-0005-0000-0000-0000221D0000}"/>
    <cellStyle name="Currency 19 2 3 4 5 2 5" xfId="8576" xr:uid="{00000000-0005-0000-0000-0000231D0000}"/>
    <cellStyle name="Currency 19 2 3 4 5 2 5 2" xfId="21365" xr:uid="{00000000-0005-0000-0000-0000241D0000}"/>
    <cellStyle name="Currency 19 2 3 4 5 2 5 3" xfId="40554" xr:uid="{00000000-0005-0000-0000-0000251D0000}"/>
    <cellStyle name="Currency 19 2 3 4 5 2 6" xfId="27764" xr:uid="{00000000-0005-0000-0000-0000261D0000}"/>
    <cellStyle name="Currency 19 2 3 4 5 2 6 2" xfId="46932" xr:uid="{00000000-0005-0000-0000-0000271D0000}"/>
    <cellStyle name="Currency 19 2 3 4 5 2 7" xfId="14401" xr:uid="{00000000-0005-0000-0000-0000281D0000}"/>
    <cellStyle name="Currency 19 2 3 4 5 2 8" xfId="33590" xr:uid="{00000000-0005-0000-0000-0000291D0000}"/>
    <cellStyle name="Currency 19 2 3 4 5 3" xfId="2011" xr:uid="{00000000-0005-0000-0000-00002A1D0000}"/>
    <cellStyle name="Currency 19 2 3 4 5 3 2" xfId="6469" xr:uid="{00000000-0005-0000-0000-00002B1D0000}"/>
    <cellStyle name="Currency 19 2 3 4 5 3 2 2" xfId="10926" xr:uid="{00000000-0005-0000-0000-00002C1D0000}"/>
    <cellStyle name="Currency 19 2 3 4 5 3 2 2 2" xfId="23716" xr:uid="{00000000-0005-0000-0000-00002D1D0000}"/>
    <cellStyle name="Currency 19 2 3 4 5 3 2 2 3" xfId="42905" xr:uid="{00000000-0005-0000-0000-00002E1D0000}"/>
    <cellStyle name="Currency 19 2 3 4 5 3 2 3" xfId="30115" xr:uid="{00000000-0005-0000-0000-00002F1D0000}"/>
    <cellStyle name="Currency 19 2 3 4 5 3 2 3 2" xfId="49283" xr:uid="{00000000-0005-0000-0000-0000301D0000}"/>
    <cellStyle name="Currency 19 2 3 4 5 3 2 4" xfId="16752" xr:uid="{00000000-0005-0000-0000-0000311D0000}"/>
    <cellStyle name="Currency 19 2 3 4 5 3 2 5" xfId="35941" xr:uid="{00000000-0005-0000-0000-0000321D0000}"/>
    <cellStyle name="Currency 19 2 3 4 5 3 3" xfId="4515" xr:uid="{00000000-0005-0000-0000-0000331D0000}"/>
    <cellStyle name="Currency 19 2 3 4 5 3 3 2" xfId="12844" xr:uid="{00000000-0005-0000-0000-0000341D0000}"/>
    <cellStyle name="Currency 19 2 3 4 5 3 3 2 2" xfId="25634" xr:uid="{00000000-0005-0000-0000-0000351D0000}"/>
    <cellStyle name="Currency 19 2 3 4 5 3 3 2 3" xfId="44823" xr:uid="{00000000-0005-0000-0000-0000361D0000}"/>
    <cellStyle name="Currency 19 2 3 4 5 3 3 3" xfId="32033" xr:uid="{00000000-0005-0000-0000-0000371D0000}"/>
    <cellStyle name="Currency 19 2 3 4 5 3 3 3 2" xfId="51201" xr:uid="{00000000-0005-0000-0000-0000381D0000}"/>
    <cellStyle name="Currency 19 2 3 4 5 3 3 4" xfId="19256" xr:uid="{00000000-0005-0000-0000-0000391D0000}"/>
    <cellStyle name="Currency 19 2 3 4 5 3 3 5" xfId="38445" xr:uid="{00000000-0005-0000-0000-00003A1D0000}"/>
    <cellStyle name="Currency 19 2 3 4 5 3 4" xfId="8973" xr:uid="{00000000-0005-0000-0000-00003B1D0000}"/>
    <cellStyle name="Currency 19 2 3 4 5 3 4 2" xfId="21762" xr:uid="{00000000-0005-0000-0000-00003C1D0000}"/>
    <cellStyle name="Currency 19 2 3 4 5 3 4 3" xfId="40951" xr:uid="{00000000-0005-0000-0000-00003D1D0000}"/>
    <cellStyle name="Currency 19 2 3 4 5 3 5" xfId="28161" xr:uid="{00000000-0005-0000-0000-00003E1D0000}"/>
    <cellStyle name="Currency 19 2 3 4 5 3 5 2" xfId="47329" xr:uid="{00000000-0005-0000-0000-00003F1D0000}"/>
    <cellStyle name="Currency 19 2 3 4 5 3 6" xfId="14798" xr:uid="{00000000-0005-0000-0000-0000401D0000}"/>
    <cellStyle name="Currency 19 2 3 4 5 3 7" xfId="33987" xr:uid="{00000000-0005-0000-0000-0000411D0000}"/>
    <cellStyle name="Currency 19 2 3 4 5 4" xfId="5465" xr:uid="{00000000-0005-0000-0000-0000421D0000}"/>
    <cellStyle name="Currency 19 2 3 4 5 4 2" xfId="9923" xr:uid="{00000000-0005-0000-0000-0000431D0000}"/>
    <cellStyle name="Currency 19 2 3 4 5 4 2 2" xfId="22712" xr:uid="{00000000-0005-0000-0000-0000441D0000}"/>
    <cellStyle name="Currency 19 2 3 4 5 4 2 3" xfId="41901" xr:uid="{00000000-0005-0000-0000-0000451D0000}"/>
    <cellStyle name="Currency 19 2 3 4 5 4 3" xfId="29111" xr:uid="{00000000-0005-0000-0000-0000461D0000}"/>
    <cellStyle name="Currency 19 2 3 4 5 4 3 2" xfId="48279" xr:uid="{00000000-0005-0000-0000-0000471D0000}"/>
    <cellStyle name="Currency 19 2 3 4 5 4 4" xfId="15748" xr:uid="{00000000-0005-0000-0000-0000481D0000}"/>
    <cellStyle name="Currency 19 2 3 4 5 4 5" xfId="34937" xr:uid="{00000000-0005-0000-0000-0000491D0000}"/>
    <cellStyle name="Currency 19 2 3 4 5 5" xfId="3565" xr:uid="{00000000-0005-0000-0000-00004A1D0000}"/>
    <cellStyle name="Currency 19 2 3 4 5 5 2" xfId="8023" xr:uid="{00000000-0005-0000-0000-00004B1D0000}"/>
    <cellStyle name="Currency 19 2 3 4 5 5 2 2" xfId="20812" xr:uid="{00000000-0005-0000-0000-00004C1D0000}"/>
    <cellStyle name="Currency 19 2 3 4 5 5 2 3" xfId="40001" xr:uid="{00000000-0005-0000-0000-00004D1D0000}"/>
    <cellStyle name="Currency 19 2 3 4 5 5 3" xfId="27211" xr:uid="{00000000-0005-0000-0000-00004E1D0000}"/>
    <cellStyle name="Currency 19 2 3 4 5 5 3 2" xfId="46379" xr:uid="{00000000-0005-0000-0000-00004F1D0000}"/>
    <cellStyle name="Currency 19 2 3 4 5 5 4" xfId="18306" xr:uid="{00000000-0005-0000-0000-0000501D0000}"/>
    <cellStyle name="Currency 19 2 3 4 5 5 5" xfId="37495" xr:uid="{00000000-0005-0000-0000-0000511D0000}"/>
    <cellStyle name="Currency 19 2 3 4 5 6" xfId="3117" xr:uid="{00000000-0005-0000-0000-0000521D0000}"/>
    <cellStyle name="Currency 19 2 3 4 5 6 2" xfId="12032" xr:uid="{00000000-0005-0000-0000-0000531D0000}"/>
    <cellStyle name="Currency 19 2 3 4 5 6 2 2" xfId="24822" xr:uid="{00000000-0005-0000-0000-0000541D0000}"/>
    <cellStyle name="Currency 19 2 3 4 5 6 2 3" xfId="44011" xr:uid="{00000000-0005-0000-0000-0000551D0000}"/>
    <cellStyle name="Currency 19 2 3 4 5 6 3" xfId="31221" xr:uid="{00000000-0005-0000-0000-0000561D0000}"/>
    <cellStyle name="Currency 19 2 3 4 5 6 3 2" xfId="50389" xr:uid="{00000000-0005-0000-0000-0000571D0000}"/>
    <cellStyle name="Currency 19 2 3 4 5 6 4" xfId="17858" xr:uid="{00000000-0005-0000-0000-0000581D0000}"/>
    <cellStyle name="Currency 19 2 3 4 5 6 5" xfId="37047" xr:uid="{00000000-0005-0000-0000-0000591D0000}"/>
    <cellStyle name="Currency 19 2 3 4 5 7" xfId="7575" xr:uid="{00000000-0005-0000-0000-00005A1D0000}"/>
    <cellStyle name="Currency 19 2 3 4 5 7 2" xfId="20364" xr:uid="{00000000-0005-0000-0000-00005B1D0000}"/>
    <cellStyle name="Currency 19 2 3 4 5 7 3" xfId="39553" xr:uid="{00000000-0005-0000-0000-00005C1D0000}"/>
    <cellStyle name="Currency 19 2 3 4 5 8" xfId="26764" xr:uid="{00000000-0005-0000-0000-00005D1D0000}"/>
    <cellStyle name="Currency 19 2 3 4 5 8 2" xfId="45932" xr:uid="{00000000-0005-0000-0000-00005E1D0000}"/>
    <cellStyle name="Currency 19 2 3 4 5 9" xfId="13848" xr:uid="{00000000-0005-0000-0000-00005F1D0000}"/>
    <cellStyle name="Currency 19 2 3 4 6" xfId="1235" xr:uid="{00000000-0005-0000-0000-0000601D0000}"/>
    <cellStyle name="Currency 19 2 3 4 6 10" xfId="32737" xr:uid="{00000000-0005-0000-0000-0000611D0000}"/>
    <cellStyle name="Currency 19 2 3 4 6 2" xfId="1640" xr:uid="{00000000-0005-0000-0000-0000621D0000}"/>
    <cellStyle name="Currency 19 2 3 4 6 2 2" xfId="6100" xr:uid="{00000000-0005-0000-0000-0000631D0000}"/>
    <cellStyle name="Currency 19 2 3 4 6 2 2 2" xfId="10557" xr:uid="{00000000-0005-0000-0000-0000641D0000}"/>
    <cellStyle name="Currency 19 2 3 4 6 2 2 2 2" xfId="23347" xr:uid="{00000000-0005-0000-0000-0000651D0000}"/>
    <cellStyle name="Currency 19 2 3 4 6 2 2 2 3" xfId="42536" xr:uid="{00000000-0005-0000-0000-0000661D0000}"/>
    <cellStyle name="Currency 19 2 3 4 6 2 2 3" xfId="29746" xr:uid="{00000000-0005-0000-0000-0000671D0000}"/>
    <cellStyle name="Currency 19 2 3 4 6 2 2 3 2" xfId="48914" xr:uid="{00000000-0005-0000-0000-0000681D0000}"/>
    <cellStyle name="Currency 19 2 3 4 6 2 2 4" xfId="16383" xr:uid="{00000000-0005-0000-0000-0000691D0000}"/>
    <cellStyle name="Currency 19 2 3 4 6 2 2 5" xfId="35572" xr:uid="{00000000-0005-0000-0000-00006A1D0000}"/>
    <cellStyle name="Currency 19 2 3 4 6 2 3" xfId="3818" xr:uid="{00000000-0005-0000-0000-00006B1D0000}"/>
    <cellStyle name="Currency 19 2 3 4 6 2 3 2" xfId="12269" xr:uid="{00000000-0005-0000-0000-00006C1D0000}"/>
    <cellStyle name="Currency 19 2 3 4 6 2 3 2 2" xfId="25059" xr:uid="{00000000-0005-0000-0000-00006D1D0000}"/>
    <cellStyle name="Currency 19 2 3 4 6 2 3 2 3" xfId="44248" xr:uid="{00000000-0005-0000-0000-00006E1D0000}"/>
    <cellStyle name="Currency 19 2 3 4 6 2 3 3" xfId="31458" xr:uid="{00000000-0005-0000-0000-00006F1D0000}"/>
    <cellStyle name="Currency 19 2 3 4 6 2 3 3 2" xfId="50626" xr:uid="{00000000-0005-0000-0000-0000701D0000}"/>
    <cellStyle name="Currency 19 2 3 4 6 2 3 4" xfId="18559" xr:uid="{00000000-0005-0000-0000-0000711D0000}"/>
    <cellStyle name="Currency 19 2 3 4 6 2 3 5" xfId="37748" xr:uid="{00000000-0005-0000-0000-0000721D0000}"/>
    <cellStyle name="Currency 19 2 3 4 6 2 4" xfId="8276" xr:uid="{00000000-0005-0000-0000-0000731D0000}"/>
    <cellStyle name="Currency 19 2 3 4 6 2 4 2" xfId="21065" xr:uid="{00000000-0005-0000-0000-0000741D0000}"/>
    <cellStyle name="Currency 19 2 3 4 6 2 4 3" xfId="40254" xr:uid="{00000000-0005-0000-0000-0000751D0000}"/>
    <cellStyle name="Currency 19 2 3 4 6 2 5" xfId="27464" xr:uid="{00000000-0005-0000-0000-0000761D0000}"/>
    <cellStyle name="Currency 19 2 3 4 6 2 5 2" xfId="46632" xr:uid="{00000000-0005-0000-0000-0000771D0000}"/>
    <cellStyle name="Currency 19 2 3 4 6 2 6" xfId="14101" xr:uid="{00000000-0005-0000-0000-0000781D0000}"/>
    <cellStyle name="Currency 19 2 3 4 6 2 7" xfId="33290" xr:uid="{00000000-0005-0000-0000-0000791D0000}"/>
    <cellStyle name="Currency 19 2 3 4 6 3" xfId="2265" xr:uid="{00000000-0005-0000-0000-00007A1D0000}"/>
    <cellStyle name="Currency 19 2 3 4 6 3 2" xfId="6723" xr:uid="{00000000-0005-0000-0000-00007B1D0000}"/>
    <cellStyle name="Currency 19 2 3 4 6 3 2 2" xfId="11180" xr:uid="{00000000-0005-0000-0000-00007C1D0000}"/>
    <cellStyle name="Currency 19 2 3 4 6 3 2 2 2" xfId="23970" xr:uid="{00000000-0005-0000-0000-00007D1D0000}"/>
    <cellStyle name="Currency 19 2 3 4 6 3 2 2 3" xfId="43159" xr:uid="{00000000-0005-0000-0000-00007E1D0000}"/>
    <cellStyle name="Currency 19 2 3 4 6 3 2 3" xfId="30369" xr:uid="{00000000-0005-0000-0000-00007F1D0000}"/>
    <cellStyle name="Currency 19 2 3 4 6 3 2 3 2" xfId="49537" xr:uid="{00000000-0005-0000-0000-0000801D0000}"/>
    <cellStyle name="Currency 19 2 3 4 6 3 2 4" xfId="17006" xr:uid="{00000000-0005-0000-0000-0000811D0000}"/>
    <cellStyle name="Currency 19 2 3 4 6 3 2 5" xfId="36195" xr:uid="{00000000-0005-0000-0000-0000821D0000}"/>
    <cellStyle name="Currency 19 2 3 4 6 3 3" xfId="4769" xr:uid="{00000000-0005-0000-0000-0000831D0000}"/>
    <cellStyle name="Currency 19 2 3 4 6 3 3 2" xfId="13098" xr:uid="{00000000-0005-0000-0000-0000841D0000}"/>
    <cellStyle name="Currency 19 2 3 4 6 3 3 2 2" xfId="25888" xr:uid="{00000000-0005-0000-0000-0000851D0000}"/>
    <cellStyle name="Currency 19 2 3 4 6 3 3 2 3" xfId="45077" xr:uid="{00000000-0005-0000-0000-0000861D0000}"/>
    <cellStyle name="Currency 19 2 3 4 6 3 3 3" xfId="32287" xr:uid="{00000000-0005-0000-0000-0000871D0000}"/>
    <cellStyle name="Currency 19 2 3 4 6 3 3 3 2" xfId="51455" xr:uid="{00000000-0005-0000-0000-0000881D0000}"/>
    <cellStyle name="Currency 19 2 3 4 6 3 3 4" xfId="19510" xr:uid="{00000000-0005-0000-0000-0000891D0000}"/>
    <cellStyle name="Currency 19 2 3 4 6 3 3 5" xfId="38699" xr:uid="{00000000-0005-0000-0000-00008A1D0000}"/>
    <cellStyle name="Currency 19 2 3 4 6 3 4" xfId="9227" xr:uid="{00000000-0005-0000-0000-00008B1D0000}"/>
    <cellStyle name="Currency 19 2 3 4 6 3 4 2" xfId="22016" xr:uid="{00000000-0005-0000-0000-00008C1D0000}"/>
    <cellStyle name="Currency 19 2 3 4 6 3 4 3" xfId="41205" xr:uid="{00000000-0005-0000-0000-00008D1D0000}"/>
    <cellStyle name="Currency 19 2 3 4 6 3 5" xfId="28415" xr:uid="{00000000-0005-0000-0000-00008E1D0000}"/>
    <cellStyle name="Currency 19 2 3 4 6 3 5 2" xfId="47583" xr:uid="{00000000-0005-0000-0000-00008F1D0000}"/>
    <cellStyle name="Currency 19 2 3 4 6 3 6" xfId="15052" xr:uid="{00000000-0005-0000-0000-0000901D0000}"/>
    <cellStyle name="Currency 19 2 3 4 6 3 7" xfId="34241" xr:uid="{00000000-0005-0000-0000-0000911D0000}"/>
    <cellStyle name="Currency 19 2 3 4 6 4" xfId="5719" xr:uid="{00000000-0005-0000-0000-0000921D0000}"/>
    <cellStyle name="Currency 19 2 3 4 6 4 2" xfId="10176" xr:uid="{00000000-0005-0000-0000-0000931D0000}"/>
    <cellStyle name="Currency 19 2 3 4 6 4 2 2" xfId="22966" xr:uid="{00000000-0005-0000-0000-0000941D0000}"/>
    <cellStyle name="Currency 19 2 3 4 6 4 2 3" xfId="42155" xr:uid="{00000000-0005-0000-0000-0000951D0000}"/>
    <cellStyle name="Currency 19 2 3 4 6 4 3" xfId="29365" xr:uid="{00000000-0005-0000-0000-0000961D0000}"/>
    <cellStyle name="Currency 19 2 3 4 6 4 3 2" xfId="48533" xr:uid="{00000000-0005-0000-0000-0000971D0000}"/>
    <cellStyle name="Currency 19 2 3 4 6 4 4" xfId="16002" xr:uid="{00000000-0005-0000-0000-0000981D0000}"/>
    <cellStyle name="Currency 19 2 3 4 6 4 5" xfId="35191" xr:uid="{00000000-0005-0000-0000-0000991D0000}"/>
    <cellStyle name="Currency 19 2 3 4 6 5" xfId="3265" xr:uid="{00000000-0005-0000-0000-00009A1D0000}"/>
    <cellStyle name="Currency 19 2 3 4 6 5 2" xfId="7723" xr:uid="{00000000-0005-0000-0000-00009B1D0000}"/>
    <cellStyle name="Currency 19 2 3 4 6 5 2 2" xfId="20512" xr:uid="{00000000-0005-0000-0000-00009C1D0000}"/>
    <cellStyle name="Currency 19 2 3 4 6 5 2 3" xfId="39701" xr:uid="{00000000-0005-0000-0000-00009D1D0000}"/>
    <cellStyle name="Currency 19 2 3 4 6 5 3" xfId="26911" xr:uid="{00000000-0005-0000-0000-00009E1D0000}"/>
    <cellStyle name="Currency 19 2 3 4 6 5 3 2" xfId="46079" xr:uid="{00000000-0005-0000-0000-00009F1D0000}"/>
    <cellStyle name="Currency 19 2 3 4 6 5 4" xfId="18006" xr:uid="{00000000-0005-0000-0000-0000A01D0000}"/>
    <cellStyle name="Currency 19 2 3 4 6 5 5" xfId="37195" xr:uid="{00000000-0005-0000-0000-0000A11D0000}"/>
    <cellStyle name="Currency 19 2 3 4 6 6" xfId="2817" xr:uid="{00000000-0005-0000-0000-0000A21D0000}"/>
    <cellStyle name="Currency 19 2 3 4 6 6 2" xfId="11732" xr:uid="{00000000-0005-0000-0000-0000A31D0000}"/>
    <cellStyle name="Currency 19 2 3 4 6 6 2 2" xfId="24522" xr:uid="{00000000-0005-0000-0000-0000A41D0000}"/>
    <cellStyle name="Currency 19 2 3 4 6 6 2 3" xfId="43711" xr:uid="{00000000-0005-0000-0000-0000A51D0000}"/>
    <cellStyle name="Currency 19 2 3 4 6 6 3" xfId="30921" xr:uid="{00000000-0005-0000-0000-0000A61D0000}"/>
    <cellStyle name="Currency 19 2 3 4 6 6 3 2" xfId="50089" xr:uid="{00000000-0005-0000-0000-0000A71D0000}"/>
    <cellStyle name="Currency 19 2 3 4 6 6 4" xfId="17558" xr:uid="{00000000-0005-0000-0000-0000A81D0000}"/>
    <cellStyle name="Currency 19 2 3 4 6 6 5" xfId="36747" xr:uid="{00000000-0005-0000-0000-0000A91D0000}"/>
    <cellStyle name="Currency 19 2 3 4 6 7" xfId="7275" xr:uid="{00000000-0005-0000-0000-0000AA1D0000}"/>
    <cellStyle name="Currency 19 2 3 4 6 7 2" xfId="20064" xr:uid="{00000000-0005-0000-0000-0000AB1D0000}"/>
    <cellStyle name="Currency 19 2 3 4 6 7 3" xfId="39253" xr:uid="{00000000-0005-0000-0000-0000AC1D0000}"/>
    <cellStyle name="Currency 19 2 3 4 6 8" xfId="26464" xr:uid="{00000000-0005-0000-0000-0000AD1D0000}"/>
    <cellStyle name="Currency 19 2 3 4 6 8 2" xfId="45632" xr:uid="{00000000-0005-0000-0000-0000AE1D0000}"/>
    <cellStyle name="Currency 19 2 3 4 6 9" xfId="13548" xr:uid="{00000000-0005-0000-0000-0000AF1D0000}"/>
    <cellStyle name="Currency 19 2 3 4 7" xfId="958" xr:uid="{00000000-0005-0000-0000-0000B01D0000}"/>
    <cellStyle name="Currency 19 2 3 4 8" xfId="1711" xr:uid="{00000000-0005-0000-0000-0000B11D0000}"/>
    <cellStyle name="Currency 19 2 3 4 8 2" xfId="6169" xr:uid="{00000000-0005-0000-0000-0000B21D0000}"/>
    <cellStyle name="Currency 19 2 3 4 8 2 2" xfId="10626" xr:uid="{00000000-0005-0000-0000-0000B31D0000}"/>
    <cellStyle name="Currency 19 2 3 4 8 2 2 2" xfId="23416" xr:uid="{00000000-0005-0000-0000-0000B41D0000}"/>
    <cellStyle name="Currency 19 2 3 4 8 2 2 3" xfId="42605" xr:uid="{00000000-0005-0000-0000-0000B51D0000}"/>
    <cellStyle name="Currency 19 2 3 4 8 2 3" xfId="29815" xr:uid="{00000000-0005-0000-0000-0000B61D0000}"/>
    <cellStyle name="Currency 19 2 3 4 8 2 3 2" xfId="48983" xr:uid="{00000000-0005-0000-0000-0000B71D0000}"/>
    <cellStyle name="Currency 19 2 3 4 8 2 4" xfId="16452" xr:uid="{00000000-0005-0000-0000-0000B81D0000}"/>
    <cellStyle name="Currency 19 2 3 4 8 2 5" xfId="35641" xr:uid="{00000000-0005-0000-0000-0000B91D0000}"/>
    <cellStyle name="Currency 19 2 3 4 8 3" xfId="4215" xr:uid="{00000000-0005-0000-0000-0000BA1D0000}"/>
    <cellStyle name="Currency 19 2 3 4 8 3 2" xfId="12544" xr:uid="{00000000-0005-0000-0000-0000BB1D0000}"/>
    <cellStyle name="Currency 19 2 3 4 8 3 2 2" xfId="25334" xr:uid="{00000000-0005-0000-0000-0000BC1D0000}"/>
    <cellStyle name="Currency 19 2 3 4 8 3 2 3" xfId="44523" xr:uid="{00000000-0005-0000-0000-0000BD1D0000}"/>
    <cellStyle name="Currency 19 2 3 4 8 3 3" xfId="31733" xr:uid="{00000000-0005-0000-0000-0000BE1D0000}"/>
    <cellStyle name="Currency 19 2 3 4 8 3 3 2" xfId="50901" xr:uid="{00000000-0005-0000-0000-0000BF1D0000}"/>
    <cellStyle name="Currency 19 2 3 4 8 3 4" xfId="18956" xr:uid="{00000000-0005-0000-0000-0000C01D0000}"/>
    <cellStyle name="Currency 19 2 3 4 8 3 5" xfId="38145" xr:uid="{00000000-0005-0000-0000-0000C11D0000}"/>
    <cellStyle name="Currency 19 2 3 4 8 4" xfId="8673" xr:uid="{00000000-0005-0000-0000-0000C21D0000}"/>
    <cellStyle name="Currency 19 2 3 4 8 4 2" xfId="21462" xr:uid="{00000000-0005-0000-0000-0000C31D0000}"/>
    <cellStyle name="Currency 19 2 3 4 8 4 3" xfId="40651" xr:uid="{00000000-0005-0000-0000-0000C41D0000}"/>
    <cellStyle name="Currency 19 2 3 4 8 5" xfId="27861" xr:uid="{00000000-0005-0000-0000-0000C51D0000}"/>
    <cellStyle name="Currency 19 2 3 4 8 5 2" xfId="47029" xr:uid="{00000000-0005-0000-0000-0000C61D0000}"/>
    <cellStyle name="Currency 19 2 3 4 8 6" xfId="14498" xr:uid="{00000000-0005-0000-0000-0000C71D0000}"/>
    <cellStyle name="Currency 19 2 3 4 8 7" xfId="33687" xr:uid="{00000000-0005-0000-0000-0000C81D0000}"/>
    <cellStyle name="Currency 19 2 3 4 9" xfId="5165" xr:uid="{00000000-0005-0000-0000-0000C91D0000}"/>
    <cellStyle name="Currency 19 2 3 4 9 2" xfId="9623" xr:uid="{00000000-0005-0000-0000-0000CA1D0000}"/>
    <cellStyle name="Currency 19 2 3 4 9 2 2" xfId="22412" xr:uid="{00000000-0005-0000-0000-0000CB1D0000}"/>
    <cellStyle name="Currency 19 2 3 4 9 2 3" xfId="41601" xr:uid="{00000000-0005-0000-0000-0000CC1D0000}"/>
    <cellStyle name="Currency 19 2 3 4 9 3" xfId="28811" xr:uid="{00000000-0005-0000-0000-0000CD1D0000}"/>
    <cellStyle name="Currency 19 2 3 4 9 3 2" xfId="47979" xr:uid="{00000000-0005-0000-0000-0000CE1D0000}"/>
    <cellStyle name="Currency 19 2 3 4 9 4" xfId="15448" xr:uid="{00000000-0005-0000-0000-0000CF1D0000}"/>
    <cellStyle name="Currency 19 2 3 4 9 5" xfId="34637" xr:uid="{00000000-0005-0000-0000-0000D01D0000}"/>
    <cellStyle name="Currency 19 2 3 5" xfId="550" xr:uid="{00000000-0005-0000-0000-0000D11D0000}"/>
    <cellStyle name="Currency 19 2 3 5 2" xfId="784" xr:uid="{00000000-0005-0000-0000-0000D21D0000}"/>
    <cellStyle name="Currency 19 2 3 5 2 10" xfId="32917" xr:uid="{00000000-0005-0000-0000-0000D31D0000}"/>
    <cellStyle name="Currency 19 2 3 5 2 2" xfId="1415" xr:uid="{00000000-0005-0000-0000-0000D41D0000}"/>
    <cellStyle name="Currency 19 2 3 5 2 2 2" xfId="2445" xr:uid="{00000000-0005-0000-0000-0000D51D0000}"/>
    <cellStyle name="Currency 19 2 3 5 2 2 2 2" xfId="6903" xr:uid="{00000000-0005-0000-0000-0000D61D0000}"/>
    <cellStyle name="Currency 19 2 3 5 2 2 2 2 2" xfId="11360" xr:uid="{00000000-0005-0000-0000-0000D71D0000}"/>
    <cellStyle name="Currency 19 2 3 5 2 2 2 2 2 2" xfId="24150" xr:uid="{00000000-0005-0000-0000-0000D81D0000}"/>
    <cellStyle name="Currency 19 2 3 5 2 2 2 2 2 3" xfId="43339" xr:uid="{00000000-0005-0000-0000-0000D91D0000}"/>
    <cellStyle name="Currency 19 2 3 5 2 2 2 2 3" xfId="30549" xr:uid="{00000000-0005-0000-0000-0000DA1D0000}"/>
    <cellStyle name="Currency 19 2 3 5 2 2 2 2 3 2" xfId="49717" xr:uid="{00000000-0005-0000-0000-0000DB1D0000}"/>
    <cellStyle name="Currency 19 2 3 5 2 2 2 2 4" xfId="17186" xr:uid="{00000000-0005-0000-0000-0000DC1D0000}"/>
    <cellStyle name="Currency 19 2 3 5 2 2 2 2 5" xfId="36375" xr:uid="{00000000-0005-0000-0000-0000DD1D0000}"/>
    <cellStyle name="Currency 19 2 3 5 2 2 2 3" xfId="4949" xr:uid="{00000000-0005-0000-0000-0000DE1D0000}"/>
    <cellStyle name="Currency 19 2 3 5 2 2 2 3 2" xfId="13278" xr:uid="{00000000-0005-0000-0000-0000DF1D0000}"/>
    <cellStyle name="Currency 19 2 3 5 2 2 2 3 2 2" xfId="26068" xr:uid="{00000000-0005-0000-0000-0000E01D0000}"/>
    <cellStyle name="Currency 19 2 3 5 2 2 2 3 2 3" xfId="45257" xr:uid="{00000000-0005-0000-0000-0000E11D0000}"/>
    <cellStyle name="Currency 19 2 3 5 2 2 2 3 3" xfId="32467" xr:uid="{00000000-0005-0000-0000-0000E21D0000}"/>
    <cellStyle name="Currency 19 2 3 5 2 2 2 3 3 2" xfId="51635" xr:uid="{00000000-0005-0000-0000-0000E31D0000}"/>
    <cellStyle name="Currency 19 2 3 5 2 2 2 3 4" xfId="19690" xr:uid="{00000000-0005-0000-0000-0000E41D0000}"/>
    <cellStyle name="Currency 19 2 3 5 2 2 2 3 5" xfId="38879" xr:uid="{00000000-0005-0000-0000-0000E51D0000}"/>
    <cellStyle name="Currency 19 2 3 5 2 2 2 4" xfId="9407" xr:uid="{00000000-0005-0000-0000-0000E61D0000}"/>
    <cellStyle name="Currency 19 2 3 5 2 2 2 4 2" xfId="22196" xr:uid="{00000000-0005-0000-0000-0000E71D0000}"/>
    <cellStyle name="Currency 19 2 3 5 2 2 2 4 3" xfId="41385" xr:uid="{00000000-0005-0000-0000-0000E81D0000}"/>
    <cellStyle name="Currency 19 2 3 5 2 2 2 5" xfId="28595" xr:uid="{00000000-0005-0000-0000-0000E91D0000}"/>
    <cellStyle name="Currency 19 2 3 5 2 2 2 5 2" xfId="47763" xr:uid="{00000000-0005-0000-0000-0000EA1D0000}"/>
    <cellStyle name="Currency 19 2 3 5 2 2 2 6" xfId="15232" xr:uid="{00000000-0005-0000-0000-0000EB1D0000}"/>
    <cellStyle name="Currency 19 2 3 5 2 2 2 7" xfId="34421" xr:uid="{00000000-0005-0000-0000-0000EC1D0000}"/>
    <cellStyle name="Currency 19 2 3 5 2 2 3" xfId="5899" xr:uid="{00000000-0005-0000-0000-0000ED1D0000}"/>
    <cellStyle name="Currency 19 2 3 5 2 2 3 2" xfId="10356" xr:uid="{00000000-0005-0000-0000-0000EE1D0000}"/>
    <cellStyle name="Currency 19 2 3 5 2 2 3 2 2" xfId="23146" xr:uid="{00000000-0005-0000-0000-0000EF1D0000}"/>
    <cellStyle name="Currency 19 2 3 5 2 2 3 2 3" xfId="42335" xr:uid="{00000000-0005-0000-0000-0000F01D0000}"/>
    <cellStyle name="Currency 19 2 3 5 2 2 3 3" xfId="29545" xr:uid="{00000000-0005-0000-0000-0000F11D0000}"/>
    <cellStyle name="Currency 19 2 3 5 2 2 3 3 2" xfId="48713" xr:uid="{00000000-0005-0000-0000-0000F21D0000}"/>
    <cellStyle name="Currency 19 2 3 5 2 2 3 4" xfId="16182" xr:uid="{00000000-0005-0000-0000-0000F31D0000}"/>
    <cellStyle name="Currency 19 2 3 5 2 2 3 5" xfId="35371" xr:uid="{00000000-0005-0000-0000-0000F41D0000}"/>
    <cellStyle name="Currency 19 2 3 5 2 2 4" xfId="3998" xr:uid="{00000000-0005-0000-0000-0000F51D0000}"/>
    <cellStyle name="Currency 19 2 3 5 2 2 4 2" xfId="12341" xr:uid="{00000000-0005-0000-0000-0000F61D0000}"/>
    <cellStyle name="Currency 19 2 3 5 2 2 4 2 2" xfId="25131" xr:uid="{00000000-0005-0000-0000-0000F71D0000}"/>
    <cellStyle name="Currency 19 2 3 5 2 2 4 2 3" xfId="44320" xr:uid="{00000000-0005-0000-0000-0000F81D0000}"/>
    <cellStyle name="Currency 19 2 3 5 2 2 4 3" xfId="31530" xr:uid="{00000000-0005-0000-0000-0000F91D0000}"/>
    <cellStyle name="Currency 19 2 3 5 2 2 4 3 2" xfId="50698" xr:uid="{00000000-0005-0000-0000-0000FA1D0000}"/>
    <cellStyle name="Currency 19 2 3 5 2 2 4 4" xfId="18739" xr:uid="{00000000-0005-0000-0000-0000FB1D0000}"/>
    <cellStyle name="Currency 19 2 3 5 2 2 4 5" xfId="37928" xr:uid="{00000000-0005-0000-0000-0000FC1D0000}"/>
    <cellStyle name="Currency 19 2 3 5 2 2 5" xfId="8456" xr:uid="{00000000-0005-0000-0000-0000FD1D0000}"/>
    <cellStyle name="Currency 19 2 3 5 2 2 5 2" xfId="21245" xr:uid="{00000000-0005-0000-0000-0000FE1D0000}"/>
    <cellStyle name="Currency 19 2 3 5 2 2 5 3" xfId="40434" xr:uid="{00000000-0005-0000-0000-0000FF1D0000}"/>
    <cellStyle name="Currency 19 2 3 5 2 2 6" xfId="27644" xr:uid="{00000000-0005-0000-0000-0000001E0000}"/>
    <cellStyle name="Currency 19 2 3 5 2 2 6 2" xfId="46812" xr:uid="{00000000-0005-0000-0000-0000011E0000}"/>
    <cellStyle name="Currency 19 2 3 5 2 2 7" xfId="14281" xr:uid="{00000000-0005-0000-0000-0000021E0000}"/>
    <cellStyle name="Currency 19 2 3 5 2 2 8" xfId="33470" xr:uid="{00000000-0005-0000-0000-0000031E0000}"/>
    <cellStyle name="Currency 19 2 3 5 2 3" xfId="1891" xr:uid="{00000000-0005-0000-0000-0000041E0000}"/>
    <cellStyle name="Currency 19 2 3 5 2 3 2" xfId="6349" xr:uid="{00000000-0005-0000-0000-0000051E0000}"/>
    <cellStyle name="Currency 19 2 3 5 2 3 2 2" xfId="10806" xr:uid="{00000000-0005-0000-0000-0000061E0000}"/>
    <cellStyle name="Currency 19 2 3 5 2 3 2 2 2" xfId="23596" xr:uid="{00000000-0005-0000-0000-0000071E0000}"/>
    <cellStyle name="Currency 19 2 3 5 2 3 2 2 3" xfId="42785" xr:uid="{00000000-0005-0000-0000-0000081E0000}"/>
    <cellStyle name="Currency 19 2 3 5 2 3 2 3" xfId="29995" xr:uid="{00000000-0005-0000-0000-0000091E0000}"/>
    <cellStyle name="Currency 19 2 3 5 2 3 2 3 2" xfId="49163" xr:uid="{00000000-0005-0000-0000-00000A1E0000}"/>
    <cellStyle name="Currency 19 2 3 5 2 3 2 4" xfId="16632" xr:uid="{00000000-0005-0000-0000-00000B1E0000}"/>
    <cellStyle name="Currency 19 2 3 5 2 3 2 5" xfId="35821" xr:uid="{00000000-0005-0000-0000-00000C1E0000}"/>
    <cellStyle name="Currency 19 2 3 5 2 3 3" xfId="4395" xr:uid="{00000000-0005-0000-0000-00000D1E0000}"/>
    <cellStyle name="Currency 19 2 3 5 2 3 3 2" xfId="12724" xr:uid="{00000000-0005-0000-0000-00000E1E0000}"/>
    <cellStyle name="Currency 19 2 3 5 2 3 3 2 2" xfId="25514" xr:uid="{00000000-0005-0000-0000-00000F1E0000}"/>
    <cellStyle name="Currency 19 2 3 5 2 3 3 2 3" xfId="44703" xr:uid="{00000000-0005-0000-0000-0000101E0000}"/>
    <cellStyle name="Currency 19 2 3 5 2 3 3 3" xfId="31913" xr:uid="{00000000-0005-0000-0000-0000111E0000}"/>
    <cellStyle name="Currency 19 2 3 5 2 3 3 3 2" xfId="51081" xr:uid="{00000000-0005-0000-0000-0000121E0000}"/>
    <cellStyle name="Currency 19 2 3 5 2 3 3 4" xfId="19136" xr:uid="{00000000-0005-0000-0000-0000131E0000}"/>
    <cellStyle name="Currency 19 2 3 5 2 3 3 5" xfId="38325" xr:uid="{00000000-0005-0000-0000-0000141E0000}"/>
    <cellStyle name="Currency 19 2 3 5 2 3 4" xfId="8853" xr:uid="{00000000-0005-0000-0000-0000151E0000}"/>
    <cellStyle name="Currency 19 2 3 5 2 3 4 2" xfId="21642" xr:uid="{00000000-0005-0000-0000-0000161E0000}"/>
    <cellStyle name="Currency 19 2 3 5 2 3 4 3" xfId="40831" xr:uid="{00000000-0005-0000-0000-0000171E0000}"/>
    <cellStyle name="Currency 19 2 3 5 2 3 5" xfId="28041" xr:uid="{00000000-0005-0000-0000-0000181E0000}"/>
    <cellStyle name="Currency 19 2 3 5 2 3 5 2" xfId="47209" xr:uid="{00000000-0005-0000-0000-0000191E0000}"/>
    <cellStyle name="Currency 19 2 3 5 2 3 6" xfId="14678" xr:uid="{00000000-0005-0000-0000-00001A1E0000}"/>
    <cellStyle name="Currency 19 2 3 5 2 3 7" xfId="33867" xr:uid="{00000000-0005-0000-0000-00001B1E0000}"/>
    <cellStyle name="Currency 19 2 3 5 2 4" xfId="5345" xr:uid="{00000000-0005-0000-0000-00001C1E0000}"/>
    <cellStyle name="Currency 19 2 3 5 2 4 2" xfId="9803" xr:uid="{00000000-0005-0000-0000-00001D1E0000}"/>
    <cellStyle name="Currency 19 2 3 5 2 4 2 2" xfId="22592" xr:uid="{00000000-0005-0000-0000-00001E1E0000}"/>
    <cellStyle name="Currency 19 2 3 5 2 4 2 3" xfId="41781" xr:uid="{00000000-0005-0000-0000-00001F1E0000}"/>
    <cellStyle name="Currency 19 2 3 5 2 4 3" xfId="28991" xr:uid="{00000000-0005-0000-0000-0000201E0000}"/>
    <cellStyle name="Currency 19 2 3 5 2 4 3 2" xfId="48159" xr:uid="{00000000-0005-0000-0000-0000211E0000}"/>
    <cellStyle name="Currency 19 2 3 5 2 4 4" xfId="15628" xr:uid="{00000000-0005-0000-0000-0000221E0000}"/>
    <cellStyle name="Currency 19 2 3 5 2 4 5" xfId="34817" xr:uid="{00000000-0005-0000-0000-0000231E0000}"/>
    <cellStyle name="Currency 19 2 3 5 2 5" xfId="3445" xr:uid="{00000000-0005-0000-0000-0000241E0000}"/>
    <cellStyle name="Currency 19 2 3 5 2 5 2" xfId="7903" xr:uid="{00000000-0005-0000-0000-0000251E0000}"/>
    <cellStyle name="Currency 19 2 3 5 2 5 2 2" xfId="20692" xr:uid="{00000000-0005-0000-0000-0000261E0000}"/>
    <cellStyle name="Currency 19 2 3 5 2 5 2 3" xfId="39881" xr:uid="{00000000-0005-0000-0000-0000271E0000}"/>
    <cellStyle name="Currency 19 2 3 5 2 5 3" xfId="27091" xr:uid="{00000000-0005-0000-0000-0000281E0000}"/>
    <cellStyle name="Currency 19 2 3 5 2 5 3 2" xfId="46259" xr:uid="{00000000-0005-0000-0000-0000291E0000}"/>
    <cellStyle name="Currency 19 2 3 5 2 5 4" xfId="18186" xr:uid="{00000000-0005-0000-0000-00002A1E0000}"/>
    <cellStyle name="Currency 19 2 3 5 2 5 5" xfId="37375" xr:uid="{00000000-0005-0000-0000-00002B1E0000}"/>
    <cellStyle name="Currency 19 2 3 5 2 6" xfId="2997" xr:uid="{00000000-0005-0000-0000-00002C1E0000}"/>
    <cellStyle name="Currency 19 2 3 5 2 6 2" xfId="11912" xr:uid="{00000000-0005-0000-0000-00002D1E0000}"/>
    <cellStyle name="Currency 19 2 3 5 2 6 2 2" xfId="24702" xr:uid="{00000000-0005-0000-0000-00002E1E0000}"/>
    <cellStyle name="Currency 19 2 3 5 2 6 2 3" xfId="43891" xr:uid="{00000000-0005-0000-0000-00002F1E0000}"/>
    <cellStyle name="Currency 19 2 3 5 2 6 3" xfId="31101" xr:uid="{00000000-0005-0000-0000-0000301E0000}"/>
    <cellStyle name="Currency 19 2 3 5 2 6 3 2" xfId="50269" xr:uid="{00000000-0005-0000-0000-0000311E0000}"/>
    <cellStyle name="Currency 19 2 3 5 2 6 4" xfId="17738" xr:uid="{00000000-0005-0000-0000-0000321E0000}"/>
    <cellStyle name="Currency 19 2 3 5 2 6 5" xfId="36927" xr:uid="{00000000-0005-0000-0000-0000331E0000}"/>
    <cellStyle name="Currency 19 2 3 5 2 7" xfId="7455" xr:uid="{00000000-0005-0000-0000-0000341E0000}"/>
    <cellStyle name="Currency 19 2 3 5 2 7 2" xfId="20244" xr:uid="{00000000-0005-0000-0000-0000351E0000}"/>
    <cellStyle name="Currency 19 2 3 5 2 7 3" xfId="39433" xr:uid="{00000000-0005-0000-0000-0000361E0000}"/>
    <cellStyle name="Currency 19 2 3 5 2 8" xfId="26644" xr:uid="{00000000-0005-0000-0000-0000371E0000}"/>
    <cellStyle name="Currency 19 2 3 5 2 8 2" xfId="45812" xr:uid="{00000000-0005-0000-0000-0000381E0000}"/>
    <cellStyle name="Currency 19 2 3 5 2 9" xfId="13728" xr:uid="{00000000-0005-0000-0000-0000391E0000}"/>
    <cellStyle name="Currency 19 2 3 5 3" xfId="1219" xr:uid="{00000000-0005-0000-0000-00003A1E0000}"/>
    <cellStyle name="Currency 19 2 3 5 3 2" xfId="2249" xr:uid="{00000000-0005-0000-0000-00003B1E0000}"/>
    <cellStyle name="Currency 19 2 3 5 3 2 2" xfId="6707" xr:uid="{00000000-0005-0000-0000-00003C1E0000}"/>
    <cellStyle name="Currency 19 2 3 5 3 2 2 2" xfId="11164" xr:uid="{00000000-0005-0000-0000-00003D1E0000}"/>
    <cellStyle name="Currency 19 2 3 5 3 2 2 2 2" xfId="23954" xr:uid="{00000000-0005-0000-0000-00003E1E0000}"/>
    <cellStyle name="Currency 19 2 3 5 3 2 2 2 3" xfId="43143" xr:uid="{00000000-0005-0000-0000-00003F1E0000}"/>
    <cellStyle name="Currency 19 2 3 5 3 2 2 3" xfId="30353" xr:uid="{00000000-0005-0000-0000-0000401E0000}"/>
    <cellStyle name="Currency 19 2 3 5 3 2 2 3 2" xfId="49521" xr:uid="{00000000-0005-0000-0000-0000411E0000}"/>
    <cellStyle name="Currency 19 2 3 5 3 2 2 4" xfId="16990" xr:uid="{00000000-0005-0000-0000-0000421E0000}"/>
    <cellStyle name="Currency 19 2 3 5 3 2 2 5" xfId="36179" xr:uid="{00000000-0005-0000-0000-0000431E0000}"/>
    <cellStyle name="Currency 19 2 3 5 3 2 3" xfId="4753" xr:uid="{00000000-0005-0000-0000-0000441E0000}"/>
    <cellStyle name="Currency 19 2 3 5 3 2 3 2" xfId="13082" xr:uid="{00000000-0005-0000-0000-0000451E0000}"/>
    <cellStyle name="Currency 19 2 3 5 3 2 3 2 2" xfId="25872" xr:uid="{00000000-0005-0000-0000-0000461E0000}"/>
    <cellStyle name="Currency 19 2 3 5 3 2 3 2 3" xfId="45061" xr:uid="{00000000-0005-0000-0000-0000471E0000}"/>
    <cellStyle name="Currency 19 2 3 5 3 2 3 3" xfId="32271" xr:uid="{00000000-0005-0000-0000-0000481E0000}"/>
    <cellStyle name="Currency 19 2 3 5 3 2 3 3 2" xfId="51439" xr:uid="{00000000-0005-0000-0000-0000491E0000}"/>
    <cellStyle name="Currency 19 2 3 5 3 2 3 4" xfId="19494" xr:uid="{00000000-0005-0000-0000-00004A1E0000}"/>
    <cellStyle name="Currency 19 2 3 5 3 2 3 5" xfId="38683" xr:uid="{00000000-0005-0000-0000-00004B1E0000}"/>
    <cellStyle name="Currency 19 2 3 5 3 2 4" xfId="9211" xr:uid="{00000000-0005-0000-0000-00004C1E0000}"/>
    <cellStyle name="Currency 19 2 3 5 3 2 4 2" xfId="22000" xr:uid="{00000000-0005-0000-0000-00004D1E0000}"/>
    <cellStyle name="Currency 19 2 3 5 3 2 4 3" xfId="41189" xr:uid="{00000000-0005-0000-0000-00004E1E0000}"/>
    <cellStyle name="Currency 19 2 3 5 3 2 5" xfId="28399" xr:uid="{00000000-0005-0000-0000-00004F1E0000}"/>
    <cellStyle name="Currency 19 2 3 5 3 2 5 2" xfId="47567" xr:uid="{00000000-0005-0000-0000-0000501E0000}"/>
    <cellStyle name="Currency 19 2 3 5 3 2 6" xfId="15036" xr:uid="{00000000-0005-0000-0000-0000511E0000}"/>
    <cellStyle name="Currency 19 2 3 5 3 2 7" xfId="34225" xr:uid="{00000000-0005-0000-0000-0000521E0000}"/>
    <cellStyle name="Currency 19 2 3 5 3 3" xfId="5703" xr:uid="{00000000-0005-0000-0000-0000531E0000}"/>
    <cellStyle name="Currency 19 2 3 5 3 3 2" xfId="10160" xr:uid="{00000000-0005-0000-0000-0000541E0000}"/>
    <cellStyle name="Currency 19 2 3 5 3 3 2 2" xfId="22950" xr:uid="{00000000-0005-0000-0000-0000551E0000}"/>
    <cellStyle name="Currency 19 2 3 5 3 3 2 3" xfId="42139" xr:uid="{00000000-0005-0000-0000-0000561E0000}"/>
    <cellStyle name="Currency 19 2 3 5 3 3 3" xfId="29349" xr:uid="{00000000-0005-0000-0000-0000571E0000}"/>
    <cellStyle name="Currency 19 2 3 5 3 3 3 2" xfId="48517" xr:uid="{00000000-0005-0000-0000-0000581E0000}"/>
    <cellStyle name="Currency 19 2 3 5 3 3 4" xfId="15986" xr:uid="{00000000-0005-0000-0000-0000591E0000}"/>
    <cellStyle name="Currency 19 2 3 5 3 3 5" xfId="35175" xr:uid="{00000000-0005-0000-0000-00005A1E0000}"/>
    <cellStyle name="Currency 19 2 3 5 3 4" xfId="3802" xr:uid="{00000000-0005-0000-0000-00005B1E0000}"/>
    <cellStyle name="Currency 19 2 3 5 3 4 2" xfId="8260" xr:uid="{00000000-0005-0000-0000-00005C1E0000}"/>
    <cellStyle name="Currency 19 2 3 5 3 4 2 2" xfId="21049" xr:uid="{00000000-0005-0000-0000-00005D1E0000}"/>
    <cellStyle name="Currency 19 2 3 5 3 4 2 3" xfId="40238" xr:uid="{00000000-0005-0000-0000-00005E1E0000}"/>
    <cellStyle name="Currency 19 2 3 5 3 4 3" xfId="27448" xr:uid="{00000000-0005-0000-0000-00005F1E0000}"/>
    <cellStyle name="Currency 19 2 3 5 3 4 3 2" xfId="46616" xr:uid="{00000000-0005-0000-0000-0000601E0000}"/>
    <cellStyle name="Currency 19 2 3 5 3 4 4" xfId="18543" xr:uid="{00000000-0005-0000-0000-0000611E0000}"/>
    <cellStyle name="Currency 19 2 3 5 3 4 5" xfId="37732" xr:uid="{00000000-0005-0000-0000-0000621E0000}"/>
    <cellStyle name="Currency 19 2 3 5 3 5" xfId="2801" xr:uid="{00000000-0005-0000-0000-0000631E0000}"/>
    <cellStyle name="Currency 19 2 3 5 3 5 2" xfId="11716" xr:uid="{00000000-0005-0000-0000-0000641E0000}"/>
    <cellStyle name="Currency 19 2 3 5 3 5 2 2" xfId="24506" xr:uid="{00000000-0005-0000-0000-0000651E0000}"/>
    <cellStyle name="Currency 19 2 3 5 3 5 2 3" xfId="43695" xr:uid="{00000000-0005-0000-0000-0000661E0000}"/>
    <cellStyle name="Currency 19 2 3 5 3 5 3" xfId="30905" xr:uid="{00000000-0005-0000-0000-0000671E0000}"/>
    <cellStyle name="Currency 19 2 3 5 3 5 3 2" xfId="50073" xr:uid="{00000000-0005-0000-0000-0000681E0000}"/>
    <cellStyle name="Currency 19 2 3 5 3 5 4" xfId="17542" xr:uid="{00000000-0005-0000-0000-0000691E0000}"/>
    <cellStyle name="Currency 19 2 3 5 3 5 5" xfId="36731" xr:uid="{00000000-0005-0000-0000-00006A1E0000}"/>
    <cellStyle name="Currency 19 2 3 5 3 6" xfId="7259" xr:uid="{00000000-0005-0000-0000-00006B1E0000}"/>
    <cellStyle name="Currency 19 2 3 5 3 6 2" xfId="20048" xr:uid="{00000000-0005-0000-0000-00006C1E0000}"/>
    <cellStyle name="Currency 19 2 3 5 3 6 3" xfId="39237" xr:uid="{00000000-0005-0000-0000-00006D1E0000}"/>
    <cellStyle name="Currency 19 2 3 5 3 7" xfId="26448" xr:uid="{00000000-0005-0000-0000-00006E1E0000}"/>
    <cellStyle name="Currency 19 2 3 5 3 7 2" xfId="45616" xr:uid="{00000000-0005-0000-0000-00006F1E0000}"/>
    <cellStyle name="Currency 19 2 3 5 3 8" xfId="14085" xr:uid="{00000000-0005-0000-0000-0000701E0000}"/>
    <cellStyle name="Currency 19 2 3 5 3 9" xfId="33274" xr:uid="{00000000-0005-0000-0000-0000711E0000}"/>
    <cellStyle name="Currency 19 2 3 5 4" xfId="959" xr:uid="{00000000-0005-0000-0000-0000721E0000}"/>
    <cellStyle name="Currency 19 2 3 5 5" xfId="1695" xr:uid="{00000000-0005-0000-0000-0000731E0000}"/>
    <cellStyle name="Currency 19 2 3 5 5 2" xfId="6153" xr:uid="{00000000-0005-0000-0000-0000741E0000}"/>
    <cellStyle name="Currency 19 2 3 5 5 2 2" xfId="10610" xr:uid="{00000000-0005-0000-0000-0000751E0000}"/>
    <cellStyle name="Currency 19 2 3 5 5 2 2 2" xfId="23400" xr:uid="{00000000-0005-0000-0000-0000761E0000}"/>
    <cellStyle name="Currency 19 2 3 5 5 2 2 3" xfId="42589" xr:uid="{00000000-0005-0000-0000-0000771E0000}"/>
    <cellStyle name="Currency 19 2 3 5 5 2 3" xfId="29799" xr:uid="{00000000-0005-0000-0000-0000781E0000}"/>
    <cellStyle name="Currency 19 2 3 5 5 2 3 2" xfId="48967" xr:uid="{00000000-0005-0000-0000-0000791E0000}"/>
    <cellStyle name="Currency 19 2 3 5 5 2 4" xfId="16436" xr:uid="{00000000-0005-0000-0000-00007A1E0000}"/>
    <cellStyle name="Currency 19 2 3 5 5 2 5" xfId="35625" xr:uid="{00000000-0005-0000-0000-00007B1E0000}"/>
    <cellStyle name="Currency 19 2 3 5 5 3" xfId="4199" xr:uid="{00000000-0005-0000-0000-00007C1E0000}"/>
    <cellStyle name="Currency 19 2 3 5 5 3 2" xfId="12528" xr:uid="{00000000-0005-0000-0000-00007D1E0000}"/>
    <cellStyle name="Currency 19 2 3 5 5 3 2 2" xfId="25318" xr:uid="{00000000-0005-0000-0000-00007E1E0000}"/>
    <cellStyle name="Currency 19 2 3 5 5 3 2 3" xfId="44507" xr:uid="{00000000-0005-0000-0000-00007F1E0000}"/>
    <cellStyle name="Currency 19 2 3 5 5 3 3" xfId="31717" xr:uid="{00000000-0005-0000-0000-0000801E0000}"/>
    <cellStyle name="Currency 19 2 3 5 5 3 3 2" xfId="50885" xr:uid="{00000000-0005-0000-0000-0000811E0000}"/>
    <cellStyle name="Currency 19 2 3 5 5 3 4" xfId="18940" xr:uid="{00000000-0005-0000-0000-0000821E0000}"/>
    <cellStyle name="Currency 19 2 3 5 5 3 5" xfId="38129" xr:uid="{00000000-0005-0000-0000-0000831E0000}"/>
    <cellStyle name="Currency 19 2 3 5 5 4" xfId="8657" xr:uid="{00000000-0005-0000-0000-0000841E0000}"/>
    <cellStyle name="Currency 19 2 3 5 5 4 2" xfId="21446" xr:uid="{00000000-0005-0000-0000-0000851E0000}"/>
    <cellStyle name="Currency 19 2 3 5 5 4 3" xfId="40635" xr:uid="{00000000-0005-0000-0000-0000861E0000}"/>
    <cellStyle name="Currency 19 2 3 5 5 5" xfId="27845" xr:uid="{00000000-0005-0000-0000-0000871E0000}"/>
    <cellStyle name="Currency 19 2 3 5 5 5 2" xfId="47013" xr:uid="{00000000-0005-0000-0000-0000881E0000}"/>
    <cellStyle name="Currency 19 2 3 5 5 6" xfId="14482" xr:uid="{00000000-0005-0000-0000-0000891E0000}"/>
    <cellStyle name="Currency 19 2 3 5 5 7" xfId="33671" xr:uid="{00000000-0005-0000-0000-00008A1E0000}"/>
    <cellStyle name="Currency 19 2 3 5 6" xfId="5149" xr:uid="{00000000-0005-0000-0000-00008B1E0000}"/>
    <cellStyle name="Currency 19 2 3 5 6 2" xfId="9607" xr:uid="{00000000-0005-0000-0000-00008C1E0000}"/>
    <cellStyle name="Currency 19 2 3 5 6 2 2" xfId="22396" xr:uid="{00000000-0005-0000-0000-00008D1E0000}"/>
    <cellStyle name="Currency 19 2 3 5 6 2 3" xfId="41585" xr:uid="{00000000-0005-0000-0000-00008E1E0000}"/>
    <cellStyle name="Currency 19 2 3 5 6 3" xfId="28795" xr:uid="{00000000-0005-0000-0000-00008F1E0000}"/>
    <cellStyle name="Currency 19 2 3 5 6 3 2" xfId="47963" xr:uid="{00000000-0005-0000-0000-0000901E0000}"/>
    <cellStyle name="Currency 19 2 3 5 6 4" xfId="15432" xr:uid="{00000000-0005-0000-0000-0000911E0000}"/>
    <cellStyle name="Currency 19 2 3 5 6 5" xfId="34621" xr:uid="{00000000-0005-0000-0000-0000921E0000}"/>
    <cellStyle name="Currency 19 2 3 5 7" xfId="3249" xr:uid="{00000000-0005-0000-0000-0000931E0000}"/>
    <cellStyle name="Currency 19 2 3 5 7 2" xfId="7707" xr:uid="{00000000-0005-0000-0000-0000941E0000}"/>
    <cellStyle name="Currency 19 2 3 5 7 2 2" xfId="20496" xr:uid="{00000000-0005-0000-0000-0000951E0000}"/>
    <cellStyle name="Currency 19 2 3 5 7 2 3" xfId="39685" xr:uid="{00000000-0005-0000-0000-0000961E0000}"/>
    <cellStyle name="Currency 19 2 3 5 7 3" xfId="26895" xr:uid="{00000000-0005-0000-0000-0000971E0000}"/>
    <cellStyle name="Currency 19 2 3 5 7 3 2" xfId="46063" xr:uid="{00000000-0005-0000-0000-0000981E0000}"/>
    <cellStyle name="Currency 19 2 3 5 7 4" xfId="17990" xr:uid="{00000000-0005-0000-0000-0000991E0000}"/>
    <cellStyle name="Currency 19 2 3 5 7 5" xfId="37179" xr:uid="{00000000-0005-0000-0000-00009A1E0000}"/>
    <cellStyle name="Currency 19 2 3 5 8" xfId="13532" xr:uid="{00000000-0005-0000-0000-00009B1E0000}"/>
    <cellStyle name="Currency 19 2 3 5 9" xfId="32721" xr:uid="{00000000-0005-0000-0000-00009C1E0000}"/>
    <cellStyle name="Currency 19 2 3 6" xfId="640" xr:uid="{00000000-0005-0000-0000-00009D1E0000}"/>
    <cellStyle name="Currency 19 2 3 6 10" xfId="26273" xr:uid="{00000000-0005-0000-0000-00009E1E0000}"/>
    <cellStyle name="Currency 19 2 3 6 10 2" xfId="45441" xr:uid="{00000000-0005-0000-0000-00009F1E0000}"/>
    <cellStyle name="Currency 19 2 3 6 11" xfId="13588" xr:uid="{00000000-0005-0000-0000-0000A01E0000}"/>
    <cellStyle name="Currency 19 2 3 6 12" xfId="32777" xr:uid="{00000000-0005-0000-0000-0000A11E0000}"/>
    <cellStyle name="Currency 19 2 3 6 2" xfId="748" xr:uid="{00000000-0005-0000-0000-0000A21E0000}"/>
    <cellStyle name="Currency 19 2 3 6 2 10" xfId="32881" xr:uid="{00000000-0005-0000-0000-0000A31E0000}"/>
    <cellStyle name="Currency 19 2 3 6 2 2" xfId="1379" xr:uid="{00000000-0005-0000-0000-0000A41E0000}"/>
    <cellStyle name="Currency 19 2 3 6 2 2 2" xfId="2409" xr:uid="{00000000-0005-0000-0000-0000A51E0000}"/>
    <cellStyle name="Currency 19 2 3 6 2 2 2 2" xfId="6867" xr:uid="{00000000-0005-0000-0000-0000A61E0000}"/>
    <cellStyle name="Currency 19 2 3 6 2 2 2 2 2" xfId="11324" xr:uid="{00000000-0005-0000-0000-0000A71E0000}"/>
    <cellStyle name="Currency 19 2 3 6 2 2 2 2 2 2" xfId="24114" xr:uid="{00000000-0005-0000-0000-0000A81E0000}"/>
    <cellStyle name="Currency 19 2 3 6 2 2 2 2 2 3" xfId="43303" xr:uid="{00000000-0005-0000-0000-0000A91E0000}"/>
    <cellStyle name="Currency 19 2 3 6 2 2 2 2 3" xfId="30513" xr:uid="{00000000-0005-0000-0000-0000AA1E0000}"/>
    <cellStyle name="Currency 19 2 3 6 2 2 2 2 3 2" xfId="49681" xr:uid="{00000000-0005-0000-0000-0000AB1E0000}"/>
    <cellStyle name="Currency 19 2 3 6 2 2 2 2 4" xfId="17150" xr:uid="{00000000-0005-0000-0000-0000AC1E0000}"/>
    <cellStyle name="Currency 19 2 3 6 2 2 2 2 5" xfId="36339" xr:uid="{00000000-0005-0000-0000-0000AD1E0000}"/>
    <cellStyle name="Currency 19 2 3 6 2 2 2 3" xfId="4913" xr:uid="{00000000-0005-0000-0000-0000AE1E0000}"/>
    <cellStyle name="Currency 19 2 3 6 2 2 2 3 2" xfId="13242" xr:uid="{00000000-0005-0000-0000-0000AF1E0000}"/>
    <cellStyle name="Currency 19 2 3 6 2 2 2 3 2 2" xfId="26032" xr:uid="{00000000-0005-0000-0000-0000B01E0000}"/>
    <cellStyle name="Currency 19 2 3 6 2 2 2 3 2 3" xfId="45221" xr:uid="{00000000-0005-0000-0000-0000B11E0000}"/>
    <cellStyle name="Currency 19 2 3 6 2 2 2 3 3" xfId="32431" xr:uid="{00000000-0005-0000-0000-0000B21E0000}"/>
    <cellStyle name="Currency 19 2 3 6 2 2 2 3 3 2" xfId="51599" xr:uid="{00000000-0005-0000-0000-0000B31E0000}"/>
    <cellStyle name="Currency 19 2 3 6 2 2 2 3 4" xfId="19654" xr:uid="{00000000-0005-0000-0000-0000B41E0000}"/>
    <cellStyle name="Currency 19 2 3 6 2 2 2 3 5" xfId="38843" xr:uid="{00000000-0005-0000-0000-0000B51E0000}"/>
    <cellStyle name="Currency 19 2 3 6 2 2 2 4" xfId="9371" xr:uid="{00000000-0005-0000-0000-0000B61E0000}"/>
    <cellStyle name="Currency 19 2 3 6 2 2 2 4 2" xfId="22160" xr:uid="{00000000-0005-0000-0000-0000B71E0000}"/>
    <cellStyle name="Currency 19 2 3 6 2 2 2 4 3" xfId="41349" xr:uid="{00000000-0005-0000-0000-0000B81E0000}"/>
    <cellStyle name="Currency 19 2 3 6 2 2 2 5" xfId="28559" xr:uid="{00000000-0005-0000-0000-0000B91E0000}"/>
    <cellStyle name="Currency 19 2 3 6 2 2 2 5 2" xfId="47727" xr:uid="{00000000-0005-0000-0000-0000BA1E0000}"/>
    <cellStyle name="Currency 19 2 3 6 2 2 2 6" xfId="15196" xr:uid="{00000000-0005-0000-0000-0000BB1E0000}"/>
    <cellStyle name="Currency 19 2 3 6 2 2 2 7" xfId="34385" xr:uid="{00000000-0005-0000-0000-0000BC1E0000}"/>
    <cellStyle name="Currency 19 2 3 6 2 2 3" xfId="5863" xr:uid="{00000000-0005-0000-0000-0000BD1E0000}"/>
    <cellStyle name="Currency 19 2 3 6 2 2 3 2" xfId="10320" xr:uid="{00000000-0005-0000-0000-0000BE1E0000}"/>
    <cellStyle name="Currency 19 2 3 6 2 2 3 2 2" xfId="23110" xr:uid="{00000000-0005-0000-0000-0000BF1E0000}"/>
    <cellStyle name="Currency 19 2 3 6 2 2 3 2 3" xfId="42299" xr:uid="{00000000-0005-0000-0000-0000C01E0000}"/>
    <cellStyle name="Currency 19 2 3 6 2 2 3 3" xfId="29509" xr:uid="{00000000-0005-0000-0000-0000C11E0000}"/>
    <cellStyle name="Currency 19 2 3 6 2 2 3 3 2" xfId="48677" xr:uid="{00000000-0005-0000-0000-0000C21E0000}"/>
    <cellStyle name="Currency 19 2 3 6 2 2 3 4" xfId="16146" xr:uid="{00000000-0005-0000-0000-0000C31E0000}"/>
    <cellStyle name="Currency 19 2 3 6 2 2 3 5" xfId="35335" xr:uid="{00000000-0005-0000-0000-0000C41E0000}"/>
    <cellStyle name="Currency 19 2 3 6 2 2 4" xfId="3962" xr:uid="{00000000-0005-0000-0000-0000C51E0000}"/>
    <cellStyle name="Currency 19 2 3 6 2 2 4 2" xfId="12305" xr:uid="{00000000-0005-0000-0000-0000C61E0000}"/>
    <cellStyle name="Currency 19 2 3 6 2 2 4 2 2" xfId="25095" xr:uid="{00000000-0005-0000-0000-0000C71E0000}"/>
    <cellStyle name="Currency 19 2 3 6 2 2 4 2 3" xfId="44284" xr:uid="{00000000-0005-0000-0000-0000C81E0000}"/>
    <cellStyle name="Currency 19 2 3 6 2 2 4 3" xfId="31494" xr:uid="{00000000-0005-0000-0000-0000C91E0000}"/>
    <cellStyle name="Currency 19 2 3 6 2 2 4 3 2" xfId="50662" xr:uid="{00000000-0005-0000-0000-0000CA1E0000}"/>
    <cellStyle name="Currency 19 2 3 6 2 2 4 4" xfId="18703" xr:uid="{00000000-0005-0000-0000-0000CB1E0000}"/>
    <cellStyle name="Currency 19 2 3 6 2 2 4 5" xfId="37892" xr:uid="{00000000-0005-0000-0000-0000CC1E0000}"/>
    <cellStyle name="Currency 19 2 3 6 2 2 5" xfId="8420" xr:uid="{00000000-0005-0000-0000-0000CD1E0000}"/>
    <cellStyle name="Currency 19 2 3 6 2 2 5 2" xfId="21209" xr:uid="{00000000-0005-0000-0000-0000CE1E0000}"/>
    <cellStyle name="Currency 19 2 3 6 2 2 5 3" xfId="40398" xr:uid="{00000000-0005-0000-0000-0000CF1E0000}"/>
    <cellStyle name="Currency 19 2 3 6 2 2 6" xfId="27608" xr:uid="{00000000-0005-0000-0000-0000D01E0000}"/>
    <cellStyle name="Currency 19 2 3 6 2 2 6 2" xfId="46776" xr:uid="{00000000-0005-0000-0000-0000D11E0000}"/>
    <cellStyle name="Currency 19 2 3 6 2 2 7" xfId="14245" xr:uid="{00000000-0005-0000-0000-0000D21E0000}"/>
    <cellStyle name="Currency 19 2 3 6 2 2 8" xfId="33434" xr:uid="{00000000-0005-0000-0000-0000D31E0000}"/>
    <cellStyle name="Currency 19 2 3 6 2 3" xfId="1855" xr:uid="{00000000-0005-0000-0000-0000D41E0000}"/>
    <cellStyle name="Currency 19 2 3 6 2 3 2" xfId="6313" xr:uid="{00000000-0005-0000-0000-0000D51E0000}"/>
    <cellStyle name="Currency 19 2 3 6 2 3 2 2" xfId="10770" xr:uid="{00000000-0005-0000-0000-0000D61E0000}"/>
    <cellStyle name="Currency 19 2 3 6 2 3 2 2 2" xfId="23560" xr:uid="{00000000-0005-0000-0000-0000D71E0000}"/>
    <cellStyle name="Currency 19 2 3 6 2 3 2 2 3" xfId="42749" xr:uid="{00000000-0005-0000-0000-0000D81E0000}"/>
    <cellStyle name="Currency 19 2 3 6 2 3 2 3" xfId="29959" xr:uid="{00000000-0005-0000-0000-0000D91E0000}"/>
    <cellStyle name="Currency 19 2 3 6 2 3 2 3 2" xfId="49127" xr:uid="{00000000-0005-0000-0000-0000DA1E0000}"/>
    <cellStyle name="Currency 19 2 3 6 2 3 2 4" xfId="16596" xr:uid="{00000000-0005-0000-0000-0000DB1E0000}"/>
    <cellStyle name="Currency 19 2 3 6 2 3 2 5" xfId="35785" xr:uid="{00000000-0005-0000-0000-0000DC1E0000}"/>
    <cellStyle name="Currency 19 2 3 6 2 3 3" xfId="4359" xr:uid="{00000000-0005-0000-0000-0000DD1E0000}"/>
    <cellStyle name="Currency 19 2 3 6 2 3 3 2" xfId="12688" xr:uid="{00000000-0005-0000-0000-0000DE1E0000}"/>
    <cellStyle name="Currency 19 2 3 6 2 3 3 2 2" xfId="25478" xr:uid="{00000000-0005-0000-0000-0000DF1E0000}"/>
    <cellStyle name="Currency 19 2 3 6 2 3 3 2 3" xfId="44667" xr:uid="{00000000-0005-0000-0000-0000E01E0000}"/>
    <cellStyle name="Currency 19 2 3 6 2 3 3 3" xfId="31877" xr:uid="{00000000-0005-0000-0000-0000E11E0000}"/>
    <cellStyle name="Currency 19 2 3 6 2 3 3 3 2" xfId="51045" xr:uid="{00000000-0005-0000-0000-0000E21E0000}"/>
    <cellStyle name="Currency 19 2 3 6 2 3 3 4" xfId="19100" xr:uid="{00000000-0005-0000-0000-0000E31E0000}"/>
    <cellStyle name="Currency 19 2 3 6 2 3 3 5" xfId="38289" xr:uid="{00000000-0005-0000-0000-0000E41E0000}"/>
    <cellStyle name="Currency 19 2 3 6 2 3 4" xfId="8817" xr:uid="{00000000-0005-0000-0000-0000E51E0000}"/>
    <cellStyle name="Currency 19 2 3 6 2 3 4 2" xfId="21606" xr:uid="{00000000-0005-0000-0000-0000E61E0000}"/>
    <cellStyle name="Currency 19 2 3 6 2 3 4 3" xfId="40795" xr:uid="{00000000-0005-0000-0000-0000E71E0000}"/>
    <cellStyle name="Currency 19 2 3 6 2 3 5" xfId="28005" xr:uid="{00000000-0005-0000-0000-0000E81E0000}"/>
    <cellStyle name="Currency 19 2 3 6 2 3 5 2" xfId="47173" xr:uid="{00000000-0005-0000-0000-0000E91E0000}"/>
    <cellStyle name="Currency 19 2 3 6 2 3 6" xfId="14642" xr:uid="{00000000-0005-0000-0000-0000EA1E0000}"/>
    <cellStyle name="Currency 19 2 3 6 2 3 7" xfId="33831" xr:uid="{00000000-0005-0000-0000-0000EB1E0000}"/>
    <cellStyle name="Currency 19 2 3 6 2 4" xfId="5309" xr:uid="{00000000-0005-0000-0000-0000EC1E0000}"/>
    <cellStyle name="Currency 19 2 3 6 2 4 2" xfId="9767" xr:uid="{00000000-0005-0000-0000-0000ED1E0000}"/>
    <cellStyle name="Currency 19 2 3 6 2 4 2 2" xfId="22556" xr:uid="{00000000-0005-0000-0000-0000EE1E0000}"/>
    <cellStyle name="Currency 19 2 3 6 2 4 2 3" xfId="41745" xr:uid="{00000000-0005-0000-0000-0000EF1E0000}"/>
    <cellStyle name="Currency 19 2 3 6 2 4 3" xfId="28955" xr:uid="{00000000-0005-0000-0000-0000F01E0000}"/>
    <cellStyle name="Currency 19 2 3 6 2 4 3 2" xfId="48123" xr:uid="{00000000-0005-0000-0000-0000F11E0000}"/>
    <cellStyle name="Currency 19 2 3 6 2 4 4" xfId="15592" xr:uid="{00000000-0005-0000-0000-0000F21E0000}"/>
    <cellStyle name="Currency 19 2 3 6 2 4 5" xfId="34781" xr:uid="{00000000-0005-0000-0000-0000F31E0000}"/>
    <cellStyle name="Currency 19 2 3 6 2 5" xfId="3409" xr:uid="{00000000-0005-0000-0000-0000F41E0000}"/>
    <cellStyle name="Currency 19 2 3 6 2 5 2" xfId="7867" xr:uid="{00000000-0005-0000-0000-0000F51E0000}"/>
    <cellStyle name="Currency 19 2 3 6 2 5 2 2" xfId="20656" xr:uid="{00000000-0005-0000-0000-0000F61E0000}"/>
    <cellStyle name="Currency 19 2 3 6 2 5 2 3" xfId="39845" xr:uid="{00000000-0005-0000-0000-0000F71E0000}"/>
    <cellStyle name="Currency 19 2 3 6 2 5 3" xfId="27055" xr:uid="{00000000-0005-0000-0000-0000F81E0000}"/>
    <cellStyle name="Currency 19 2 3 6 2 5 3 2" xfId="46223" xr:uid="{00000000-0005-0000-0000-0000F91E0000}"/>
    <cellStyle name="Currency 19 2 3 6 2 5 4" xfId="18150" xr:uid="{00000000-0005-0000-0000-0000FA1E0000}"/>
    <cellStyle name="Currency 19 2 3 6 2 5 5" xfId="37339" xr:uid="{00000000-0005-0000-0000-0000FB1E0000}"/>
    <cellStyle name="Currency 19 2 3 6 2 6" xfId="2961" xr:uid="{00000000-0005-0000-0000-0000FC1E0000}"/>
    <cellStyle name="Currency 19 2 3 6 2 6 2" xfId="11876" xr:uid="{00000000-0005-0000-0000-0000FD1E0000}"/>
    <cellStyle name="Currency 19 2 3 6 2 6 2 2" xfId="24666" xr:uid="{00000000-0005-0000-0000-0000FE1E0000}"/>
    <cellStyle name="Currency 19 2 3 6 2 6 2 3" xfId="43855" xr:uid="{00000000-0005-0000-0000-0000FF1E0000}"/>
    <cellStyle name="Currency 19 2 3 6 2 6 3" xfId="31065" xr:uid="{00000000-0005-0000-0000-0000001F0000}"/>
    <cellStyle name="Currency 19 2 3 6 2 6 3 2" xfId="50233" xr:uid="{00000000-0005-0000-0000-0000011F0000}"/>
    <cellStyle name="Currency 19 2 3 6 2 6 4" xfId="17702" xr:uid="{00000000-0005-0000-0000-0000021F0000}"/>
    <cellStyle name="Currency 19 2 3 6 2 6 5" xfId="36891" xr:uid="{00000000-0005-0000-0000-0000031F0000}"/>
    <cellStyle name="Currency 19 2 3 6 2 7" xfId="7419" xr:uid="{00000000-0005-0000-0000-0000041F0000}"/>
    <cellStyle name="Currency 19 2 3 6 2 7 2" xfId="20208" xr:uid="{00000000-0005-0000-0000-0000051F0000}"/>
    <cellStyle name="Currency 19 2 3 6 2 7 3" xfId="39397" xr:uid="{00000000-0005-0000-0000-0000061F0000}"/>
    <cellStyle name="Currency 19 2 3 6 2 8" xfId="26608" xr:uid="{00000000-0005-0000-0000-0000071F0000}"/>
    <cellStyle name="Currency 19 2 3 6 2 8 2" xfId="45776" xr:uid="{00000000-0005-0000-0000-0000081F0000}"/>
    <cellStyle name="Currency 19 2 3 6 2 9" xfId="13692" xr:uid="{00000000-0005-0000-0000-0000091F0000}"/>
    <cellStyle name="Currency 19 2 3 6 3" xfId="1275" xr:uid="{00000000-0005-0000-0000-00000A1F0000}"/>
    <cellStyle name="Currency 19 2 3 6 3 2" xfId="2305" xr:uid="{00000000-0005-0000-0000-00000B1F0000}"/>
    <cellStyle name="Currency 19 2 3 6 3 2 2" xfId="6763" xr:uid="{00000000-0005-0000-0000-00000C1F0000}"/>
    <cellStyle name="Currency 19 2 3 6 3 2 2 2" xfId="11220" xr:uid="{00000000-0005-0000-0000-00000D1F0000}"/>
    <cellStyle name="Currency 19 2 3 6 3 2 2 2 2" xfId="24010" xr:uid="{00000000-0005-0000-0000-00000E1F0000}"/>
    <cellStyle name="Currency 19 2 3 6 3 2 2 2 3" xfId="43199" xr:uid="{00000000-0005-0000-0000-00000F1F0000}"/>
    <cellStyle name="Currency 19 2 3 6 3 2 2 3" xfId="30409" xr:uid="{00000000-0005-0000-0000-0000101F0000}"/>
    <cellStyle name="Currency 19 2 3 6 3 2 2 3 2" xfId="49577" xr:uid="{00000000-0005-0000-0000-0000111F0000}"/>
    <cellStyle name="Currency 19 2 3 6 3 2 2 4" xfId="17046" xr:uid="{00000000-0005-0000-0000-0000121F0000}"/>
    <cellStyle name="Currency 19 2 3 6 3 2 2 5" xfId="36235" xr:uid="{00000000-0005-0000-0000-0000131F0000}"/>
    <cellStyle name="Currency 19 2 3 6 3 2 3" xfId="4809" xr:uid="{00000000-0005-0000-0000-0000141F0000}"/>
    <cellStyle name="Currency 19 2 3 6 3 2 3 2" xfId="13138" xr:uid="{00000000-0005-0000-0000-0000151F0000}"/>
    <cellStyle name="Currency 19 2 3 6 3 2 3 2 2" xfId="25928" xr:uid="{00000000-0005-0000-0000-0000161F0000}"/>
    <cellStyle name="Currency 19 2 3 6 3 2 3 2 3" xfId="45117" xr:uid="{00000000-0005-0000-0000-0000171F0000}"/>
    <cellStyle name="Currency 19 2 3 6 3 2 3 3" xfId="32327" xr:uid="{00000000-0005-0000-0000-0000181F0000}"/>
    <cellStyle name="Currency 19 2 3 6 3 2 3 3 2" xfId="51495" xr:uid="{00000000-0005-0000-0000-0000191F0000}"/>
    <cellStyle name="Currency 19 2 3 6 3 2 3 4" xfId="19550" xr:uid="{00000000-0005-0000-0000-00001A1F0000}"/>
    <cellStyle name="Currency 19 2 3 6 3 2 3 5" xfId="38739" xr:uid="{00000000-0005-0000-0000-00001B1F0000}"/>
    <cellStyle name="Currency 19 2 3 6 3 2 4" xfId="9267" xr:uid="{00000000-0005-0000-0000-00001C1F0000}"/>
    <cellStyle name="Currency 19 2 3 6 3 2 4 2" xfId="22056" xr:uid="{00000000-0005-0000-0000-00001D1F0000}"/>
    <cellStyle name="Currency 19 2 3 6 3 2 4 3" xfId="41245" xr:uid="{00000000-0005-0000-0000-00001E1F0000}"/>
    <cellStyle name="Currency 19 2 3 6 3 2 5" xfId="28455" xr:uid="{00000000-0005-0000-0000-00001F1F0000}"/>
    <cellStyle name="Currency 19 2 3 6 3 2 5 2" xfId="47623" xr:uid="{00000000-0005-0000-0000-0000201F0000}"/>
    <cellStyle name="Currency 19 2 3 6 3 2 6" xfId="15092" xr:uid="{00000000-0005-0000-0000-0000211F0000}"/>
    <cellStyle name="Currency 19 2 3 6 3 2 7" xfId="34281" xr:uid="{00000000-0005-0000-0000-0000221F0000}"/>
    <cellStyle name="Currency 19 2 3 6 3 3" xfId="5759" xr:uid="{00000000-0005-0000-0000-0000231F0000}"/>
    <cellStyle name="Currency 19 2 3 6 3 3 2" xfId="10216" xr:uid="{00000000-0005-0000-0000-0000241F0000}"/>
    <cellStyle name="Currency 19 2 3 6 3 3 2 2" xfId="23006" xr:uid="{00000000-0005-0000-0000-0000251F0000}"/>
    <cellStyle name="Currency 19 2 3 6 3 3 2 3" xfId="42195" xr:uid="{00000000-0005-0000-0000-0000261F0000}"/>
    <cellStyle name="Currency 19 2 3 6 3 3 3" xfId="29405" xr:uid="{00000000-0005-0000-0000-0000271F0000}"/>
    <cellStyle name="Currency 19 2 3 6 3 3 3 2" xfId="48573" xr:uid="{00000000-0005-0000-0000-0000281F0000}"/>
    <cellStyle name="Currency 19 2 3 6 3 3 4" xfId="16042" xr:uid="{00000000-0005-0000-0000-0000291F0000}"/>
    <cellStyle name="Currency 19 2 3 6 3 3 5" xfId="35231" xr:uid="{00000000-0005-0000-0000-00002A1F0000}"/>
    <cellStyle name="Currency 19 2 3 6 3 4" xfId="3858" xr:uid="{00000000-0005-0000-0000-00002B1F0000}"/>
    <cellStyle name="Currency 19 2 3 6 3 4 2" xfId="8316" xr:uid="{00000000-0005-0000-0000-00002C1F0000}"/>
    <cellStyle name="Currency 19 2 3 6 3 4 2 2" xfId="21105" xr:uid="{00000000-0005-0000-0000-00002D1F0000}"/>
    <cellStyle name="Currency 19 2 3 6 3 4 2 3" xfId="40294" xr:uid="{00000000-0005-0000-0000-00002E1F0000}"/>
    <cellStyle name="Currency 19 2 3 6 3 4 3" xfId="27504" xr:uid="{00000000-0005-0000-0000-00002F1F0000}"/>
    <cellStyle name="Currency 19 2 3 6 3 4 3 2" xfId="46672" xr:uid="{00000000-0005-0000-0000-0000301F0000}"/>
    <cellStyle name="Currency 19 2 3 6 3 4 4" xfId="18599" xr:uid="{00000000-0005-0000-0000-0000311F0000}"/>
    <cellStyle name="Currency 19 2 3 6 3 4 5" xfId="37788" xr:uid="{00000000-0005-0000-0000-0000321F0000}"/>
    <cellStyle name="Currency 19 2 3 6 3 5" xfId="2857" xr:uid="{00000000-0005-0000-0000-0000331F0000}"/>
    <cellStyle name="Currency 19 2 3 6 3 5 2" xfId="11772" xr:uid="{00000000-0005-0000-0000-0000341F0000}"/>
    <cellStyle name="Currency 19 2 3 6 3 5 2 2" xfId="24562" xr:uid="{00000000-0005-0000-0000-0000351F0000}"/>
    <cellStyle name="Currency 19 2 3 6 3 5 2 3" xfId="43751" xr:uid="{00000000-0005-0000-0000-0000361F0000}"/>
    <cellStyle name="Currency 19 2 3 6 3 5 3" xfId="30961" xr:uid="{00000000-0005-0000-0000-0000371F0000}"/>
    <cellStyle name="Currency 19 2 3 6 3 5 3 2" xfId="50129" xr:uid="{00000000-0005-0000-0000-0000381F0000}"/>
    <cellStyle name="Currency 19 2 3 6 3 5 4" xfId="17598" xr:uid="{00000000-0005-0000-0000-0000391F0000}"/>
    <cellStyle name="Currency 19 2 3 6 3 5 5" xfId="36787" xr:uid="{00000000-0005-0000-0000-00003A1F0000}"/>
    <cellStyle name="Currency 19 2 3 6 3 6" xfId="7315" xr:uid="{00000000-0005-0000-0000-00003B1F0000}"/>
    <cellStyle name="Currency 19 2 3 6 3 6 2" xfId="20104" xr:uid="{00000000-0005-0000-0000-00003C1F0000}"/>
    <cellStyle name="Currency 19 2 3 6 3 6 3" xfId="39293" xr:uid="{00000000-0005-0000-0000-00003D1F0000}"/>
    <cellStyle name="Currency 19 2 3 6 3 7" xfId="26504" xr:uid="{00000000-0005-0000-0000-00003E1F0000}"/>
    <cellStyle name="Currency 19 2 3 6 3 7 2" xfId="45672" xr:uid="{00000000-0005-0000-0000-00003F1F0000}"/>
    <cellStyle name="Currency 19 2 3 6 3 8" xfId="14141" xr:uid="{00000000-0005-0000-0000-0000401F0000}"/>
    <cellStyle name="Currency 19 2 3 6 3 9" xfId="33330" xr:uid="{00000000-0005-0000-0000-0000411F0000}"/>
    <cellStyle name="Currency 19 2 3 6 4" xfId="1027" xr:uid="{00000000-0005-0000-0000-0000421F0000}"/>
    <cellStyle name="Currency 19 2 3 6 4 2" xfId="2074" xr:uid="{00000000-0005-0000-0000-0000431F0000}"/>
    <cellStyle name="Currency 19 2 3 6 4 2 2" xfId="6532" xr:uid="{00000000-0005-0000-0000-0000441F0000}"/>
    <cellStyle name="Currency 19 2 3 6 4 2 2 2" xfId="10989" xr:uid="{00000000-0005-0000-0000-0000451F0000}"/>
    <cellStyle name="Currency 19 2 3 6 4 2 2 2 2" xfId="23779" xr:uid="{00000000-0005-0000-0000-0000461F0000}"/>
    <cellStyle name="Currency 19 2 3 6 4 2 2 2 3" xfId="42968" xr:uid="{00000000-0005-0000-0000-0000471F0000}"/>
    <cellStyle name="Currency 19 2 3 6 4 2 2 3" xfId="30178" xr:uid="{00000000-0005-0000-0000-0000481F0000}"/>
    <cellStyle name="Currency 19 2 3 6 4 2 2 3 2" xfId="49346" xr:uid="{00000000-0005-0000-0000-0000491F0000}"/>
    <cellStyle name="Currency 19 2 3 6 4 2 2 4" xfId="16815" xr:uid="{00000000-0005-0000-0000-00004A1F0000}"/>
    <cellStyle name="Currency 19 2 3 6 4 2 2 5" xfId="36004" xr:uid="{00000000-0005-0000-0000-00004B1F0000}"/>
    <cellStyle name="Currency 19 2 3 6 4 2 3" xfId="4578" xr:uid="{00000000-0005-0000-0000-00004C1F0000}"/>
    <cellStyle name="Currency 19 2 3 6 4 2 3 2" xfId="12907" xr:uid="{00000000-0005-0000-0000-00004D1F0000}"/>
    <cellStyle name="Currency 19 2 3 6 4 2 3 2 2" xfId="25697" xr:uid="{00000000-0005-0000-0000-00004E1F0000}"/>
    <cellStyle name="Currency 19 2 3 6 4 2 3 2 3" xfId="44886" xr:uid="{00000000-0005-0000-0000-00004F1F0000}"/>
    <cellStyle name="Currency 19 2 3 6 4 2 3 3" xfId="32096" xr:uid="{00000000-0005-0000-0000-0000501F0000}"/>
    <cellStyle name="Currency 19 2 3 6 4 2 3 3 2" xfId="51264" xr:uid="{00000000-0005-0000-0000-0000511F0000}"/>
    <cellStyle name="Currency 19 2 3 6 4 2 3 4" xfId="19319" xr:uid="{00000000-0005-0000-0000-0000521F0000}"/>
    <cellStyle name="Currency 19 2 3 6 4 2 3 5" xfId="38508" xr:uid="{00000000-0005-0000-0000-0000531F0000}"/>
    <cellStyle name="Currency 19 2 3 6 4 2 4" xfId="9036" xr:uid="{00000000-0005-0000-0000-0000541F0000}"/>
    <cellStyle name="Currency 19 2 3 6 4 2 4 2" xfId="21825" xr:uid="{00000000-0005-0000-0000-0000551F0000}"/>
    <cellStyle name="Currency 19 2 3 6 4 2 4 3" xfId="41014" xr:uid="{00000000-0005-0000-0000-0000561F0000}"/>
    <cellStyle name="Currency 19 2 3 6 4 2 5" xfId="28224" xr:uid="{00000000-0005-0000-0000-0000571F0000}"/>
    <cellStyle name="Currency 19 2 3 6 4 2 5 2" xfId="47392" xr:uid="{00000000-0005-0000-0000-0000581F0000}"/>
    <cellStyle name="Currency 19 2 3 6 4 2 6" xfId="14861" xr:uid="{00000000-0005-0000-0000-0000591F0000}"/>
    <cellStyle name="Currency 19 2 3 6 4 2 7" xfId="34050" xr:uid="{00000000-0005-0000-0000-00005A1F0000}"/>
    <cellStyle name="Currency 19 2 3 6 4 3" xfId="5528" xr:uid="{00000000-0005-0000-0000-00005B1F0000}"/>
    <cellStyle name="Currency 19 2 3 6 4 3 2" xfId="9985" xr:uid="{00000000-0005-0000-0000-00005C1F0000}"/>
    <cellStyle name="Currency 19 2 3 6 4 3 2 2" xfId="22775" xr:uid="{00000000-0005-0000-0000-00005D1F0000}"/>
    <cellStyle name="Currency 19 2 3 6 4 3 2 3" xfId="41964" xr:uid="{00000000-0005-0000-0000-00005E1F0000}"/>
    <cellStyle name="Currency 19 2 3 6 4 3 3" xfId="29174" xr:uid="{00000000-0005-0000-0000-00005F1F0000}"/>
    <cellStyle name="Currency 19 2 3 6 4 3 3 2" xfId="48342" xr:uid="{00000000-0005-0000-0000-0000601F0000}"/>
    <cellStyle name="Currency 19 2 3 6 4 3 4" xfId="15811" xr:uid="{00000000-0005-0000-0000-0000611F0000}"/>
    <cellStyle name="Currency 19 2 3 6 4 3 5" xfId="35000" xr:uid="{00000000-0005-0000-0000-0000621F0000}"/>
    <cellStyle name="Currency 19 2 3 6 4 4" xfId="3627" xr:uid="{00000000-0005-0000-0000-0000631F0000}"/>
    <cellStyle name="Currency 19 2 3 6 4 4 2" xfId="12094" xr:uid="{00000000-0005-0000-0000-0000641F0000}"/>
    <cellStyle name="Currency 19 2 3 6 4 4 2 2" xfId="24884" xr:uid="{00000000-0005-0000-0000-0000651F0000}"/>
    <cellStyle name="Currency 19 2 3 6 4 4 2 3" xfId="44073" xr:uid="{00000000-0005-0000-0000-0000661F0000}"/>
    <cellStyle name="Currency 19 2 3 6 4 4 3" xfId="31283" xr:uid="{00000000-0005-0000-0000-0000671F0000}"/>
    <cellStyle name="Currency 19 2 3 6 4 4 3 2" xfId="50451" xr:uid="{00000000-0005-0000-0000-0000681F0000}"/>
    <cellStyle name="Currency 19 2 3 6 4 4 4" xfId="18368" xr:uid="{00000000-0005-0000-0000-0000691F0000}"/>
    <cellStyle name="Currency 19 2 3 6 4 4 5" xfId="37557" xr:uid="{00000000-0005-0000-0000-00006A1F0000}"/>
    <cellStyle name="Currency 19 2 3 6 4 5" xfId="8085" xr:uid="{00000000-0005-0000-0000-00006B1F0000}"/>
    <cellStyle name="Currency 19 2 3 6 4 5 2" xfId="20874" xr:uid="{00000000-0005-0000-0000-00006C1F0000}"/>
    <cellStyle name="Currency 19 2 3 6 4 5 3" xfId="40063" xr:uid="{00000000-0005-0000-0000-00006D1F0000}"/>
    <cellStyle name="Currency 19 2 3 6 4 6" xfId="27273" xr:uid="{00000000-0005-0000-0000-00006E1F0000}"/>
    <cellStyle name="Currency 19 2 3 6 4 6 2" xfId="46441" xr:uid="{00000000-0005-0000-0000-00006F1F0000}"/>
    <cellStyle name="Currency 19 2 3 6 4 7" xfId="13910" xr:uid="{00000000-0005-0000-0000-0000701F0000}"/>
    <cellStyle name="Currency 19 2 3 6 4 8" xfId="33099" xr:uid="{00000000-0005-0000-0000-0000711F0000}"/>
    <cellStyle name="Currency 19 2 3 6 5" xfId="1751" xr:uid="{00000000-0005-0000-0000-0000721F0000}"/>
    <cellStyle name="Currency 19 2 3 6 5 2" xfId="6209" xr:uid="{00000000-0005-0000-0000-0000731F0000}"/>
    <cellStyle name="Currency 19 2 3 6 5 2 2" xfId="10666" xr:uid="{00000000-0005-0000-0000-0000741F0000}"/>
    <cellStyle name="Currency 19 2 3 6 5 2 2 2" xfId="23456" xr:uid="{00000000-0005-0000-0000-0000751F0000}"/>
    <cellStyle name="Currency 19 2 3 6 5 2 2 3" xfId="42645" xr:uid="{00000000-0005-0000-0000-0000761F0000}"/>
    <cellStyle name="Currency 19 2 3 6 5 2 3" xfId="29855" xr:uid="{00000000-0005-0000-0000-0000771F0000}"/>
    <cellStyle name="Currency 19 2 3 6 5 2 3 2" xfId="49023" xr:uid="{00000000-0005-0000-0000-0000781F0000}"/>
    <cellStyle name="Currency 19 2 3 6 5 2 4" xfId="16492" xr:uid="{00000000-0005-0000-0000-0000791F0000}"/>
    <cellStyle name="Currency 19 2 3 6 5 2 5" xfId="35681" xr:uid="{00000000-0005-0000-0000-00007A1F0000}"/>
    <cellStyle name="Currency 19 2 3 6 5 3" xfId="4255" xr:uid="{00000000-0005-0000-0000-00007B1F0000}"/>
    <cellStyle name="Currency 19 2 3 6 5 3 2" xfId="12584" xr:uid="{00000000-0005-0000-0000-00007C1F0000}"/>
    <cellStyle name="Currency 19 2 3 6 5 3 2 2" xfId="25374" xr:uid="{00000000-0005-0000-0000-00007D1F0000}"/>
    <cellStyle name="Currency 19 2 3 6 5 3 2 3" xfId="44563" xr:uid="{00000000-0005-0000-0000-00007E1F0000}"/>
    <cellStyle name="Currency 19 2 3 6 5 3 3" xfId="31773" xr:uid="{00000000-0005-0000-0000-00007F1F0000}"/>
    <cellStyle name="Currency 19 2 3 6 5 3 3 2" xfId="50941" xr:uid="{00000000-0005-0000-0000-0000801F0000}"/>
    <cellStyle name="Currency 19 2 3 6 5 3 4" xfId="18996" xr:uid="{00000000-0005-0000-0000-0000811F0000}"/>
    <cellStyle name="Currency 19 2 3 6 5 3 5" xfId="38185" xr:uid="{00000000-0005-0000-0000-0000821F0000}"/>
    <cellStyle name="Currency 19 2 3 6 5 4" xfId="8713" xr:uid="{00000000-0005-0000-0000-0000831F0000}"/>
    <cellStyle name="Currency 19 2 3 6 5 4 2" xfId="21502" xr:uid="{00000000-0005-0000-0000-0000841F0000}"/>
    <cellStyle name="Currency 19 2 3 6 5 4 3" xfId="40691" xr:uid="{00000000-0005-0000-0000-0000851F0000}"/>
    <cellStyle name="Currency 19 2 3 6 5 5" xfId="27901" xr:uid="{00000000-0005-0000-0000-0000861F0000}"/>
    <cellStyle name="Currency 19 2 3 6 5 5 2" xfId="47069" xr:uid="{00000000-0005-0000-0000-0000871F0000}"/>
    <cellStyle name="Currency 19 2 3 6 5 6" xfId="14538" xr:uid="{00000000-0005-0000-0000-0000881F0000}"/>
    <cellStyle name="Currency 19 2 3 6 5 7" xfId="33727" xr:uid="{00000000-0005-0000-0000-0000891F0000}"/>
    <cellStyle name="Currency 19 2 3 6 6" xfId="5205" xr:uid="{00000000-0005-0000-0000-00008A1F0000}"/>
    <cellStyle name="Currency 19 2 3 6 6 2" xfId="9663" xr:uid="{00000000-0005-0000-0000-00008B1F0000}"/>
    <cellStyle name="Currency 19 2 3 6 6 2 2" xfId="22452" xr:uid="{00000000-0005-0000-0000-00008C1F0000}"/>
    <cellStyle name="Currency 19 2 3 6 6 2 3" xfId="41641" xr:uid="{00000000-0005-0000-0000-00008D1F0000}"/>
    <cellStyle name="Currency 19 2 3 6 6 3" xfId="28851" xr:uid="{00000000-0005-0000-0000-00008E1F0000}"/>
    <cellStyle name="Currency 19 2 3 6 6 3 2" xfId="48019" xr:uid="{00000000-0005-0000-0000-00008F1F0000}"/>
    <cellStyle name="Currency 19 2 3 6 6 4" xfId="15488" xr:uid="{00000000-0005-0000-0000-0000901F0000}"/>
    <cellStyle name="Currency 19 2 3 6 6 5" xfId="34677" xr:uid="{00000000-0005-0000-0000-0000911F0000}"/>
    <cellStyle name="Currency 19 2 3 6 7" xfId="3305" xr:uid="{00000000-0005-0000-0000-0000921F0000}"/>
    <cellStyle name="Currency 19 2 3 6 7 2" xfId="7763" xr:uid="{00000000-0005-0000-0000-0000931F0000}"/>
    <cellStyle name="Currency 19 2 3 6 7 2 2" xfId="20552" xr:uid="{00000000-0005-0000-0000-0000941F0000}"/>
    <cellStyle name="Currency 19 2 3 6 7 2 3" xfId="39741" xr:uid="{00000000-0005-0000-0000-0000951F0000}"/>
    <cellStyle name="Currency 19 2 3 6 7 3" xfId="26951" xr:uid="{00000000-0005-0000-0000-0000961F0000}"/>
    <cellStyle name="Currency 19 2 3 6 7 3 2" xfId="46119" xr:uid="{00000000-0005-0000-0000-0000971F0000}"/>
    <cellStyle name="Currency 19 2 3 6 7 4" xfId="18046" xr:uid="{00000000-0005-0000-0000-0000981F0000}"/>
    <cellStyle name="Currency 19 2 3 6 7 5" xfId="37235" xr:uid="{00000000-0005-0000-0000-0000991F0000}"/>
    <cellStyle name="Currency 19 2 3 6 8" xfId="2626" xr:uid="{00000000-0005-0000-0000-00009A1F0000}"/>
    <cellStyle name="Currency 19 2 3 6 8 2" xfId="11541" xr:uid="{00000000-0005-0000-0000-00009B1F0000}"/>
    <cellStyle name="Currency 19 2 3 6 8 2 2" xfId="24331" xr:uid="{00000000-0005-0000-0000-00009C1F0000}"/>
    <cellStyle name="Currency 19 2 3 6 8 2 3" xfId="43520" xr:uid="{00000000-0005-0000-0000-00009D1F0000}"/>
    <cellStyle name="Currency 19 2 3 6 8 3" xfId="30730" xr:uid="{00000000-0005-0000-0000-00009E1F0000}"/>
    <cellStyle name="Currency 19 2 3 6 8 3 2" xfId="49898" xr:uid="{00000000-0005-0000-0000-00009F1F0000}"/>
    <cellStyle name="Currency 19 2 3 6 8 4" xfId="17367" xr:uid="{00000000-0005-0000-0000-0000A01F0000}"/>
    <cellStyle name="Currency 19 2 3 6 8 5" xfId="36556" xr:uid="{00000000-0005-0000-0000-0000A11F0000}"/>
    <cellStyle name="Currency 19 2 3 6 9" xfId="7084" xr:uid="{00000000-0005-0000-0000-0000A21F0000}"/>
    <cellStyle name="Currency 19 2 3 6 9 2" xfId="19873" xr:uid="{00000000-0005-0000-0000-0000A31F0000}"/>
    <cellStyle name="Currency 19 2 3 6 9 3" xfId="39062" xr:uid="{00000000-0005-0000-0000-0000A41F0000}"/>
    <cellStyle name="Currency 19 2 3 7" xfId="690" xr:uid="{00000000-0005-0000-0000-0000A51F0000}"/>
    <cellStyle name="Currency 19 2 3 7 10" xfId="13636" xr:uid="{00000000-0005-0000-0000-0000A61F0000}"/>
    <cellStyle name="Currency 19 2 3 7 11" xfId="32825" xr:uid="{00000000-0005-0000-0000-0000A71F0000}"/>
    <cellStyle name="Currency 19 2 3 7 2" xfId="1323" xr:uid="{00000000-0005-0000-0000-0000A81F0000}"/>
    <cellStyle name="Currency 19 2 3 7 2 2" xfId="2353" xr:uid="{00000000-0005-0000-0000-0000A91F0000}"/>
    <cellStyle name="Currency 19 2 3 7 2 2 2" xfId="6811" xr:uid="{00000000-0005-0000-0000-0000AA1F0000}"/>
    <cellStyle name="Currency 19 2 3 7 2 2 2 2" xfId="11268" xr:uid="{00000000-0005-0000-0000-0000AB1F0000}"/>
    <cellStyle name="Currency 19 2 3 7 2 2 2 2 2" xfId="24058" xr:uid="{00000000-0005-0000-0000-0000AC1F0000}"/>
    <cellStyle name="Currency 19 2 3 7 2 2 2 2 3" xfId="43247" xr:uid="{00000000-0005-0000-0000-0000AD1F0000}"/>
    <cellStyle name="Currency 19 2 3 7 2 2 2 3" xfId="30457" xr:uid="{00000000-0005-0000-0000-0000AE1F0000}"/>
    <cellStyle name="Currency 19 2 3 7 2 2 2 3 2" xfId="49625" xr:uid="{00000000-0005-0000-0000-0000AF1F0000}"/>
    <cellStyle name="Currency 19 2 3 7 2 2 2 4" xfId="17094" xr:uid="{00000000-0005-0000-0000-0000B01F0000}"/>
    <cellStyle name="Currency 19 2 3 7 2 2 2 5" xfId="36283" xr:uid="{00000000-0005-0000-0000-0000B11F0000}"/>
    <cellStyle name="Currency 19 2 3 7 2 2 3" xfId="4857" xr:uid="{00000000-0005-0000-0000-0000B21F0000}"/>
    <cellStyle name="Currency 19 2 3 7 2 2 3 2" xfId="13186" xr:uid="{00000000-0005-0000-0000-0000B31F0000}"/>
    <cellStyle name="Currency 19 2 3 7 2 2 3 2 2" xfId="25976" xr:uid="{00000000-0005-0000-0000-0000B41F0000}"/>
    <cellStyle name="Currency 19 2 3 7 2 2 3 2 3" xfId="45165" xr:uid="{00000000-0005-0000-0000-0000B51F0000}"/>
    <cellStyle name="Currency 19 2 3 7 2 2 3 3" xfId="32375" xr:uid="{00000000-0005-0000-0000-0000B61F0000}"/>
    <cellStyle name="Currency 19 2 3 7 2 2 3 3 2" xfId="51543" xr:uid="{00000000-0005-0000-0000-0000B71F0000}"/>
    <cellStyle name="Currency 19 2 3 7 2 2 3 4" xfId="19598" xr:uid="{00000000-0005-0000-0000-0000B81F0000}"/>
    <cellStyle name="Currency 19 2 3 7 2 2 3 5" xfId="38787" xr:uid="{00000000-0005-0000-0000-0000B91F0000}"/>
    <cellStyle name="Currency 19 2 3 7 2 2 4" xfId="9315" xr:uid="{00000000-0005-0000-0000-0000BA1F0000}"/>
    <cellStyle name="Currency 19 2 3 7 2 2 4 2" xfId="22104" xr:uid="{00000000-0005-0000-0000-0000BB1F0000}"/>
    <cellStyle name="Currency 19 2 3 7 2 2 4 3" xfId="41293" xr:uid="{00000000-0005-0000-0000-0000BC1F0000}"/>
    <cellStyle name="Currency 19 2 3 7 2 2 5" xfId="28503" xr:uid="{00000000-0005-0000-0000-0000BD1F0000}"/>
    <cellStyle name="Currency 19 2 3 7 2 2 5 2" xfId="47671" xr:uid="{00000000-0005-0000-0000-0000BE1F0000}"/>
    <cellStyle name="Currency 19 2 3 7 2 2 6" xfId="15140" xr:uid="{00000000-0005-0000-0000-0000BF1F0000}"/>
    <cellStyle name="Currency 19 2 3 7 2 2 7" xfId="34329" xr:uid="{00000000-0005-0000-0000-0000C01F0000}"/>
    <cellStyle name="Currency 19 2 3 7 2 3" xfId="5807" xr:uid="{00000000-0005-0000-0000-0000C11F0000}"/>
    <cellStyle name="Currency 19 2 3 7 2 3 2" xfId="10264" xr:uid="{00000000-0005-0000-0000-0000C21F0000}"/>
    <cellStyle name="Currency 19 2 3 7 2 3 2 2" xfId="23054" xr:uid="{00000000-0005-0000-0000-0000C31F0000}"/>
    <cellStyle name="Currency 19 2 3 7 2 3 2 3" xfId="42243" xr:uid="{00000000-0005-0000-0000-0000C41F0000}"/>
    <cellStyle name="Currency 19 2 3 7 2 3 3" xfId="29453" xr:uid="{00000000-0005-0000-0000-0000C51F0000}"/>
    <cellStyle name="Currency 19 2 3 7 2 3 3 2" xfId="48621" xr:uid="{00000000-0005-0000-0000-0000C61F0000}"/>
    <cellStyle name="Currency 19 2 3 7 2 3 4" xfId="16090" xr:uid="{00000000-0005-0000-0000-0000C71F0000}"/>
    <cellStyle name="Currency 19 2 3 7 2 3 5" xfId="35279" xr:uid="{00000000-0005-0000-0000-0000C81F0000}"/>
    <cellStyle name="Currency 19 2 3 7 2 4" xfId="3906" xr:uid="{00000000-0005-0000-0000-0000C91F0000}"/>
    <cellStyle name="Currency 19 2 3 7 2 4 2" xfId="8364" xr:uid="{00000000-0005-0000-0000-0000CA1F0000}"/>
    <cellStyle name="Currency 19 2 3 7 2 4 2 2" xfId="21153" xr:uid="{00000000-0005-0000-0000-0000CB1F0000}"/>
    <cellStyle name="Currency 19 2 3 7 2 4 2 3" xfId="40342" xr:uid="{00000000-0005-0000-0000-0000CC1F0000}"/>
    <cellStyle name="Currency 19 2 3 7 2 4 3" xfId="27552" xr:uid="{00000000-0005-0000-0000-0000CD1F0000}"/>
    <cellStyle name="Currency 19 2 3 7 2 4 3 2" xfId="46720" xr:uid="{00000000-0005-0000-0000-0000CE1F0000}"/>
    <cellStyle name="Currency 19 2 3 7 2 4 4" xfId="18647" xr:uid="{00000000-0005-0000-0000-0000CF1F0000}"/>
    <cellStyle name="Currency 19 2 3 7 2 4 5" xfId="37836" xr:uid="{00000000-0005-0000-0000-0000D01F0000}"/>
    <cellStyle name="Currency 19 2 3 7 2 5" xfId="2905" xr:uid="{00000000-0005-0000-0000-0000D11F0000}"/>
    <cellStyle name="Currency 19 2 3 7 2 5 2" xfId="11820" xr:uid="{00000000-0005-0000-0000-0000D21F0000}"/>
    <cellStyle name="Currency 19 2 3 7 2 5 2 2" xfId="24610" xr:uid="{00000000-0005-0000-0000-0000D31F0000}"/>
    <cellStyle name="Currency 19 2 3 7 2 5 2 3" xfId="43799" xr:uid="{00000000-0005-0000-0000-0000D41F0000}"/>
    <cellStyle name="Currency 19 2 3 7 2 5 3" xfId="31009" xr:uid="{00000000-0005-0000-0000-0000D51F0000}"/>
    <cellStyle name="Currency 19 2 3 7 2 5 3 2" xfId="50177" xr:uid="{00000000-0005-0000-0000-0000D61F0000}"/>
    <cellStyle name="Currency 19 2 3 7 2 5 4" xfId="17646" xr:uid="{00000000-0005-0000-0000-0000D71F0000}"/>
    <cellStyle name="Currency 19 2 3 7 2 5 5" xfId="36835" xr:uid="{00000000-0005-0000-0000-0000D81F0000}"/>
    <cellStyle name="Currency 19 2 3 7 2 6" xfId="7363" xr:uid="{00000000-0005-0000-0000-0000D91F0000}"/>
    <cellStyle name="Currency 19 2 3 7 2 6 2" xfId="20152" xr:uid="{00000000-0005-0000-0000-0000DA1F0000}"/>
    <cellStyle name="Currency 19 2 3 7 2 6 3" xfId="39341" xr:uid="{00000000-0005-0000-0000-0000DB1F0000}"/>
    <cellStyle name="Currency 19 2 3 7 2 7" xfId="26552" xr:uid="{00000000-0005-0000-0000-0000DC1F0000}"/>
    <cellStyle name="Currency 19 2 3 7 2 7 2" xfId="45720" xr:uid="{00000000-0005-0000-0000-0000DD1F0000}"/>
    <cellStyle name="Currency 19 2 3 7 2 8" xfId="14189" xr:uid="{00000000-0005-0000-0000-0000DE1F0000}"/>
    <cellStyle name="Currency 19 2 3 7 2 9" xfId="33378" xr:uid="{00000000-0005-0000-0000-0000DF1F0000}"/>
    <cellStyle name="Currency 19 2 3 7 3" xfId="1058" xr:uid="{00000000-0005-0000-0000-0000E01F0000}"/>
    <cellStyle name="Currency 19 2 3 7 3 2" xfId="2105" xr:uid="{00000000-0005-0000-0000-0000E11F0000}"/>
    <cellStyle name="Currency 19 2 3 7 3 2 2" xfId="6563" xr:uid="{00000000-0005-0000-0000-0000E21F0000}"/>
    <cellStyle name="Currency 19 2 3 7 3 2 2 2" xfId="11020" xr:uid="{00000000-0005-0000-0000-0000E31F0000}"/>
    <cellStyle name="Currency 19 2 3 7 3 2 2 2 2" xfId="23810" xr:uid="{00000000-0005-0000-0000-0000E41F0000}"/>
    <cellStyle name="Currency 19 2 3 7 3 2 2 2 3" xfId="42999" xr:uid="{00000000-0005-0000-0000-0000E51F0000}"/>
    <cellStyle name="Currency 19 2 3 7 3 2 2 3" xfId="30209" xr:uid="{00000000-0005-0000-0000-0000E61F0000}"/>
    <cellStyle name="Currency 19 2 3 7 3 2 2 3 2" xfId="49377" xr:uid="{00000000-0005-0000-0000-0000E71F0000}"/>
    <cellStyle name="Currency 19 2 3 7 3 2 2 4" xfId="16846" xr:uid="{00000000-0005-0000-0000-0000E81F0000}"/>
    <cellStyle name="Currency 19 2 3 7 3 2 2 5" xfId="36035" xr:uid="{00000000-0005-0000-0000-0000E91F0000}"/>
    <cellStyle name="Currency 19 2 3 7 3 2 3" xfId="4609" xr:uid="{00000000-0005-0000-0000-0000EA1F0000}"/>
    <cellStyle name="Currency 19 2 3 7 3 2 3 2" xfId="12938" xr:uid="{00000000-0005-0000-0000-0000EB1F0000}"/>
    <cellStyle name="Currency 19 2 3 7 3 2 3 2 2" xfId="25728" xr:uid="{00000000-0005-0000-0000-0000EC1F0000}"/>
    <cellStyle name="Currency 19 2 3 7 3 2 3 2 3" xfId="44917" xr:uid="{00000000-0005-0000-0000-0000ED1F0000}"/>
    <cellStyle name="Currency 19 2 3 7 3 2 3 3" xfId="32127" xr:uid="{00000000-0005-0000-0000-0000EE1F0000}"/>
    <cellStyle name="Currency 19 2 3 7 3 2 3 3 2" xfId="51295" xr:uid="{00000000-0005-0000-0000-0000EF1F0000}"/>
    <cellStyle name="Currency 19 2 3 7 3 2 3 4" xfId="19350" xr:uid="{00000000-0005-0000-0000-0000F01F0000}"/>
    <cellStyle name="Currency 19 2 3 7 3 2 3 5" xfId="38539" xr:uid="{00000000-0005-0000-0000-0000F11F0000}"/>
    <cellStyle name="Currency 19 2 3 7 3 2 4" xfId="9067" xr:uid="{00000000-0005-0000-0000-0000F21F0000}"/>
    <cellStyle name="Currency 19 2 3 7 3 2 4 2" xfId="21856" xr:uid="{00000000-0005-0000-0000-0000F31F0000}"/>
    <cellStyle name="Currency 19 2 3 7 3 2 4 3" xfId="41045" xr:uid="{00000000-0005-0000-0000-0000F41F0000}"/>
    <cellStyle name="Currency 19 2 3 7 3 2 5" xfId="28255" xr:uid="{00000000-0005-0000-0000-0000F51F0000}"/>
    <cellStyle name="Currency 19 2 3 7 3 2 5 2" xfId="47423" xr:uid="{00000000-0005-0000-0000-0000F61F0000}"/>
    <cellStyle name="Currency 19 2 3 7 3 2 6" xfId="14892" xr:uid="{00000000-0005-0000-0000-0000F71F0000}"/>
    <cellStyle name="Currency 19 2 3 7 3 2 7" xfId="34081" xr:uid="{00000000-0005-0000-0000-0000F81F0000}"/>
    <cellStyle name="Currency 19 2 3 7 3 3" xfId="5559" xr:uid="{00000000-0005-0000-0000-0000F91F0000}"/>
    <cellStyle name="Currency 19 2 3 7 3 3 2" xfId="10016" xr:uid="{00000000-0005-0000-0000-0000FA1F0000}"/>
    <cellStyle name="Currency 19 2 3 7 3 3 2 2" xfId="22806" xr:uid="{00000000-0005-0000-0000-0000FB1F0000}"/>
    <cellStyle name="Currency 19 2 3 7 3 3 2 3" xfId="41995" xr:uid="{00000000-0005-0000-0000-0000FC1F0000}"/>
    <cellStyle name="Currency 19 2 3 7 3 3 3" xfId="29205" xr:uid="{00000000-0005-0000-0000-0000FD1F0000}"/>
    <cellStyle name="Currency 19 2 3 7 3 3 3 2" xfId="48373" xr:uid="{00000000-0005-0000-0000-0000FE1F0000}"/>
    <cellStyle name="Currency 19 2 3 7 3 3 4" xfId="15842" xr:uid="{00000000-0005-0000-0000-0000FF1F0000}"/>
    <cellStyle name="Currency 19 2 3 7 3 3 5" xfId="35031" xr:uid="{00000000-0005-0000-0000-000000200000}"/>
    <cellStyle name="Currency 19 2 3 7 3 4" xfId="3658" xr:uid="{00000000-0005-0000-0000-000001200000}"/>
    <cellStyle name="Currency 19 2 3 7 3 4 2" xfId="12125" xr:uid="{00000000-0005-0000-0000-000002200000}"/>
    <cellStyle name="Currency 19 2 3 7 3 4 2 2" xfId="24915" xr:uid="{00000000-0005-0000-0000-000003200000}"/>
    <cellStyle name="Currency 19 2 3 7 3 4 2 3" xfId="44104" xr:uid="{00000000-0005-0000-0000-000004200000}"/>
    <cellStyle name="Currency 19 2 3 7 3 4 3" xfId="31314" xr:uid="{00000000-0005-0000-0000-000005200000}"/>
    <cellStyle name="Currency 19 2 3 7 3 4 3 2" xfId="50482" xr:uid="{00000000-0005-0000-0000-000006200000}"/>
    <cellStyle name="Currency 19 2 3 7 3 4 4" xfId="18399" xr:uid="{00000000-0005-0000-0000-000007200000}"/>
    <cellStyle name="Currency 19 2 3 7 3 4 5" xfId="37588" xr:uid="{00000000-0005-0000-0000-000008200000}"/>
    <cellStyle name="Currency 19 2 3 7 3 5" xfId="8116" xr:uid="{00000000-0005-0000-0000-000009200000}"/>
    <cellStyle name="Currency 19 2 3 7 3 5 2" xfId="20905" xr:uid="{00000000-0005-0000-0000-00000A200000}"/>
    <cellStyle name="Currency 19 2 3 7 3 5 3" xfId="40094" xr:uid="{00000000-0005-0000-0000-00000B200000}"/>
    <cellStyle name="Currency 19 2 3 7 3 6" xfId="27304" xr:uid="{00000000-0005-0000-0000-00000C200000}"/>
    <cellStyle name="Currency 19 2 3 7 3 6 2" xfId="46472" xr:uid="{00000000-0005-0000-0000-00000D200000}"/>
    <cellStyle name="Currency 19 2 3 7 3 7" xfId="13941" xr:uid="{00000000-0005-0000-0000-00000E200000}"/>
    <cellStyle name="Currency 19 2 3 7 3 8" xfId="33130" xr:uid="{00000000-0005-0000-0000-00000F200000}"/>
    <cellStyle name="Currency 19 2 3 7 4" xfId="1799" xr:uid="{00000000-0005-0000-0000-000010200000}"/>
    <cellStyle name="Currency 19 2 3 7 4 2" xfId="6257" xr:uid="{00000000-0005-0000-0000-000011200000}"/>
    <cellStyle name="Currency 19 2 3 7 4 2 2" xfId="10714" xr:uid="{00000000-0005-0000-0000-000012200000}"/>
    <cellStyle name="Currency 19 2 3 7 4 2 2 2" xfId="23504" xr:uid="{00000000-0005-0000-0000-000013200000}"/>
    <cellStyle name="Currency 19 2 3 7 4 2 2 3" xfId="42693" xr:uid="{00000000-0005-0000-0000-000014200000}"/>
    <cellStyle name="Currency 19 2 3 7 4 2 3" xfId="29903" xr:uid="{00000000-0005-0000-0000-000015200000}"/>
    <cellStyle name="Currency 19 2 3 7 4 2 3 2" xfId="49071" xr:uid="{00000000-0005-0000-0000-000016200000}"/>
    <cellStyle name="Currency 19 2 3 7 4 2 4" xfId="16540" xr:uid="{00000000-0005-0000-0000-000017200000}"/>
    <cellStyle name="Currency 19 2 3 7 4 2 5" xfId="35729" xr:uid="{00000000-0005-0000-0000-000018200000}"/>
    <cellStyle name="Currency 19 2 3 7 4 3" xfId="4303" xr:uid="{00000000-0005-0000-0000-000019200000}"/>
    <cellStyle name="Currency 19 2 3 7 4 3 2" xfId="12632" xr:uid="{00000000-0005-0000-0000-00001A200000}"/>
    <cellStyle name="Currency 19 2 3 7 4 3 2 2" xfId="25422" xr:uid="{00000000-0005-0000-0000-00001B200000}"/>
    <cellStyle name="Currency 19 2 3 7 4 3 2 3" xfId="44611" xr:uid="{00000000-0005-0000-0000-00001C200000}"/>
    <cellStyle name="Currency 19 2 3 7 4 3 3" xfId="31821" xr:uid="{00000000-0005-0000-0000-00001D200000}"/>
    <cellStyle name="Currency 19 2 3 7 4 3 3 2" xfId="50989" xr:uid="{00000000-0005-0000-0000-00001E200000}"/>
    <cellStyle name="Currency 19 2 3 7 4 3 4" xfId="19044" xr:uid="{00000000-0005-0000-0000-00001F200000}"/>
    <cellStyle name="Currency 19 2 3 7 4 3 5" xfId="38233" xr:uid="{00000000-0005-0000-0000-000020200000}"/>
    <cellStyle name="Currency 19 2 3 7 4 4" xfId="8761" xr:uid="{00000000-0005-0000-0000-000021200000}"/>
    <cellStyle name="Currency 19 2 3 7 4 4 2" xfId="21550" xr:uid="{00000000-0005-0000-0000-000022200000}"/>
    <cellStyle name="Currency 19 2 3 7 4 4 3" xfId="40739" xr:uid="{00000000-0005-0000-0000-000023200000}"/>
    <cellStyle name="Currency 19 2 3 7 4 5" xfId="27949" xr:uid="{00000000-0005-0000-0000-000024200000}"/>
    <cellStyle name="Currency 19 2 3 7 4 5 2" xfId="47117" xr:uid="{00000000-0005-0000-0000-000025200000}"/>
    <cellStyle name="Currency 19 2 3 7 4 6" xfId="14586" xr:uid="{00000000-0005-0000-0000-000026200000}"/>
    <cellStyle name="Currency 19 2 3 7 4 7" xfId="33775" xr:uid="{00000000-0005-0000-0000-000027200000}"/>
    <cellStyle name="Currency 19 2 3 7 5" xfId="5253" xr:uid="{00000000-0005-0000-0000-000028200000}"/>
    <cellStyle name="Currency 19 2 3 7 5 2" xfId="9711" xr:uid="{00000000-0005-0000-0000-000029200000}"/>
    <cellStyle name="Currency 19 2 3 7 5 2 2" xfId="22500" xr:uid="{00000000-0005-0000-0000-00002A200000}"/>
    <cellStyle name="Currency 19 2 3 7 5 2 3" xfId="41689" xr:uid="{00000000-0005-0000-0000-00002B200000}"/>
    <cellStyle name="Currency 19 2 3 7 5 3" xfId="28899" xr:uid="{00000000-0005-0000-0000-00002C200000}"/>
    <cellStyle name="Currency 19 2 3 7 5 3 2" xfId="48067" xr:uid="{00000000-0005-0000-0000-00002D200000}"/>
    <cellStyle name="Currency 19 2 3 7 5 4" xfId="15536" xr:uid="{00000000-0005-0000-0000-00002E200000}"/>
    <cellStyle name="Currency 19 2 3 7 5 5" xfId="34725" xr:uid="{00000000-0005-0000-0000-00002F200000}"/>
    <cellStyle name="Currency 19 2 3 7 6" xfId="3353" xr:uid="{00000000-0005-0000-0000-000030200000}"/>
    <cellStyle name="Currency 19 2 3 7 6 2" xfId="7811" xr:uid="{00000000-0005-0000-0000-000031200000}"/>
    <cellStyle name="Currency 19 2 3 7 6 2 2" xfId="20600" xr:uid="{00000000-0005-0000-0000-000032200000}"/>
    <cellStyle name="Currency 19 2 3 7 6 2 3" xfId="39789" xr:uid="{00000000-0005-0000-0000-000033200000}"/>
    <cellStyle name="Currency 19 2 3 7 6 3" xfId="26999" xr:uid="{00000000-0005-0000-0000-000034200000}"/>
    <cellStyle name="Currency 19 2 3 7 6 3 2" xfId="46167" xr:uid="{00000000-0005-0000-0000-000035200000}"/>
    <cellStyle name="Currency 19 2 3 7 6 4" xfId="18094" xr:uid="{00000000-0005-0000-0000-000036200000}"/>
    <cellStyle name="Currency 19 2 3 7 6 5" xfId="37283" xr:uid="{00000000-0005-0000-0000-000037200000}"/>
    <cellStyle name="Currency 19 2 3 7 7" xfId="2657" xr:uid="{00000000-0005-0000-0000-000038200000}"/>
    <cellStyle name="Currency 19 2 3 7 7 2" xfId="11572" xr:uid="{00000000-0005-0000-0000-000039200000}"/>
    <cellStyle name="Currency 19 2 3 7 7 2 2" xfId="24362" xr:uid="{00000000-0005-0000-0000-00003A200000}"/>
    <cellStyle name="Currency 19 2 3 7 7 2 3" xfId="43551" xr:uid="{00000000-0005-0000-0000-00003B200000}"/>
    <cellStyle name="Currency 19 2 3 7 7 3" xfId="30761" xr:uid="{00000000-0005-0000-0000-00003C200000}"/>
    <cellStyle name="Currency 19 2 3 7 7 3 2" xfId="49929" xr:uid="{00000000-0005-0000-0000-00003D200000}"/>
    <cellStyle name="Currency 19 2 3 7 7 4" xfId="17398" xr:uid="{00000000-0005-0000-0000-00003E200000}"/>
    <cellStyle name="Currency 19 2 3 7 7 5" xfId="36587" xr:uid="{00000000-0005-0000-0000-00003F200000}"/>
    <cellStyle name="Currency 19 2 3 7 8" xfId="7115" xr:uid="{00000000-0005-0000-0000-000040200000}"/>
    <cellStyle name="Currency 19 2 3 7 8 2" xfId="19904" xr:uid="{00000000-0005-0000-0000-000041200000}"/>
    <cellStyle name="Currency 19 2 3 7 8 3" xfId="39093" xr:uid="{00000000-0005-0000-0000-000042200000}"/>
    <cellStyle name="Currency 19 2 3 7 9" xfId="26304" xr:uid="{00000000-0005-0000-0000-000043200000}"/>
    <cellStyle name="Currency 19 2 3 7 9 2" xfId="45472" xr:uid="{00000000-0005-0000-0000-000044200000}"/>
    <cellStyle name="Currency 19 2 3 8" xfId="836" xr:uid="{00000000-0005-0000-0000-000045200000}"/>
    <cellStyle name="Currency 19 2 3 8 10" xfId="13780" xr:uid="{00000000-0005-0000-0000-000046200000}"/>
    <cellStyle name="Currency 19 2 3 8 11" xfId="32969" xr:uid="{00000000-0005-0000-0000-000047200000}"/>
    <cellStyle name="Currency 19 2 3 8 2" xfId="1467" xr:uid="{00000000-0005-0000-0000-000048200000}"/>
    <cellStyle name="Currency 19 2 3 8 2 2" xfId="2497" xr:uid="{00000000-0005-0000-0000-000049200000}"/>
    <cellStyle name="Currency 19 2 3 8 2 2 2" xfId="6955" xr:uid="{00000000-0005-0000-0000-00004A200000}"/>
    <cellStyle name="Currency 19 2 3 8 2 2 2 2" xfId="11412" xr:uid="{00000000-0005-0000-0000-00004B200000}"/>
    <cellStyle name="Currency 19 2 3 8 2 2 2 2 2" xfId="24202" xr:uid="{00000000-0005-0000-0000-00004C200000}"/>
    <cellStyle name="Currency 19 2 3 8 2 2 2 2 3" xfId="43391" xr:uid="{00000000-0005-0000-0000-00004D200000}"/>
    <cellStyle name="Currency 19 2 3 8 2 2 2 3" xfId="30601" xr:uid="{00000000-0005-0000-0000-00004E200000}"/>
    <cellStyle name="Currency 19 2 3 8 2 2 2 3 2" xfId="49769" xr:uid="{00000000-0005-0000-0000-00004F200000}"/>
    <cellStyle name="Currency 19 2 3 8 2 2 2 4" xfId="17238" xr:uid="{00000000-0005-0000-0000-000050200000}"/>
    <cellStyle name="Currency 19 2 3 8 2 2 2 5" xfId="36427" xr:uid="{00000000-0005-0000-0000-000051200000}"/>
    <cellStyle name="Currency 19 2 3 8 2 2 3" xfId="5001" xr:uid="{00000000-0005-0000-0000-000052200000}"/>
    <cellStyle name="Currency 19 2 3 8 2 2 3 2" xfId="13330" xr:uid="{00000000-0005-0000-0000-000053200000}"/>
    <cellStyle name="Currency 19 2 3 8 2 2 3 2 2" xfId="26120" xr:uid="{00000000-0005-0000-0000-000054200000}"/>
    <cellStyle name="Currency 19 2 3 8 2 2 3 2 3" xfId="45309" xr:uid="{00000000-0005-0000-0000-000055200000}"/>
    <cellStyle name="Currency 19 2 3 8 2 2 3 3" xfId="32519" xr:uid="{00000000-0005-0000-0000-000056200000}"/>
    <cellStyle name="Currency 19 2 3 8 2 2 3 3 2" xfId="51687" xr:uid="{00000000-0005-0000-0000-000057200000}"/>
    <cellStyle name="Currency 19 2 3 8 2 2 3 4" xfId="19742" xr:uid="{00000000-0005-0000-0000-000058200000}"/>
    <cellStyle name="Currency 19 2 3 8 2 2 3 5" xfId="38931" xr:uid="{00000000-0005-0000-0000-000059200000}"/>
    <cellStyle name="Currency 19 2 3 8 2 2 4" xfId="9459" xr:uid="{00000000-0005-0000-0000-00005A200000}"/>
    <cellStyle name="Currency 19 2 3 8 2 2 4 2" xfId="22248" xr:uid="{00000000-0005-0000-0000-00005B200000}"/>
    <cellStyle name="Currency 19 2 3 8 2 2 4 3" xfId="41437" xr:uid="{00000000-0005-0000-0000-00005C200000}"/>
    <cellStyle name="Currency 19 2 3 8 2 2 5" xfId="28647" xr:uid="{00000000-0005-0000-0000-00005D200000}"/>
    <cellStyle name="Currency 19 2 3 8 2 2 5 2" xfId="47815" xr:uid="{00000000-0005-0000-0000-00005E200000}"/>
    <cellStyle name="Currency 19 2 3 8 2 2 6" xfId="15284" xr:uid="{00000000-0005-0000-0000-00005F200000}"/>
    <cellStyle name="Currency 19 2 3 8 2 2 7" xfId="34473" xr:uid="{00000000-0005-0000-0000-000060200000}"/>
    <cellStyle name="Currency 19 2 3 8 2 3" xfId="5951" xr:uid="{00000000-0005-0000-0000-000061200000}"/>
    <cellStyle name="Currency 19 2 3 8 2 3 2" xfId="10408" xr:uid="{00000000-0005-0000-0000-000062200000}"/>
    <cellStyle name="Currency 19 2 3 8 2 3 2 2" xfId="23198" xr:uid="{00000000-0005-0000-0000-000063200000}"/>
    <cellStyle name="Currency 19 2 3 8 2 3 2 3" xfId="42387" xr:uid="{00000000-0005-0000-0000-000064200000}"/>
    <cellStyle name="Currency 19 2 3 8 2 3 3" xfId="29597" xr:uid="{00000000-0005-0000-0000-000065200000}"/>
    <cellStyle name="Currency 19 2 3 8 2 3 3 2" xfId="48765" xr:uid="{00000000-0005-0000-0000-000066200000}"/>
    <cellStyle name="Currency 19 2 3 8 2 3 4" xfId="16234" xr:uid="{00000000-0005-0000-0000-000067200000}"/>
    <cellStyle name="Currency 19 2 3 8 2 3 5" xfId="35423" xr:uid="{00000000-0005-0000-0000-000068200000}"/>
    <cellStyle name="Currency 19 2 3 8 2 4" xfId="4050" xr:uid="{00000000-0005-0000-0000-000069200000}"/>
    <cellStyle name="Currency 19 2 3 8 2 4 2" xfId="8508" xr:uid="{00000000-0005-0000-0000-00006A200000}"/>
    <cellStyle name="Currency 19 2 3 8 2 4 2 2" xfId="21297" xr:uid="{00000000-0005-0000-0000-00006B200000}"/>
    <cellStyle name="Currency 19 2 3 8 2 4 2 3" xfId="40486" xr:uid="{00000000-0005-0000-0000-00006C200000}"/>
    <cellStyle name="Currency 19 2 3 8 2 4 3" xfId="27696" xr:uid="{00000000-0005-0000-0000-00006D200000}"/>
    <cellStyle name="Currency 19 2 3 8 2 4 3 2" xfId="46864" xr:uid="{00000000-0005-0000-0000-00006E200000}"/>
    <cellStyle name="Currency 19 2 3 8 2 4 4" xfId="18791" xr:uid="{00000000-0005-0000-0000-00006F200000}"/>
    <cellStyle name="Currency 19 2 3 8 2 4 5" xfId="37980" xr:uid="{00000000-0005-0000-0000-000070200000}"/>
    <cellStyle name="Currency 19 2 3 8 2 5" xfId="3049" xr:uid="{00000000-0005-0000-0000-000071200000}"/>
    <cellStyle name="Currency 19 2 3 8 2 5 2" xfId="11964" xr:uid="{00000000-0005-0000-0000-000072200000}"/>
    <cellStyle name="Currency 19 2 3 8 2 5 2 2" xfId="24754" xr:uid="{00000000-0005-0000-0000-000073200000}"/>
    <cellStyle name="Currency 19 2 3 8 2 5 2 3" xfId="43943" xr:uid="{00000000-0005-0000-0000-000074200000}"/>
    <cellStyle name="Currency 19 2 3 8 2 5 3" xfId="31153" xr:uid="{00000000-0005-0000-0000-000075200000}"/>
    <cellStyle name="Currency 19 2 3 8 2 5 3 2" xfId="50321" xr:uid="{00000000-0005-0000-0000-000076200000}"/>
    <cellStyle name="Currency 19 2 3 8 2 5 4" xfId="17790" xr:uid="{00000000-0005-0000-0000-000077200000}"/>
    <cellStyle name="Currency 19 2 3 8 2 5 5" xfId="36979" xr:uid="{00000000-0005-0000-0000-000078200000}"/>
    <cellStyle name="Currency 19 2 3 8 2 6" xfId="7507" xr:uid="{00000000-0005-0000-0000-000079200000}"/>
    <cellStyle name="Currency 19 2 3 8 2 6 2" xfId="20296" xr:uid="{00000000-0005-0000-0000-00007A200000}"/>
    <cellStyle name="Currency 19 2 3 8 2 6 3" xfId="39485" xr:uid="{00000000-0005-0000-0000-00007B200000}"/>
    <cellStyle name="Currency 19 2 3 8 2 7" xfId="26696" xr:uid="{00000000-0005-0000-0000-00007C200000}"/>
    <cellStyle name="Currency 19 2 3 8 2 7 2" xfId="45864" xr:uid="{00000000-0005-0000-0000-00007D200000}"/>
    <cellStyle name="Currency 19 2 3 8 2 8" xfId="14333" xr:uid="{00000000-0005-0000-0000-00007E200000}"/>
    <cellStyle name="Currency 19 2 3 8 2 9" xfId="33522" xr:uid="{00000000-0005-0000-0000-00007F200000}"/>
    <cellStyle name="Currency 19 2 3 8 3" xfId="1110" xr:uid="{00000000-0005-0000-0000-000080200000}"/>
    <cellStyle name="Currency 19 2 3 8 3 2" xfId="2157" xr:uid="{00000000-0005-0000-0000-000081200000}"/>
    <cellStyle name="Currency 19 2 3 8 3 2 2" xfId="6615" xr:uid="{00000000-0005-0000-0000-000082200000}"/>
    <cellStyle name="Currency 19 2 3 8 3 2 2 2" xfId="11072" xr:uid="{00000000-0005-0000-0000-000083200000}"/>
    <cellStyle name="Currency 19 2 3 8 3 2 2 2 2" xfId="23862" xr:uid="{00000000-0005-0000-0000-000084200000}"/>
    <cellStyle name="Currency 19 2 3 8 3 2 2 2 3" xfId="43051" xr:uid="{00000000-0005-0000-0000-000085200000}"/>
    <cellStyle name="Currency 19 2 3 8 3 2 2 3" xfId="30261" xr:uid="{00000000-0005-0000-0000-000086200000}"/>
    <cellStyle name="Currency 19 2 3 8 3 2 2 3 2" xfId="49429" xr:uid="{00000000-0005-0000-0000-000087200000}"/>
    <cellStyle name="Currency 19 2 3 8 3 2 2 4" xfId="16898" xr:uid="{00000000-0005-0000-0000-000088200000}"/>
    <cellStyle name="Currency 19 2 3 8 3 2 2 5" xfId="36087" xr:uid="{00000000-0005-0000-0000-000089200000}"/>
    <cellStyle name="Currency 19 2 3 8 3 2 3" xfId="4661" xr:uid="{00000000-0005-0000-0000-00008A200000}"/>
    <cellStyle name="Currency 19 2 3 8 3 2 3 2" xfId="12990" xr:uid="{00000000-0005-0000-0000-00008B200000}"/>
    <cellStyle name="Currency 19 2 3 8 3 2 3 2 2" xfId="25780" xr:uid="{00000000-0005-0000-0000-00008C200000}"/>
    <cellStyle name="Currency 19 2 3 8 3 2 3 2 3" xfId="44969" xr:uid="{00000000-0005-0000-0000-00008D200000}"/>
    <cellStyle name="Currency 19 2 3 8 3 2 3 3" xfId="32179" xr:uid="{00000000-0005-0000-0000-00008E200000}"/>
    <cellStyle name="Currency 19 2 3 8 3 2 3 3 2" xfId="51347" xr:uid="{00000000-0005-0000-0000-00008F200000}"/>
    <cellStyle name="Currency 19 2 3 8 3 2 3 4" xfId="19402" xr:uid="{00000000-0005-0000-0000-000090200000}"/>
    <cellStyle name="Currency 19 2 3 8 3 2 3 5" xfId="38591" xr:uid="{00000000-0005-0000-0000-000091200000}"/>
    <cellStyle name="Currency 19 2 3 8 3 2 4" xfId="9119" xr:uid="{00000000-0005-0000-0000-000092200000}"/>
    <cellStyle name="Currency 19 2 3 8 3 2 4 2" xfId="21908" xr:uid="{00000000-0005-0000-0000-000093200000}"/>
    <cellStyle name="Currency 19 2 3 8 3 2 4 3" xfId="41097" xr:uid="{00000000-0005-0000-0000-000094200000}"/>
    <cellStyle name="Currency 19 2 3 8 3 2 5" xfId="28307" xr:uid="{00000000-0005-0000-0000-000095200000}"/>
    <cellStyle name="Currency 19 2 3 8 3 2 5 2" xfId="47475" xr:uid="{00000000-0005-0000-0000-000096200000}"/>
    <cellStyle name="Currency 19 2 3 8 3 2 6" xfId="14944" xr:uid="{00000000-0005-0000-0000-000097200000}"/>
    <cellStyle name="Currency 19 2 3 8 3 2 7" xfId="34133" xr:uid="{00000000-0005-0000-0000-000098200000}"/>
    <cellStyle name="Currency 19 2 3 8 3 3" xfId="5611" xr:uid="{00000000-0005-0000-0000-000099200000}"/>
    <cellStyle name="Currency 19 2 3 8 3 3 2" xfId="10068" xr:uid="{00000000-0005-0000-0000-00009A200000}"/>
    <cellStyle name="Currency 19 2 3 8 3 3 2 2" xfId="22858" xr:uid="{00000000-0005-0000-0000-00009B200000}"/>
    <cellStyle name="Currency 19 2 3 8 3 3 2 3" xfId="42047" xr:uid="{00000000-0005-0000-0000-00009C200000}"/>
    <cellStyle name="Currency 19 2 3 8 3 3 3" xfId="29257" xr:uid="{00000000-0005-0000-0000-00009D200000}"/>
    <cellStyle name="Currency 19 2 3 8 3 3 3 2" xfId="48425" xr:uid="{00000000-0005-0000-0000-00009E200000}"/>
    <cellStyle name="Currency 19 2 3 8 3 3 4" xfId="15894" xr:uid="{00000000-0005-0000-0000-00009F200000}"/>
    <cellStyle name="Currency 19 2 3 8 3 3 5" xfId="35083" xr:uid="{00000000-0005-0000-0000-0000A0200000}"/>
    <cellStyle name="Currency 19 2 3 8 3 4" xfId="3710" xr:uid="{00000000-0005-0000-0000-0000A1200000}"/>
    <cellStyle name="Currency 19 2 3 8 3 4 2" xfId="12177" xr:uid="{00000000-0005-0000-0000-0000A2200000}"/>
    <cellStyle name="Currency 19 2 3 8 3 4 2 2" xfId="24967" xr:uid="{00000000-0005-0000-0000-0000A3200000}"/>
    <cellStyle name="Currency 19 2 3 8 3 4 2 3" xfId="44156" xr:uid="{00000000-0005-0000-0000-0000A4200000}"/>
    <cellStyle name="Currency 19 2 3 8 3 4 3" xfId="31366" xr:uid="{00000000-0005-0000-0000-0000A5200000}"/>
    <cellStyle name="Currency 19 2 3 8 3 4 3 2" xfId="50534" xr:uid="{00000000-0005-0000-0000-0000A6200000}"/>
    <cellStyle name="Currency 19 2 3 8 3 4 4" xfId="18451" xr:uid="{00000000-0005-0000-0000-0000A7200000}"/>
    <cellStyle name="Currency 19 2 3 8 3 4 5" xfId="37640" xr:uid="{00000000-0005-0000-0000-0000A8200000}"/>
    <cellStyle name="Currency 19 2 3 8 3 5" xfId="8168" xr:uid="{00000000-0005-0000-0000-0000A9200000}"/>
    <cellStyle name="Currency 19 2 3 8 3 5 2" xfId="20957" xr:uid="{00000000-0005-0000-0000-0000AA200000}"/>
    <cellStyle name="Currency 19 2 3 8 3 5 3" xfId="40146" xr:uid="{00000000-0005-0000-0000-0000AB200000}"/>
    <cellStyle name="Currency 19 2 3 8 3 6" xfId="27356" xr:uid="{00000000-0005-0000-0000-0000AC200000}"/>
    <cellStyle name="Currency 19 2 3 8 3 6 2" xfId="46524" xr:uid="{00000000-0005-0000-0000-0000AD200000}"/>
    <cellStyle name="Currency 19 2 3 8 3 7" xfId="13993" xr:uid="{00000000-0005-0000-0000-0000AE200000}"/>
    <cellStyle name="Currency 19 2 3 8 3 8" xfId="33182" xr:uid="{00000000-0005-0000-0000-0000AF200000}"/>
    <cellStyle name="Currency 19 2 3 8 4" xfId="1943" xr:uid="{00000000-0005-0000-0000-0000B0200000}"/>
    <cellStyle name="Currency 19 2 3 8 4 2" xfId="6401" xr:uid="{00000000-0005-0000-0000-0000B1200000}"/>
    <cellStyle name="Currency 19 2 3 8 4 2 2" xfId="10858" xr:uid="{00000000-0005-0000-0000-0000B2200000}"/>
    <cellStyle name="Currency 19 2 3 8 4 2 2 2" xfId="23648" xr:uid="{00000000-0005-0000-0000-0000B3200000}"/>
    <cellStyle name="Currency 19 2 3 8 4 2 2 3" xfId="42837" xr:uid="{00000000-0005-0000-0000-0000B4200000}"/>
    <cellStyle name="Currency 19 2 3 8 4 2 3" xfId="30047" xr:uid="{00000000-0005-0000-0000-0000B5200000}"/>
    <cellStyle name="Currency 19 2 3 8 4 2 3 2" xfId="49215" xr:uid="{00000000-0005-0000-0000-0000B6200000}"/>
    <cellStyle name="Currency 19 2 3 8 4 2 4" xfId="16684" xr:uid="{00000000-0005-0000-0000-0000B7200000}"/>
    <cellStyle name="Currency 19 2 3 8 4 2 5" xfId="35873" xr:uid="{00000000-0005-0000-0000-0000B8200000}"/>
    <cellStyle name="Currency 19 2 3 8 4 3" xfId="4447" xr:uid="{00000000-0005-0000-0000-0000B9200000}"/>
    <cellStyle name="Currency 19 2 3 8 4 3 2" xfId="12776" xr:uid="{00000000-0005-0000-0000-0000BA200000}"/>
    <cellStyle name="Currency 19 2 3 8 4 3 2 2" xfId="25566" xr:uid="{00000000-0005-0000-0000-0000BB200000}"/>
    <cellStyle name="Currency 19 2 3 8 4 3 2 3" xfId="44755" xr:uid="{00000000-0005-0000-0000-0000BC200000}"/>
    <cellStyle name="Currency 19 2 3 8 4 3 3" xfId="31965" xr:uid="{00000000-0005-0000-0000-0000BD200000}"/>
    <cellStyle name="Currency 19 2 3 8 4 3 3 2" xfId="51133" xr:uid="{00000000-0005-0000-0000-0000BE200000}"/>
    <cellStyle name="Currency 19 2 3 8 4 3 4" xfId="19188" xr:uid="{00000000-0005-0000-0000-0000BF200000}"/>
    <cellStyle name="Currency 19 2 3 8 4 3 5" xfId="38377" xr:uid="{00000000-0005-0000-0000-0000C0200000}"/>
    <cellStyle name="Currency 19 2 3 8 4 4" xfId="8905" xr:uid="{00000000-0005-0000-0000-0000C1200000}"/>
    <cellStyle name="Currency 19 2 3 8 4 4 2" xfId="21694" xr:uid="{00000000-0005-0000-0000-0000C2200000}"/>
    <cellStyle name="Currency 19 2 3 8 4 4 3" xfId="40883" xr:uid="{00000000-0005-0000-0000-0000C3200000}"/>
    <cellStyle name="Currency 19 2 3 8 4 5" xfId="28093" xr:uid="{00000000-0005-0000-0000-0000C4200000}"/>
    <cellStyle name="Currency 19 2 3 8 4 5 2" xfId="47261" xr:uid="{00000000-0005-0000-0000-0000C5200000}"/>
    <cellStyle name="Currency 19 2 3 8 4 6" xfId="14730" xr:uid="{00000000-0005-0000-0000-0000C6200000}"/>
    <cellStyle name="Currency 19 2 3 8 4 7" xfId="33919" xr:uid="{00000000-0005-0000-0000-0000C7200000}"/>
    <cellStyle name="Currency 19 2 3 8 5" xfId="5397" xr:uid="{00000000-0005-0000-0000-0000C8200000}"/>
    <cellStyle name="Currency 19 2 3 8 5 2" xfId="9855" xr:uid="{00000000-0005-0000-0000-0000C9200000}"/>
    <cellStyle name="Currency 19 2 3 8 5 2 2" xfId="22644" xr:uid="{00000000-0005-0000-0000-0000CA200000}"/>
    <cellStyle name="Currency 19 2 3 8 5 2 3" xfId="41833" xr:uid="{00000000-0005-0000-0000-0000CB200000}"/>
    <cellStyle name="Currency 19 2 3 8 5 3" xfId="29043" xr:uid="{00000000-0005-0000-0000-0000CC200000}"/>
    <cellStyle name="Currency 19 2 3 8 5 3 2" xfId="48211" xr:uid="{00000000-0005-0000-0000-0000CD200000}"/>
    <cellStyle name="Currency 19 2 3 8 5 4" xfId="15680" xr:uid="{00000000-0005-0000-0000-0000CE200000}"/>
    <cellStyle name="Currency 19 2 3 8 5 5" xfId="34869" xr:uid="{00000000-0005-0000-0000-0000CF200000}"/>
    <cellStyle name="Currency 19 2 3 8 6" xfId="3497" xr:uid="{00000000-0005-0000-0000-0000D0200000}"/>
    <cellStyle name="Currency 19 2 3 8 6 2" xfId="7955" xr:uid="{00000000-0005-0000-0000-0000D1200000}"/>
    <cellStyle name="Currency 19 2 3 8 6 2 2" xfId="20744" xr:uid="{00000000-0005-0000-0000-0000D2200000}"/>
    <cellStyle name="Currency 19 2 3 8 6 2 3" xfId="39933" xr:uid="{00000000-0005-0000-0000-0000D3200000}"/>
    <cellStyle name="Currency 19 2 3 8 6 3" xfId="27143" xr:uid="{00000000-0005-0000-0000-0000D4200000}"/>
    <cellStyle name="Currency 19 2 3 8 6 3 2" xfId="46311" xr:uid="{00000000-0005-0000-0000-0000D5200000}"/>
    <cellStyle name="Currency 19 2 3 8 6 4" xfId="18238" xr:uid="{00000000-0005-0000-0000-0000D6200000}"/>
    <cellStyle name="Currency 19 2 3 8 6 5" xfId="37427" xr:uid="{00000000-0005-0000-0000-0000D7200000}"/>
    <cellStyle name="Currency 19 2 3 8 7" xfId="2709" xr:uid="{00000000-0005-0000-0000-0000D8200000}"/>
    <cellStyle name="Currency 19 2 3 8 7 2" xfId="11624" xr:uid="{00000000-0005-0000-0000-0000D9200000}"/>
    <cellStyle name="Currency 19 2 3 8 7 2 2" xfId="24414" xr:uid="{00000000-0005-0000-0000-0000DA200000}"/>
    <cellStyle name="Currency 19 2 3 8 7 2 3" xfId="43603" xr:uid="{00000000-0005-0000-0000-0000DB200000}"/>
    <cellStyle name="Currency 19 2 3 8 7 3" xfId="30813" xr:uid="{00000000-0005-0000-0000-0000DC200000}"/>
    <cellStyle name="Currency 19 2 3 8 7 3 2" xfId="49981" xr:uid="{00000000-0005-0000-0000-0000DD200000}"/>
    <cellStyle name="Currency 19 2 3 8 7 4" xfId="17450" xr:uid="{00000000-0005-0000-0000-0000DE200000}"/>
    <cellStyle name="Currency 19 2 3 8 7 5" xfId="36639" xr:uid="{00000000-0005-0000-0000-0000DF200000}"/>
    <cellStyle name="Currency 19 2 3 8 8" xfId="7167" xr:uid="{00000000-0005-0000-0000-0000E0200000}"/>
    <cellStyle name="Currency 19 2 3 8 8 2" xfId="19956" xr:uid="{00000000-0005-0000-0000-0000E1200000}"/>
    <cellStyle name="Currency 19 2 3 8 8 3" xfId="39145" xr:uid="{00000000-0005-0000-0000-0000E2200000}"/>
    <cellStyle name="Currency 19 2 3 8 9" xfId="26356" xr:uid="{00000000-0005-0000-0000-0000E3200000}"/>
    <cellStyle name="Currency 19 2 3 8 9 2" xfId="45524" xr:uid="{00000000-0005-0000-0000-0000E4200000}"/>
    <cellStyle name="Currency 19 2 3 9" xfId="888" xr:uid="{00000000-0005-0000-0000-0000E5200000}"/>
    <cellStyle name="Currency 19 2 3 9 10" xfId="33021" xr:uid="{00000000-0005-0000-0000-0000E6200000}"/>
    <cellStyle name="Currency 19 2 3 9 2" xfId="1519" xr:uid="{00000000-0005-0000-0000-0000E7200000}"/>
    <cellStyle name="Currency 19 2 3 9 2 2" xfId="2549" xr:uid="{00000000-0005-0000-0000-0000E8200000}"/>
    <cellStyle name="Currency 19 2 3 9 2 2 2" xfId="7007" xr:uid="{00000000-0005-0000-0000-0000E9200000}"/>
    <cellStyle name="Currency 19 2 3 9 2 2 2 2" xfId="11464" xr:uid="{00000000-0005-0000-0000-0000EA200000}"/>
    <cellStyle name="Currency 19 2 3 9 2 2 2 2 2" xfId="24254" xr:uid="{00000000-0005-0000-0000-0000EB200000}"/>
    <cellStyle name="Currency 19 2 3 9 2 2 2 2 3" xfId="43443" xr:uid="{00000000-0005-0000-0000-0000EC200000}"/>
    <cellStyle name="Currency 19 2 3 9 2 2 2 3" xfId="30653" xr:uid="{00000000-0005-0000-0000-0000ED200000}"/>
    <cellStyle name="Currency 19 2 3 9 2 2 2 3 2" xfId="49821" xr:uid="{00000000-0005-0000-0000-0000EE200000}"/>
    <cellStyle name="Currency 19 2 3 9 2 2 2 4" xfId="17290" xr:uid="{00000000-0005-0000-0000-0000EF200000}"/>
    <cellStyle name="Currency 19 2 3 9 2 2 2 5" xfId="36479" xr:uid="{00000000-0005-0000-0000-0000F0200000}"/>
    <cellStyle name="Currency 19 2 3 9 2 2 3" xfId="5053" xr:uid="{00000000-0005-0000-0000-0000F1200000}"/>
    <cellStyle name="Currency 19 2 3 9 2 2 3 2" xfId="13382" xr:uid="{00000000-0005-0000-0000-0000F2200000}"/>
    <cellStyle name="Currency 19 2 3 9 2 2 3 2 2" xfId="26172" xr:uid="{00000000-0005-0000-0000-0000F3200000}"/>
    <cellStyle name="Currency 19 2 3 9 2 2 3 2 3" xfId="45361" xr:uid="{00000000-0005-0000-0000-0000F4200000}"/>
    <cellStyle name="Currency 19 2 3 9 2 2 3 3" xfId="32571" xr:uid="{00000000-0005-0000-0000-0000F5200000}"/>
    <cellStyle name="Currency 19 2 3 9 2 2 3 3 2" xfId="51739" xr:uid="{00000000-0005-0000-0000-0000F6200000}"/>
    <cellStyle name="Currency 19 2 3 9 2 2 3 4" xfId="19794" xr:uid="{00000000-0005-0000-0000-0000F7200000}"/>
    <cellStyle name="Currency 19 2 3 9 2 2 3 5" xfId="38983" xr:uid="{00000000-0005-0000-0000-0000F8200000}"/>
    <cellStyle name="Currency 19 2 3 9 2 2 4" xfId="9511" xr:uid="{00000000-0005-0000-0000-0000F9200000}"/>
    <cellStyle name="Currency 19 2 3 9 2 2 4 2" xfId="22300" xr:uid="{00000000-0005-0000-0000-0000FA200000}"/>
    <cellStyle name="Currency 19 2 3 9 2 2 4 3" xfId="41489" xr:uid="{00000000-0005-0000-0000-0000FB200000}"/>
    <cellStyle name="Currency 19 2 3 9 2 2 5" xfId="28699" xr:uid="{00000000-0005-0000-0000-0000FC200000}"/>
    <cellStyle name="Currency 19 2 3 9 2 2 5 2" xfId="47867" xr:uid="{00000000-0005-0000-0000-0000FD200000}"/>
    <cellStyle name="Currency 19 2 3 9 2 2 6" xfId="15336" xr:uid="{00000000-0005-0000-0000-0000FE200000}"/>
    <cellStyle name="Currency 19 2 3 9 2 2 7" xfId="34525" xr:uid="{00000000-0005-0000-0000-0000FF200000}"/>
    <cellStyle name="Currency 19 2 3 9 2 3" xfId="6003" xr:uid="{00000000-0005-0000-0000-000000210000}"/>
    <cellStyle name="Currency 19 2 3 9 2 3 2" xfId="10460" xr:uid="{00000000-0005-0000-0000-000001210000}"/>
    <cellStyle name="Currency 19 2 3 9 2 3 2 2" xfId="23250" xr:uid="{00000000-0005-0000-0000-000002210000}"/>
    <cellStyle name="Currency 19 2 3 9 2 3 2 3" xfId="42439" xr:uid="{00000000-0005-0000-0000-000003210000}"/>
    <cellStyle name="Currency 19 2 3 9 2 3 3" xfId="29649" xr:uid="{00000000-0005-0000-0000-000004210000}"/>
    <cellStyle name="Currency 19 2 3 9 2 3 3 2" xfId="48817" xr:uid="{00000000-0005-0000-0000-000005210000}"/>
    <cellStyle name="Currency 19 2 3 9 2 3 4" xfId="16286" xr:uid="{00000000-0005-0000-0000-000006210000}"/>
    <cellStyle name="Currency 19 2 3 9 2 3 5" xfId="35475" xr:uid="{00000000-0005-0000-0000-000007210000}"/>
    <cellStyle name="Currency 19 2 3 9 2 4" xfId="4102" xr:uid="{00000000-0005-0000-0000-000008210000}"/>
    <cellStyle name="Currency 19 2 3 9 2 4 2" xfId="12431" xr:uid="{00000000-0005-0000-0000-000009210000}"/>
    <cellStyle name="Currency 19 2 3 9 2 4 2 2" xfId="25221" xr:uid="{00000000-0005-0000-0000-00000A210000}"/>
    <cellStyle name="Currency 19 2 3 9 2 4 2 3" xfId="44410" xr:uid="{00000000-0005-0000-0000-00000B210000}"/>
    <cellStyle name="Currency 19 2 3 9 2 4 3" xfId="31620" xr:uid="{00000000-0005-0000-0000-00000C210000}"/>
    <cellStyle name="Currency 19 2 3 9 2 4 3 2" xfId="50788" xr:uid="{00000000-0005-0000-0000-00000D210000}"/>
    <cellStyle name="Currency 19 2 3 9 2 4 4" xfId="18843" xr:uid="{00000000-0005-0000-0000-00000E210000}"/>
    <cellStyle name="Currency 19 2 3 9 2 4 5" xfId="38032" xr:uid="{00000000-0005-0000-0000-00000F210000}"/>
    <cellStyle name="Currency 19 2 3 9 2 5" xfId="8560" xr:uid="{00000000-0005-0000-0000-000010210000}"/>
    <cellStyle name="Currency 19 2 3 9 2 5 2" xfId="21349" xr:uid="{00000000-0005-0000-0000-000011210000}"/>
    <cellStyle name="Currency 19 2 3 9 2 5 3" xfId="40538" xr:uid="{00000000-0005-0000-0000-000012210000}"/>
    <cellStyle name="Currency 19 2 3 9 2 6" xfId="27748" xr:uid="{00000000-0005-0000-0000-000013210000}"/>
    <cellStyle name="Currency 19 2 3 9 2 6 2" xfId="46916" xr:uid="{00000000-0005-0000-0000-000014210000}"/>
    <cellStyle name="Currency 19 2 3 9 2 7" xfId="14385" xr:uid="{00000000-0005-0000-0000-000015210000}"/>
    <cellStyle name="Currency 19 2 3 9 2 8" xfId="33574" xr:uid="{00000000-0005-0000-0000-000016210000}"/>
    <cellStyle name="Currency 19 2 3 9 3" xfId="1995" xr:uid="{00000000-0005-0000-0000-000017210000}"/>
    <cellStyle name="Currency 19 2 3 9 3 2" xfId="6453" xr:uid="{00000000-0005-0000-0000-000018210000}"/>
    <cellStyle name="Currency 19 2 3 9 3 2 2" xfId="10910" xr:uid="{00000000-0005-0000-0000-000019210000}"/>
    <cellStyle name="Currency 19 2 3 9 3 2 2 2" xfId="23700" xr:uid="{00000000-0005-0000-0000-00001A210000}"/>
    <cellStyle name="Currency 19 2 3 9 3 2 2 3" xfId="42889" xr:uid="{00000000-0005-0000-0000-00001B210000}"/>
    <cellStyle name="Currency 19 2 3 9 3 2 3" xfId="30099" xr:uid="{00000000-0005-0000-0000-00001C210000}"/>
    <cellStyle name="Currency 19 2 3 9 3 2 3 2" xfId="49267" xr:uid="{00000000-0005-0000-0000-00001D210000}"/>
    <cellStyle name="Currency 19 2 3 9 3 2 4" xfId="16736" xr:uid="{00000000-0005-0000-0000-00001E210000}"/>
    <cellStyle name="Currency 19 2 3 9 3 2 5" xfId="35925" xr:uid="{00000000-0005-0000-0000-00001F210000}"/>
    <cellStyle name="Currency 19 2 3 9 3 3" xfId="4499" xr:uid="{00000000-0005-0000-0000-000020210000}"/>
    <cellStyle name="Currency 19 2 3 9 3 3 2" xfId="12828" xr:uid="{00000000-0005-0000-0000-000021210000}"/>
    <cellStyle name="Currency 19 2 3 9 3 3 2 2" xfId="25618" xr:uid="{00000000-0005-0000-0000-000022210000}"/>
    <cellStyle name="Currency 19 2 3 9 3 3 2 3" xfId="44807" xr:uid="{00000000-0005-0000-0000-000023210000}"/>
    <cellStyle name="Currency 19 2 3 9 3 3 3" xfId="32017" xr:uid="{00000000-0005-0000-0000-000024210000}"/>
    <cellStyle name="Currency 19 2 3 9 3 3 3 2" xfId="51185" xr:uid="{00000000-0005-0000-0000-000025210000}"/>
    <cellStyle name="Currency 19 2 3 9 3 3 4" xfId="19240" xr:uid="{00000000-0005-0000-0000-000026210000}"/>
    <cellStyle name="Currency 19 2 3 9 3 3 5" xfId="38429" xr:uid="{00000000-0005-0000-0000-000027210000}"/>
    <cellStyle name="Currency 19 2 3 9 3 4" xfId="8957" xr:uid="{00000000-0005-0000-0000-000028210000}"/>
    <cellStyle name="Currency 19 2 3 9 3 4 2" xfId="21746" xr:uid="{00000000-0005-0000-0000-000029210000}"/>
    <cellStyle name="Currency 19 2 3 9 3 4 3" xfId="40935" xr:uid="{00000000-0005-0000-0000-00002A210000}"/>
    <cellStyle name="Currency 19 2 3 9 3 5" xfId="28145" xr:uid="{00000000-0005-0000-0000-00002B210000}"/>
    <cellStyle name="Currency 19 2 3 9 3 5 2" xfId="47313" xr:uid="{00000000-0005-0000-0000-00002C210000}"/>
    <cellStyle name="Currency 19 2 3 9 3 6" xfId="14782" xr:uid="{00000000-0005-0000-0000-00002D210000}"/>
    <cellStyle name="Currency 19 2 3 9 3 7" xfId="33971" xr:uid="{00000000-0005-0000-0000-00002E210000}"/>
    <cellStyle name="Currency 19 2 3 9 4" xfId="5449" xr:uid="{00000000-0005-0000-0000-00002F210000}"/>
    <cellStyle name="Currency 19 2 3 9 4 2" xfId="9907" xr:uid="{00000000-0005-0000-0000-000030210000}"/>
    <cellStyle name="Currency 19 2 3 9 4 2 2" xfId="22696" xr:uid="{00000000-0005-0000-0000-000031210000}"/>
    <cellStyle name="Currency 19 2 3 9 4 2 3" xfId="41885" xr:uid="{00000000-0005-0000-0000-000032210000}"/>
    <cellStyle name="Currency 19 2 3 9 4 3" xfId="29095" xr:uid="{00000000-0005-0000-0000-000033210000}"/>
    <cellStyle name="Currency 19 2 3 9 4 3 2" xfId="48263" xr:uid="{00000000-0005-0000-0000-000034210000}"/>
    <cellStyle name="Currency 19 2 3 9 4 4" xfId="15732" xr:uid="{00000000-0005-0000-0000-000035210000}"/>
    <cellStyle name="Currency 19 2 3 9 4 5" xfId="34921" xr:uid="{00000000-0005-0000-0000-000036210000}"/>
    <cellStyle name="Currency 19 2 3 9 5" xfId="3549" xr:uid="{00000000-0005-0000-0000-000037210000}"/>
    <cellStyle name="Currency 19 2 3 9 5 2" xfId="8007" xr:uid="{00000000-0005-0000-0000-000038210000}"/>
    <cellStyle name="Currency 19 2 3 9 5 2 2" xfId="20796" xr:uid="{00000000-0005-0000-0000-000039210000}"/>
    <cellStyle name="Currency 19 2 3 9 5 2 3" xfId="39985" xr:uid="{00000000-0005-0000-0000-00003A210000}"/>
    <cellStyle name="Currency 19 2 3 9 5 3" xfId="27195" xr:uid="{00000000-0005-0000-0000-00003B210000}"/>
    <cellStyle name="Currency 19 2 3 9 5 3 2" xfId="46363" xr:uid="{00000000-0005-0000-0000-00003C210000}"/>
    <cellStyle name="Currency 19 2 3 9 5 4" xfId="18290" xr:uid="{00000000-0005-0000-0000-00003D210000}"/>
    <cellStyle name="Currency 19 2 3 9 5 5" xfId="37479" xr:uid="{00000000-0005-0000-0000-00003E210000}"/>
    <cellStyle name="Currency 19 2 3 9 6" xfId="3101" xr:uid="{00000000-0005-0000-0000-00003F210000}"/>
    <cellStyle name="Currency 19 2 3 9 6 2" xfId="12016" xr:uid="{00000000-0005-0000-0000-000040210000}"/>
    <cellStyle name="Currency 19 2 3 9 6 2 2" xfId="24806" xr:uid="{00000000-0005-0000-0000-000041210000}"/>
    <cellStyle name="Currency 19 2 3 9 6 2 3" xfId="43995" xr:uid="{00000000-0005-0000-0000-000042210000}"/>
    <cellStyle name="Currency 19 2 3 9 6 3" xfId="31205" xr:uid="{00000000-0005-0000-0000-000043210000}"/>
    <cellStyle name="Currency 19 2 3 9 6 3 2" xfId="50373" xr:uid="{00000000-0005-0000-0000-000044210000}"/>
    <cellStyle name="Currency 19 2 3 9 6 4" xfId="17842" xr:uid="{00000000-0005-0000-0000-000045210000}"/>
    <cellStyle name="Currency 19 2 3 9 6 5" xfId="37031" xr:uid="{00000000-0005-0000-0000-000046210000}"/>
    <cellStyle name="Currency 19 2 3 9 7" xfId="7559" xr:uid="{00000000-0005-0000-0000-000047210000}"/>
    <cellStyle name="Currency 19 2 3 9 7 2" xfId="20348" xr:uid="{00000000-0005-0000-0000-000048210000}"/>
    <cellStyle name="Currency 19 2 3 9 7 3" xfId="39537" xr:uid="{00000000-0005-0000-0000-000049210000}"/>
    <cellStyle name="Currency 19 2 3 9 8" xfId="26748" xr:uid="{00000000-0005-0000-0000-00004A210000}"/>
    <cellStyle name="Currency 19 2 3 9 8 2" xfId="45916" xr:uid="{00000000-0005-0000-0000-00004B210000}"/>
    <cellStyle name="Currency 19 2 3 9 9" xfId="13832" xr:uid="{00000000-0005-0000-0000-00004C210000}"/>
    <cellStyle name="Currency 19 2 4" xfId="457" xr:uid="{00000000-0005-0000-0000-00004D210000}"/>
    <cellStyle name="Currency 19 2 4 10" xfId="5105" xr:uid="{00000000-0005-0000-0000-00004E210000}"/>
    <cellStyle name="Currency 19 2 4 10 2" xfId="9563" xr:uid="{00000000-0005-0000-0000-00004F210000}"/>
    <cellStyle name="Currency 19 2 4 10 2 2" xfId="22352" xr:uid="{00000000-0005-0000-0000-000050210000}"/>
    <cellStyle name="Currency 19 2 4 10 2 3" xfId="41541" xr:uid="{00000000-0005-0000-0000-000051210000}"/>
    <cellStyle name="Currency 19 2 4 10 3" xfId="28751" xr:uid="{00000000-0005-0000-0000-000052210000}"/>
    <cellStyle name="Currency 19 2 4 10 3 2" xfId="47919" xr:uid="{00000000-0005-0000-0000-000053210000}"/>
    <cellStyle name="Currency 19 2 4 10 4" xfId="15388" xr:uid="{00000000-0005-0000-0000-000054210000}"/>
    <cellStyle name="Currency 19 2 4 10 5" xfId="34577" xr:uid="{00000000-0005-0000-0000-000055210000}"/>
    <cellStyle name="Currency 19 2 4 11" xfId="3165" xr:uid="{00000000-0005-0000-0000-000056210000}"/>
    <cellStyle name="Currency 19 2 4 11 2" xfId="7623" xr:uid="{00000000-0005-0000-0000-000057210000}"/>
    <cellStyle name="Currency 19 2 4 11 2 2" xfId="20412" xr:uid="{00000000-0005-0000-0000-000058210000}"/>
    <cellStyle name="Currency 19 2 4 11 2 3" xfId="39601" xr:uid="{00000000-0005-0000-0000-000059210000}"/>
    <cellStyle name="Currency 19 2 4 11 3" xfId="26811" xr:uid="{00000000-0005-0000-0000-00005A210000}"/>
    <cellStyle name="Currency 19 2 4 11 3 2" xfId="45979" xr:uid="{00000000-0005-0000-0000-00005B210000}"/>
    <cellStyle name="Currency 19 2 4 11 4" xfId="17906" xr:uid="{00000000-0005-0000-0000-00005C210000}"/>
    <cellStyle name="Currency 19 2 4 11 5" xfId="37095" xr:uid="{00000000-0005-0000-0000-00005D210000}"/>
    <cellStyle name="Currency 19 2 4 12" xfId="13448" xr:uid="{00000000-0005-0000-0000-00005E210000}"/>
    <cellStyle name="Currency 19 2 4 13" xfId="32637" xr:uid="{00000000-0005-0000-0000-00005F210000}"/>
    <cellStyle name="Currency 19 2 4 2" xfId="576" xr:uid="{00000000-0005-0000-0000-000060210000}"/>
    <cellStyle name="Currency 19 2 4 2 10" xfId="26277" xr:uid="{00000000-0005-0000-0000-000061210000}"/>
    <cellStyle name="Currency 19 2 4 2 10 2" xfId="45445" xr:uid="{00000000-0005-0000-0000-000062210000}"/>
    <cellStyle name="Currency 19 2 4 2 11" xfId="13540" xr:uid="{00000000-0005-0000-0000-000063210000}"/>
    <cellStyle name="Currency 19 2 4 2 12" xfId="32729" xr:uid="{00000000-0005-0000-0000-000064210000}"/>
    <cellStyle name="Currency 19 2 4 2 2" xfId="792" xr:uid="{00000000-0005-0000-0000-000065210000}"/>
    <cellStyle name="Currency 19 2 4 2 2 10" xfId="32925" xr:uid="{00000000-0005-0000-0000-000066210000}"/>
    <cellStyle name="Currency 19 2 4 2 2 2" xfId="1423" xr:uid="{00000000-0005-0000-0000-000067210000}"/>
    <cellStyle name="Currency 19 2 4 2 2 2 2" xfId="2453" xr:uid="{00000000-0005-0000-0000-000068210000}"/>
    <cellStyle name="Currency 19 2 4 2 2 2 2 2" xfId="6911" xr:uid="{00000000-0005-0000-0000-000069210000}"/>
    <cellStyle name="Currency 19 2 4 2 2 2 2 2 2" xfId="11368" xr:uid="{00000000-0005-0000-0000-00006A210000}"/>
    <cellStyle name="Currency 19 2 4 2 2 2 2 2 2 2" xfId="24158" xr:uid="{00000000-0005-0000-0000-00006B210000}"/>
    <cellStyle name="Currency 19 2 4 2 2 2 2 2 2 3" xfId="43347" xr:uid="{00000000-0005-0000-0000-00006C210000}"/>
    <cellStyle name="Currency 19 2 4 2 2 2 2 2 3" xfId="30557" xr:uid="{00000000-0005-0000-0000-00006D210000}"/>
    <cellStyle name="Currency 19 2 4 2 2 2 2 2 3 2" xfId="49725" xr:uid="{00000000-0005-0000-0000-00006E210000}"/>
    <cellStyle name="Currency 19 2 4 2 2 2 2 2 4" xfId="17194" xr:uid="{00000000-0005-0000-0000-00006F210000}"/>
    <cellStyle name="Currency 19 2 4 2 2 2 2 2 5" xfId="36383" xr:uid="{00000000-0005-0000-0000-000070210000}"/>
    <cellStyle name="Currency 19 2 4 2 2 2 2 3" xfId="4957" xr:uid="{00000000-0005-0000-0000-000071210000}"/>
    <cellStyle name="Currency 19 2 4 2 2 2 2 3 2" xfId="13286" xr:uid="{00000000-0005-0000-0000-000072210000}"/>
    <cellStyle name="Currency 19 2 4 2 2 2 2 3 2 2" xfId="26076" xr:uid="{00000000-0005-0000-0000-000073210000}"/>
    <cellStyle name="Currency 19 2 4 2 2 2 2 3 2 3" xfId="45265" xr:uid="{00000000-0005-0000-0000-000074210000}"/>
    <cellStyle name="Currency 19 2 4 2 2 2 2 3 3" xfId="32475" xr:uid="{00000000-0005-0000-0000-000075210000}"/>
    <cellStyle name="Currency 19 2 4 2 2 2 2 3 3 2" xfId="51643" xr:uid="{00000000-0005-0000-0000-000076210000}"/>
    <cellStyle name="Currency 19 2 4 2 2 2 2 3 4" xfId="19698" xr:uid="{00000000-0005-0000-0000-000077210000}"/>
    <cellStyle name="Currency 19 2 4 2 2 2 2 3 5" xfId="38887" xr:uid="{00000000-0005-0000-0000-000078210000}"/>
    <cellStyle name="Currency 19 2 4 2 2 2 2 4" xfId="9415" xr:uid="{00000000-0005-0000-0000-000079210000}"/>
    <cellStyle name="Currency 19 2 4 2 2 2 2 4 2" xfId="22204" xr:uid="{00000000-0005-0000-0000-00007A210000}"/>
    <cellStyle name="Currency 19 2 4 2 2 2 2 4 3" xfId="41393" xr:uid="{00000000-0005-0000-0000-00007B210000}"/>
    <cellStyle name="Currency 19 2 4 2 2 2 2 5" xfId="28603" xr:uid="{00000000-0005-0000-0000-00007C210000}"/>
    <cellStyle name="Currency 19 2 4 2 2 2 2 5 2" xfId="47771" xr:uid="{00000000-0005-0000-0000-00007D210000}"/>
    <cellStyle name="Currency 19 2 4 2 2 2 2 6" xfId="15240" xr:uid="{00000000-0005-0000-0000-00007E210000}"/>
    <cellStyle name="Currency 19 2 4 2 2 2 2 7" xfId="34429" xr:uid="{00000000-0005-0000-0000-00007F210000}"/>
    <cellStyle name="Currency 19 2 4 2 2 2 3" xfId="5907" xr:uid="{00000000-0005-0000-0000-000080210000}"/>
    <cellStyle name="Currency 19 2 4 2 2 2 3 2" xfId="10364" xr:uid="{00000000-0005-0000-0000-000081210000}"/>
    <cellStyle name="Currency 19 2 4 2 2 2 3 2 2" xfId="23154" xr:uid="{00000000-0005-0000-0000-000082210000}"/>
    <cellStyle name="Currency 19 2 4 2 2 2 3 2 3" xfId="42343" xr:uid="{00000000-0005-0000-0000-000083210000}"/>
    <cellStyle name="Currency 19 2 4 2 2 2 3 3" xfId="29553" xr:uid="{00000000-0005-0000-0000-000084210000}"/>
    <cellStyle name="Currency 19 2 4 2 2 2 3 3 2" xfId="48721" xr:uid="{00000000-0005-0000-0000-000085210000}"/>
    <cellStyle name="Currency 19 2 4 2 2 2 3 4" xfId="16190" xr:uid="{00000000-0005-0000-0000-000086210000}"/>
    <cellStyle name="Currency 19 2 4 2 2 2 3 5" xfId="35379" xr:uid="{00000000-0005-0000-0000-000087210000}"/>
    <cellStyle name="Currency 19 2 4 2 2 2 4" xfId="4006" xr:uid="{00000000-0005-0000-0000-000088210000}"/>
    <cellStyle name="Currency 19 2 4 2 2 2 4 2" xfId="12349" xr:uid="{00000000-0005-0000-0000-000089210000}"/>
    <cellStyle name="Currency 19 2 4 2 2 2 4 2 2" xfId="25139" xr:uid="{00000000-0005-0000-0000-00008A210000}"/>
    <cellStyle name="Currency 19 2 4 2 2 2 4 2 3" xfId="44328" xr:uid="{00000000-0005-0000-0000-00008B210000}"/>
    <cellStyle name="Currency 19 2 4 2 2 2 4 3" xfId="31538" xr:uid="{00000000-0005-0000-0000-00008C210000}"/>
    <cellStyle name="Currency 19 2 4 2 2 2 4 3 2" xfId="50706" xr:uid="{00000000-0005-0000-0000-00008D210000}"/>
    <cellStyle name="Currency 19 2 4 2 2 2 4 4" xfId="18747" xr:uid="{00000000-0005-0000-0000-00008E210000}"/>
    <cellStyle name="Currency 19 2 4 2 2 2 4 5" xfId="37936" xr:uid="{00000000-0005-0000-0000-00008F210000}"/>
    <cellStyle name="Currency 19 2 4 2 2 2 5" xfId="8464" xr:uid="{00000000-0005-0000-0000-000090210000}"/>
    <cellStyle name="Currency 19 2 4 2 2 2 5 2" xfId="21253" xr:uid="{00000000-0005-0000-0000-000091210000}"/>
    <cellStyle name="Currency 19 2 4 2 2 2 5 3" xfId="40442" xr:uid="{00000000-0005-0000-0000-000092210000}"/>
    <cellStyle name="Currency 19 2 4 2 2 2 6" xfId="27652" xr:uid="{00000000-0005-0000-0000-000093210000}"/>
    <cellStyle name="Currency 19 2 4 2 2 2 6 2" xfId="46820" xr:uid="{00000000-0005-0000-0000-000094210000}"/>
    <cellStyle name="Currency 19 2 4 2 2 2 7" xfId="14289" xr:uid="{00000000-0005-0000-0000-000095210000}"/>
    <cellStyle name="Currency 19 2 4 2 2 2 8" xfId="33478" xr:uid="{00000000-0005-0000-0000-000096210000}"/>
    <cellStyle name="Currency 19 2 4 2 2 3" xfId="1899" xr:uid="{00000000-0005-0000-0000-000097210000}"/>
    <cellStyle name="Currency 19 2 4 2 2 3 2" xfId="6357" xr:uid="{00000000-0005-0000-0000-000098210000}"/>
    <cellStyle name="Currency 19 2 4 2 2 3 2 2" xfId="10814" xr:uid="{00000000-0005-0000-0000-000099210000}"/>
    <cellStyle name="Currency 19 2 4 2 2 3 2 2 2" xfId="23604" xr:uid="{00000000-0005-0000-0000-00009A210000}"/>
    <cellStyle name="Currency 19 2 4 2 2 3 2 2 3" xfId="42793" xr:uid="{00000000-0005-0000-0000-00009B210000}"/>
    <cellStyle name="Currency 19 2 4 2 2 3 2 3" xfId="30003" xr:uid="{00000000-0005-0000-0000-00009C210000}"/>
    <cellStyle name="Currency 19 2 4 2 2 3 2 3 2" xfId="49171" xr:uid="{00000000-0005-0000-0000-00009D210000}"/>
    <cellStyle name="Currency 19 2 4 2 2 3 2 4" xfId="16640" xr:uid="{00000000-0005-0000-0000-00009E210000}"/>
    <cellStyle name="Currency 19 2 4 2 2 3 2 5" xfId="35829" xr:uid="{00000000-0005-0000-0000-00009F210000}"/>
    <cellStyle name="Currency 19 2 4 2 2 3 3" xfId="4403" xr:uid="{00000000-0005-0000-0000-0000A0210000}"/>
    <cellStyle name="Currency 19 2 4 2 2 3 3 2" xfId="12732" xr:uid="{00000000-0005-0000-0000-0000A1210000}"/>
    <cellStyle name="Currency 19 2 4 2 2 3 3 2 2" xfId="25522" xr:uid="{00000000-0005-0000-0000-0000A2210000}"/>
    <cellStyle name="Currency 19 2 4 2 2 3 3 2 3" xfId="44711" xr:uid="{00000000-0005-0000-0000-0000A3210000}"/>
    <cellStyle name="Currency 19 2 4 2 2 3 3 3" xfId="31921" xr:uid="{00000000-0005-0000-0000-0000A4210000}"/>
    <cellStyle name="Currency 19 2 4 2 2 3 3 3 2" xfId="51089" xr:uid="{00000000-0005-0000-0000-0000A5210000}"/>
    <cellStyle name="Currency 19 2 4 2 2 3 3 4" xfId="19144" xr:uid="{00000000-0005-0000-0000-0000A6210000}"/>
    <cellStyle name="Currency 19 2 4 2 2 3 3 5" xfId="38333" xr:uid="{00000000-0005-0000-0000-0000A7210000}"/>
    <cellStyle name="Currency 19 2 4 2 2 3 4" xfId="8861" xr:uid="{00000000-0005-0000-0000-0000A8210000}"/>
    <cellStyle name="Currency 19 2 4 2 2 3 4 2" xfId="21650" xr:uid="{00000000-0005-0000-0000-0000A9210000}"/>
    <cellStyle name="Currency 19 2 4 2 2 3 4 3" xfId="40839" xr:uid="{00000000-0005-0000-0000-0000AA210000}"/>
    <cellStyle name="Currency 19 2 4 2 2 3 5" xfId="28049" xr:uid="{00000000-0005-0000-0000-0000AB210000}"/>
    <cellStyle name="Currency 19 2 4 2 2 3 5 2" xfId="47217" xr:uid="{00000000-0005-0000-0000-0000AC210000}"/>
    <cellStyle name="Currency 19 2 4 2 2 3 6" xfId="14686" xr:uid="{00000000-0005-0000-0000-0000AD210000}"/>
    <cellStyle name="Currency 19 2 4 2 2 3 7" xfId="33875" xr:uid="{00000000-0005-0000-0000-0000AE210000}"/>
    <cellStyle name="Currency 19 2 4 2 2 4" xfId="5353" xr:uid="{00000000-0005-0000-0000-0000AF210000}"/>
    <cellStyle name="Currency 19 2 4 2 2 4 2" xfId="9811" xr:uid="{00000000-0005-0000-0000-0000B0210000}"/>
    <cellStyle name="Currency 19 2 4 2 2 4 2 2" xfId="22600" xr:uid="{00000000-0005-0000-0000-0000B1210000}"/>
    <cellStyle name="Currency 19 2 4 2 2 4 2 3" xfId="41789" xr:uid="{00000000-0005-0000-0000-0000B2210000}"/>
    <cellStyle name="Currency 19 2 4 2 2 4 3" xfId="28999" xr:uid="{00000000-0005-0000-0000-0000B3210000}"/>
    <cellStyle name="Currency 19 2 4 2 2 4 3 2" xfId="48167" xr:uid="{00000000-0005-0000-0000-0000B4210000}"/>
    <cellStyle name="Currency 19 2 4 2 2 4 4" xfId="15636" xr:uid="{00000000-0005-0000-0000-0000B5210000}"/>
    <cellStyle name="Currency 19 2 4 2 2 4 5" xfId="34825" xr:uid="{00000000-0005-0000-0000-0000B6210000}"/>
    <cellStyle name="Currency 19 2 4 2 2 5" xfId="3453" xr:uid="{00000000-0005-0000-0000-0000B7210000}"/>
    <cellStyle name="Currency 19 2 4 2 2 5 2" xfId="7911" xr:uid="{00000000-0005-0000-0000-0000B8210000}"/>
    <cellStyle name="Currency 19 2 4 2 2 5 2 2" xfId="20700" xr:uid="{00000000-0005-0000-0000-0000B9210000}"/>
    <cellStyle name="Currency 19 2 4 2 2 5 2 3" xfId="39889" xr:uid="{00000000-0005-0000-0000-0000BA210000}"/>
    <cellStyle name="Currency 19 2 4 2 2 5 3" xfId="27099" xr:uid="{00000000-0005-0000-0000-0000BB210000}"/>
    <cellStyle name="Currency 19 2 4 2 2 5 3 2" xfId="46267" xr:uid="{00000000-0005-0000-0000-0000BC210000}"/>
    <cellStyle name="Currency 19 2 4 2 2 5 4" xfId="18194" xr:uid="{00000000-0005-0000-0000-0000BD210000}"/>
    <cellStyle name="Currency 19 2 4 2 2 5 5" xfId="37383" xr:uid="{00000000-0005-0000-0000-0000BE210000}"/>
    <cellStyle name="Currency 19 2 4 2 2 6" xfId="3005" xr:uid="{00000000-0005-0000-0000-0000BF210000}"/>
    <cellStyle name="Currency 19 2 4 2 2 6 2" xfId="11920" xr:uid="{00000000-0005-0000-0000-0000C0210000}"/>
    <cellStyle name="Currency 19 2 4 2 2 6 2 2" xfId="24710" xr:uid="{00000000-0005-0000-0000-0000C1210000}"/>
    <cellStyle name="Currency 19 2 4 2 2 6 2 3" xfId="43899" xr:uid="{00000000-0005-0000-0000-0000C2210000}"/>
    <cellStyle name="Currency 19 2 4 2 2 6 3" xfId="31109" xr:uid="{00000000-0005-0000-0000-0000C3210000}"/>
    <cellStyle name="Currency 19 2 4 2 2 6 3 2" xfId="50277" xr:uid="{00000000-0005-0000-0000-0000C4210000}"/>
    <cellStyle name="Currency 19 2 4 2 2 6 4" xfId="17746" xr:uid="{00000000-0005-0000-0000-0000C5210000}"/>
    <cellStyle name="Currency 19 2 4 2 2 6 5" xfId="36935" xr:uid="{00000000-0005-0000-0000-0000C6210000}"/>
    <cellStyle name="Currency 19 2 4 2 2 7" xfId="7463" xr:uid="{00000000-0005-0000-0000-0000C7210000}"/>
    <cellStyle name="Currency 19 2 4 2 2 7 2" xfId="20252" xr:uid="{00000000-0005-0000-0000-0000C8210000}"/>
    <cellStyle name="Currency 19 2 4 2 2 7 3" xfId="39441" xr:uid="{00000000-0005-0000-0000-0000C9210000}"/>
    <cellStyle name="Currency 19 2 4 2 2 8" xfId="26652" xr:uid="{00000000-0005-0000-0000-0000CA210000}"/>
    <cellStyle name="Currency 19 2 4 2 2 8 2" xfId="45820" xr:uid="{00000000-0005-0000-0000-0000CB210000}"/>
    <cellStyle name="Currency 19 2 4 2 2 9" xfId="13736" xr:uid="{00000000-0005-0000-0000-0000CC210000}"/>
    <cellStyle name="Currency 19 2 4 2 3" xfId="1227" xr:uid="{00000000-0005-0000-0000-0000CD210000}"/>
    <cellStyle name="Currency 19 2 4 2 3 2" xfId="2257" xr:uid="{00000000-0005-0000-0000-0000CE210000}"/>
    <cellStyle name="Currency 19 2 4 2 3 2 2" xfId="6715" xr:uid="{00000000-0005-0000-0000-0000CF210000}"/>
    <cellStyle name="Currency 19 2 4 2 3 2 2 2" xfId="11172" xr:uid="{00000000-0005-0000-0000-0000D0210000}"/>
    <cellStyle name="Currency 19 2 4 2 3 2 2 2 2" xfId="23962" xr:uid="{00000000-0005-0000-0000-0000D1210000}"/>
    <cellStyle name="Currency 19 2 4 2 3 2 2 2 3" xfId="43151" xr:uid="{00000000-0005-0000-0000-0000D2210000}"/>
    <cellStyle name="Currency 19 2 4 2 3 2 2 3" xfId="30361" xr:uid="{00000000-0005-0000-0000-0000D3210000}"/>
    <cellStyle name="Currency 19 2 4 2 3 2 2 3 2" xfId="49529" xr:uid="{00000000-0005-0000-0000-0000D4210000}"/>
    <cellStyle name="Currency 19 2 4 2 3 2 2 4" xfId="16998" xr:uid="{00000000-0005-0000-0000-0000D5210000}"/>
    <cellStyle name="Currency 19 2 4 2 3 2 2 5" xfId="36187" xr:uid="{00000000-0005-0000-0000-0000D6210000}"/>
    <cellStyle name="Currency 19 2 4 2 3 2 3" xfId="4761" xr:uid="{00000000-0005-0000-0000-0000D7210000}"/>
    <cellStyle name="Currency 19 2 4 2 3 2 3 2" xfId="13090" xr:uid="{00000000-0005-0000-0000-0000D8210000}"/>
    <cellStyle name="Currency 19 2 4 2 3 2 3 2 2" xfId="25880" xr:uid="{00000000-0005-0000-0000-0000D9210000}"/>
    <cellStyle name="Currency 19 2 4 2 3 2 3 2 3" xfId="45069" xr:uid="{00000000-0005-0000-0000-0000DA210000}"/>
    <cellStyle name="Currency 19 2 4 2 3 2 3 3" xfId="32279" xr:uid="{00000000-0005-0000-0000-0000DB210000}"/>
    <cellStyle name="Currency 19 2 4 2 3 2 3 3 2" xfId="51447" xr:uid="{00000000-0005-0000-0000-0000DC210000}"/>
    <cellStyle name="Currency 19 2 4 2 3 2 3 4" xfId="19502" xr:uid="{00000000-0005-0000-0000-0000DD210000}"/>
    <cellStyle name="Currency 19 2 4 2 3 2 3 5" xfId="38691" xr:uid="{00000000-0005-0000-0000-0000DE210000}"/>
    <cellStyle name="Currency 19 2 4 2 3 2 4" xfId="9219" xr:uid="{00000000-0005-0000-0000-0000DF210000}"/>
    <cellStyle name="Currency 19 2 4 2 3 2 4 2" xfId="22008" xr:uid="{00000000-0005-0000-0000-0000E0210000}"/>
    <cellStyle name="Currency 19 2 4 2 3 2 4 3" xfId="41197" xr:uid="{00000000-0005-0000-0000-0000E1210000}"/>
    <cellStyle name="Currency 19 2 4 2 3 2 5" xfId="28407" xr:uid="{00000000-0005-0000-0000-0000E2210000}"/>
    <cellStyle name="Currency 19 2 4 2 3 2 5 2" xfId="47575" xr:uid="{00000000-0005-0000-0000-0000E3210000}"/>
    <cellStyle name="Currency 19 2 4 2 3 2 6" xfId="15044" xr:uid="{00000000-0005-0000-0000-0000E4210000}"/>
    <cellStyle name="Currency 19 2 4 2 3 2 7" xfId="34233" xr:uid="{00000000-0005-0000-0000-0000E5210000}"/>
    <cellStyle name="Currency 19 2 4 2 3 3" xfId="5711" xr:uid="{00000000-0005-0000-0000-0000E6210000}"/>
    <cellStyle name="Currency 19 2 4 2 3 3 2" xfId="10168" xr:uid="{00000000-0005-0000-0000-0000E7210000}"/>
    <cellStyle name="Currency 19 2 4 2 3 3 2 2" xfId="22958" xr:uid="{00000000-0005-0000-0000-0000E8210000}"/>
    <cellStyle name="Currency 19 2 4 2 3 3 2 3" xfId="42147" xr:uid="{00000000-0005-0000-0000-0000E9210000}"/>
    <cellStyle name="Currency 19 2 4 2 3 3 3" xfId="29357" xr:uid="{00000000-0005-0000-0000-0000EA210000}"/>
    <cellStyle name="Currency 19 2 4 2 3 3 3 2" xfId="48525" xr:uid="{00000000-0005-0000-0000-0000EB210000}"/>
    <cellStyle name="Currency 19 2 4 2 3 3 4" xfId="15994" xr:uid="{00000000-0005-0000-0000-0000EC210000}"/>
    <cellStyle name="Currency 19 2 4 2 3 3 5" xfId="35183" xr:uid="{00000000-0005-0000-0000-0000ED210000}"/>
    <cellStyle name="Currency 19 2 4 2 3 4" xfId="3810" xr:uid="{00000000-0005-0000-0000-0000EE210000}"/>
    <cellStyle name="Currency 19 2 4 2 3 4 2" xfId="8268" xr:uid="{00000000-0005-0000-0000-0000EF210000}"/>
    <cellStyle name="Currency 19 2 4 2 3 4 2 2" xfId="21057" xr:uid="{00000000-0005-0000-0000-0000F0210000}"/>
    <cellStyle name="Currency 19 2 4 2 3 4 2 3" xfId="40246" xr:uid="{00000000-0005-0000-0000-0000F1210000}"/>
    <cellStyle name="Currency 19 2 4 2 3 4 3" xfId="27456" xr:uid="{00000000-0005-0000-0000-0000F2210000}"/>
    <cellStyle name="Currency 19 2 4 2 3 4 3 2" xfId="46624" xr:uid="{00000000-0005-0000-0000-0000F3210000}"/>
    <cellStyle name="Currency 19 2 4 2 3 4 4" xfId="18551" xr:uid="{00000000-0005-0000-0000-0000F4210000}"/>
    <cellStyle name="Currency 19 2 4 2 3 4 5" xfId="37740" xr:uid="{00000000-0005-0000-0000-0000F5210000}"/>
    <cellStyle name="Currency 19 2 4 2 3 5" xfId="2809" xr:uid="{00000000-0005-0000-0000-0000F6210000}"/>
    <cellStyle name="Currency 19 2 4 2 3 5 2" xfId="11724" xr:uid="{00000000-0005-0000-0000-0000F7210000}"/>
    <cellStyle name="Currency 19 2 4 2 3 5 2 2" xfId="24514" xr:uid="{00000000-0005-0000-0000-0000F8210000}"/>
    <cellStyle name="Currency 19 2 4 2 3 5 2 3" xfId="43703" xr:uid="{00000000-0005-0000-0000-0000F9210000}"/>
    <cellStyle name="Currency 19 2 4 2 3 5 3" xfId="30913" xr:uid="{00000000-0005-0000-0000-0000FA210000}"/>
    <cellStyle name="Currency 19 2 4 2 3 5 3 2" xfId="50081" xr:uid="{00000000-0005-0000-0000-0000FB210000}"/>
    <cellStyle name="Currency 19 2 4 2 3 5 4" xfId="17550" xr:uid="{00000000-0005-0000-0000-0000FC210000}"/>
    <cellStyle name="Currency 19 2 4 2 3 5 5" xfId="36739" xr:uid="{00000000-0005-0000-0000-0000FD210000}"/>
    <cellStyle name="Currency 19 2 4 2 3 6" xfId="7267" xr:uid="{00000000-0005-0000-0000-0000FE210000}"/>
    <cellStyle name="Currency 19 2 4 2 3 6 2" xfId="20056" xr:uid="{00000000-0005-0000-0000-0000FF210000}"/>
    <cellStyle name="Currency 19 2 4 2 3 6 3" xfId="39245" xr:uid="{00000000-0005-0000-0000-000000220000}"/>
    <cellStyle name="Currency 19 2 4 2 3 7" xfId="26456" xr:uid="{00000000-0005-0000-0000-000001220000}"/>
    <cellStyle name="Currency 19 2 4 2 3 7 2" xfId="45624" xr:uid="{00000000-0005-0000-0000-000002220000}"/>
    <cellStyle name="Currency 19 2 4 2 3 8" xfId="14093" xr:uid="{00000000-0005-0000-0000-000003220000}"/>
    <cellStyle name="Currency 19 2 4 2 3 9" xfId="33282" xr:uid="{00000000-0005-0000-0000-000004220000}"/>
    <cellStyle name="Currency 19 2 4 2 4" xfId="1031" xr:uid="{00000000-0005-0000-0000-000005220000}"/>
    <cellStyle name="Currency 19 2 4 2 4 2" xfId="2078" xr:uid="{00000000-0005-0000-0000-000006220000}"/>
    <cellStyle name="Currency 19 2 4 2 4 2 2" xfId="6536" xr:uid="{00000000-0005-0000-0000-000007220000}"/>
    <cellStyle name="Currency 19 2 4 2 4 2 2 2" xfId="10993" xr:uid="{00000000-0005-0000-0000-000008220000}"/>
    <cellStyle name="Currency 19 2 4 2 4 2 2 2 2" xfId="23783" xr:uid="{00000000-0005-0000-0000-000009220000}"/>
    <cellStyle name="Currency 19 2 4 2 4 2 2 2 3" xfId="42972" xr:uid="{00000000-0005-0000-0000-00000A220000}"/>
    <cellStyle name="Currency 19 2 4 2 4 2 2 3" xfId="30182" xr:uid="{00000000-0005-0000-0000-00000B220000}"/>
    <cellStyle name="Currency 19 2 4 2 4 2 2 3 2" xfId="49350" xr:uid="{00000000-0005-0000-0000-00000C220000}"/>
    <cellStyle name="Currency 19 2 4 2 4 2 2 4" xfId="16819" xr:uid="{00000000-0005-0000-0000-00000D220000}"/>
    <cellStyle name="Currency 19 2 4 2 4 2 2 5" xfId="36008" xr:uid="{00000000-0005-0000-0000-00000E220000}"/>
    <cellStyle name="Currency 19 2 4 2 4 2 3" xfId="4582" xr:uid="{00000000-0005-0000-0000-00000F220000}"/>
    <cellStyle name="Currency 19 2 4 2 4 2 3 2" xfId="12911" xr:uid="{00000000-0005-0000-0000-000010220000}"/>
    <cellStyle name="Currency 19 2 4 2 4 2 3 2 2" xfId="25701" xr:uid="{00000000-0005-0000-0000-000011220000}"/>
    <cellStyle name="Currency 19 2 4 2 4 2 3 2 3" xfId="44890" xr:uid="{00000000-0005-0000-0000-000012220000}"/>
    <cellStyle name="Currency 19 2 4 2 4 2 3 3" xfId="32100" xr:uid="{00000000-0005-0000-0000-000013220000}"/>
    <cellStyle name="Currency 19 2 4 2 4 2 3 3 2" xfId="51268" xr:uid="{00000000-0005-0000-0000-000014220000}"/>
    <cellStyle name="Currency 19 2 4 2 4 2 3 4" xfId="19323" xr:uid="{00000000-0005-0000-0000-000015220000}"/>
    <cellStyle name="Currency 19 2 4 2 4 2 3 5" xfId="38512" xr:uid="{00000000-0005-0000-0000-000016220000}"/>
    <cellStyle name="Currency 19 2 4 2 4 2 4" xfId="9040" xr:uid="{00000000-0005-0000-0000-000017220000}"/>
    <cellStyle name="Currency 19 2 4 2 4 2 4 2" xfId="21829" xr:uid="{00000000-0005-0000-0000-000018220000}"/>
    <cellStyle name="Currency 19 2 4 2 4 2 4 3" xfId="41018" xr:uid="{00000000-0005-0000-0000-000019220000}"/>
    <cellStyle name="Currency 19 2 4 2 4 2 5" xfId="28228" xr:uid="{00000000-0005-0000-0000-00001A220000}"/>
    <cellStyle name="Currency 19 2 4 2 4 2 5 2" xfId="47396" xr:uid="{00000000-0005-0000-0000-00001B220000}"/>
    <cellStyle name="Currency 19 2 4 2 4 2 6" xfId="14865" xr:uid="{00000000-0005-0000-0000-00001C220000}"/>
    <cellStyle name="Currency 19 2 4 2 4 2 7" xfId="34054" xr:uid="{00000000-0005-0000-0000-00001D220000}"/>
    <cellStyle name="Currency 19 2 4 2 4 3" xfId="5532" xr:uid="{00000000-0005-0000-0000-00001E220000}"/>
    <cellStyle name="Currency 19 2 4 2 4 3 2" xfId="9989" xr:uid="{00000000-0005-0000-0000-00001F220000}"/>
    <cellStyle name="Currency 19 2 4 2 4 3 2 2" xfId="22779" xr:uid="{00000000-0005-0000-0000-000020220000}"/>
    <cellStyle name="Currency 19 2 4 2 4 3 2 3" xfId="41968" xr:uid="{00000000-0005-0000-0000-000021220000}"/>
    <cellStyle name="Currency 19 2 4 2 4 3 3" xfId="29178" xr:uid="{00000000-0005-0000-0000-000022220000}"/>
    <cellStyle name="Currency 19 2 4 2 4 3 3 2" xfId="48346" xr:uid="{00000000-0005-0000-0000-000023220000}"/>
    <cellStyle name="Currency 19 2 4 2 4 3 4" xfId="15815" xr:uid="{00000000-0005-0000-0000-000024220000}"/>
    <cellStyle name="Currency 19 2 4 2 4 3 5" xfId="35004" xr:uid="{00000000-0005-0000-0000-000025220000}"/>
    <cellStyle name="Currency 19 2 4 2 4 4" xfId="3631" xr:uid="{00000000-0005-0000-0000-000026220000}"/>
    <cellStyle name="Currency 19 2 4 2 4 4 2" xfId="12098" xr:uid="{00000000-0005-0000-0000-000027220000}"/>
    <cellStyle name="Currency 19 2 4 2 4 4 2 2" xfId="24888" xr:uid="{00000000-0005-0000-0000-000028220000}"/>
    <cellStyle name="Currency 19 2 4 2 4 4 2 3" xfId="44077" xr:uid="{00000000-0005-0000-0000-000029220000}"/>
    <cellStyle name="Currency 19 2 4 2 4 4 3" xfId="31287" xr:uid="{00000000-0005-0000-0000-00002A220000}"/>
    <cellStyle name="Currency 19 2 4 2 4 4 3 2" xfId="50455" xr:uid="{00000000-0005-0000-0000-00002B220000}"/>
    <cellStyle name="Currency 19 2 4 2 4 4 4" xfId="18372" xr:uid="{00000000-0005-0000-0000-00002C220000}"/>
    <cellStyle name="Currency 19 2 4 2 4 4 5" xfId="37561" xr:uid="{00000000-0005-0000-0000-00002D220000}"/>
    <cellStyle name="Currency 19 2 4 2 4 5" xfId="8089" xr:uid="{00000000-0005-0000-0000-00002E220000}"/>
    <cellStyle name="Currency 19 2 4 2 4 5 2" xfId="20878" xr:uid="{00000000-0005-0000-0000-00002F220000}"/>
    <cellStyle name="Currency 19 2 4 2 4 5 3" xfId="40067" xr:uid="{00000000-0005-0000-0000-000030220000}"/>
    <cellStyle name="Currency 19 2 4 2 4 6" xfId="27277" xr:uid="{00000000-0005-0000-0000-000031220000}"/>
    <cellStyle name="Currency 19 2 4 2 4 6 2" xfId="46445" xr:uid="{00000000-0005-0000-0000-000032220000}"/>
    <cellStyle name="Currency 19 2 4 2 4 7" xfId="13914" xr:uid="{00000000-0005-0000-0000-000033220000}"/>
    <cellStyle name="Currency 19 2 4 2 4 8" xfId="33103" xr:uid="{00000000-0005-0000-0000-000034220000}"/>
    <cellStyle name="Currency 19 2 4 2 5" xfId="1703" xr:uid="{00000000-0005-0000-0000-000035220000}"/>
    <cellStyle name="Currency 19 2 4 2 5 2" xfId="6161" xr:uid="{00000000-0005-0000-0000-000036220000}"/>
    <cellStyle name="Currency 19 2 4 2 5 2 2" xfId="10618" xr:uid="{00000000-0005-0000-0000-000037220000}"/>
    <cellStyle name="Currency 19 2 4 2 5 2 2 2" xfId="23408" xr:uid="{00000000-0005-0000-0000-000038220000}"/>
    <cellStyle name="Currency 19 2 4 2 5 2 2 3" xfId="42597" xr:uid="{00000000-0005-0000-0000-000039220000}"/>
    <cellStyle name="Currency 19 2 4 2 5 2 3" xfId="29807" xr:uid="{00000000-0005-0000-0000-00003A220000}"/>
    <cellStyle name="Currency 19 2 4 2 5 2 3 2" xfId="48975" xr:uid="{00000000-0005-0000-0000-00003B220000}"/>
    <cellStyle name="Currency 19 2 4 2 5 2 4" xfId="16444" xr:uid="{00000000-0005-0000-0000-00003C220000}"/>
    <cellStyle name="Currency 19 2 4 2 5 2 5" xfId="35633" xr:uid="{00000000-0005-0000-0000-00003D220000}"/>
    <cellStyle name="Currency 19 2 4 2 5 3" xfId="4207" xr:uid="{00000000-0005-0000-0000-00003E220000}"/>
    <cellStyle name="Currency 19 2 4 2 5 3 2" xfId="12536" xr:uid="{00000000-0005-0000-0000-00003F220000}"/>
    <cellStyle name="Currency 19 2 4 2 5 3 2 2" xfId="25326" xr:uid="{00000000-0005-0000-0000-000040220000}"/>
    <cellStyle name="Currency 19 2 4 2 5 3 2 3" xfId="44515" xr:uid="{00000000-0005-0000-0000-000041220000}"/>
    <cellStyle name="Currency 19 2 4 2 5 3 3" xfId="31725" xr:uid="{00000000-0005-0000-0000-000042220000}"/>
    <cellStyle name="Currency 19 2 4 2 5 3 3 2" xfId="50893" xr:uid="{00000000-0005-0000-0000-000043220000}"/>
    <cellStyle name="Currency 19 2 4 2 5 3 4" xfId="18948" xr:uid="{00000000-0005-0000-0000-000044220000}"/>
    <cellStyle name="Currency 19 2 4 2 5 3 5" xfId="38137" xr:uid="{00000000-0005-0000-0000-000045220000}"/>
    <cellStyle name="Currency 19 2 4 2 5 4" xfId="8665" xr:uid="{00000000-0005-0000-0000-000046220000}"/>
    <cellStyle name="Currency 19 2 4 2 5 4 2" xfId="21454" xr:uid="{00000000-0005-0000-0000-000047220000}"/>
    <cellStyle name="Currency 19 2 4 2 5 4 3" xfId="40643" xr:uid="{00000000-0005-0000-0000-000048220000}"/>
    <cellStyle name="Currency 19 2 4 2 5 5" xfId="27853" xr:uid="{00000000-0005-0000-0000-000049220000}"/>
    <cellStyle name="Currency 19 2 4 2 5 5 2" xfId="47021" xr:uid="{00000000-0005-0000-0000-00004A220000}"/>
    <cellStyle name="Currency 19 2 4 2 5 6" xfId="14490" xr:uid="{00000000-0005-0000-0000-00004B220000}"/>
    <cellStyle name="Currency 19 2 4 2 5 7" xfId="33679" xr:uid="{00000000-0005-0000-0000-00004C220000}"/>
    <cellStyle name="Currency 19 2 4 2 6" xfId="5157" xr:uid="{00000000-0005-0000-0000-00004D220000}"/>
    <cellStyle name="Currency 19 2 4 2 6 2" xfId="9615" xr:uid="{00000000-0005-0000-0000-00004E220000}"/>
    <cellStyle name="Currency 19 2 4 2 6 2 2" xfId="22404" xr:uid="{00000000-0005-0000-0000-00004F220000}"/>
    <cellStyle name="Currency 19 2 4 2 6 2 3" xfId="41593" xr:uid="{00000000-0005-0000-0000-000050220000}"/>
    <cellStyle name="Currency 19 2 4 2 6 3" xfId="28803" xr:uid="{00000000-0005-0000-0000-000051220000}"/>
    <cellStyle name="Currency 19 2 4 2 6 3 2" xfId="47971" xr:uid="{00000000-0005-0000-0000-000052220000}"/>
    <cellStyle name="Currency 19 2 4 2 6 4" xfId="15440" xr:uid="{00000000-0005-0000-0000-000053220000}"/>
    <cellStyle name="Currency 19 2 4 2 6 5" xfId="34629" xr:uid="{00000000-0005-0000-0000-000054220000}"/>
    <cellStyle name="Currency 19 2 4 2 7" xfId="3257" xr:uid="{00000000-0005-0000-0000-000055220000}"/>
    <cellStyle name="Currency 19 2 4 2 7 2" xfId="7715" xr:uid="{00000000-0005-0000-0000-000056220000}"/>
    <cellStyle name="Currency 19 2 4 2 7 2 2" xfId="20504" xr:uid="{00000000-0005-0000-0000-000057220000}"/>
    <cellStyle name="Currency 19 2 4 2 7 2 3" xfId="39693" xr:uid="{00000000-0005-0000-0000-000058220000}"/>
    <cellStyle name="Currency 19 2 4 2 7 3" xfId="26903" xr:uid="{00000000-0005-0000-0000-000059220000}"/>
    <cellStyle name="Currency 19 2 4 2 7 3 2" xfId="46071" xr:uid="{00000000-0005-0000-0000-00005A220000}"/>
    <cellStyle name="Currency 19 2 4 2 7 4" xfId="17998" xr:uid="{00000000-0005-0000-0000-00005B220000}"/>
    <cellStyle name="Currency 19 2 4 2 7 5" xfId="37187" xr:uid="{00000000-0005-0000-0000-00005C220000}"/>
    <cellStyle name="Currency 19 2 4 2 8" xfId="2630" xr:uid="{00000000-0005-0000-0000-00005D220000}"/>
    <cellStyle name="Currency 19 2 4 2 8 2" xfId="11545" xr:uid="{00000000-0005-0000-0000-00005E220000}"/>
    <cellStyle name="Currency 19 2 4 2 8 2 2" xfId="24335" xr:uid="{00000000-0005-0000-0000-00005F220000}"/>
    <cellStyle name="Currency 19 2 4 2 8 2 3" xfId="43524" xr:uid="{00000000-0005-0000-0000-000060220000}"/>
    <cellStyle name="Currency 19 2 4 2 8 3" xfId="30734" xr:uid="{00000000-0005-0000-0000-000061220000}"/>
    <cellStyle name="Currency 19 2 4 2 8 3 2" xfId="49902" xr:uid="{00000000-0005-0000-0000-000062220000}"/>
    <cellStyle name="Currency 19 2 4 2 8 4" xfId="17371" xr:uid="{00000000-0005-0000-0000-000063220000}"/>
    <cellStyle name="Currency 19 2 4 2 8 5" xfId="36560" xr:uid="{00000000-0005-0000-0000-000064220000}"/>
    <cellStyle name="Currency 19 2 4 2 9" xfId="7088" xr:uid="{00000000-0005-0000-0000-000065220000}"/>
    <cellStyle name="Currency 19 2 4 2 9 2" xfId="19877" xr:uid="{00000000-0005-0000-0000-000066220000}"/>
    <cellStyle name="Currency 19 2 4 2 9 3" xfId="39066" xr:uid="{00000000-0005-0000-0000-000067220000}"/>
    <cellStyle name="Currency 19 2 4 3" xfId="632" xr:uid="{00000000-0005-0000-0000-000068220000}"/>
    <cellStyle name="Currency 19 2 4 3 10" xfId="26312" xr:uid="{00000000-0005-0000-0000-000069220000}"/>
    <cellStyle name="Currency 19 2 4 3 10 2" xfId="45480" xr:uid="{00000000-0005-0000-0000-00006A220000}"/>
    <cellStyle name="Currency 19 2 4 3 11" xfId="13580" xr:uid="{00000000-0005-0000-0000-00006B220000}"/>
    <cellStyle name="Currency 19 2 4 3 12" xfId="32769" xr:uid="{00000000-0005-0000-0000-00006C220000}"/>
    <cellStyle name="Currency 19 2 4 3 2" xfId="740" xr:uid="{00000000-0005-0000-0000-00006D220000}"/>
    <cellStyle name="Currency 19 2 4 3 2 10" xfId="32873" xr:uid="{00000000-0005-0000-0000-00006E220000}"/>
    <cellStyle name="Currency 19 2 4 3 2 2" xfId="1371" xr:uid="{00000000-0005-0000-0000-00006F220000}"/>
    <cellStyle name="Currency 19 2 4 3 2 2 2" xfId="2401" xr:uid="{00000000-0005-0000-0000-000070220000}"/>
    <cellStyle name="Currency 19 2 4 3 2 2 2 2" xfId="6859" xr:uid="{00000000-0005-0000-0000-000071220000}"/>
    <cellStyle name="Currency 19 2 4 3 2 2 2 2 2" xfId="11316" xr:uid="{00000000-0005-0000-0000-000072220000}"/>
    <cellStyle name="Currency 19 2 4 3 2 2 2 2 2 2" xfId="24106" xr:uid="{00000000-0005-0000-0000-000073220000}"/>
    <cellStyle name="Currency 19 2 4 3 2 2 2 2 2 3" xfId="43295" xr:uid="{00000000-0005-0000-0000-000074220000}"/>
    <cellStyle name="Currency 19 2 4 3 2 2 2 2 3" xfId="30505" xr:uid="{00000000-0005-0000-0000-000075220000}"/>
    <cellStyle name="Currency 19 2 4 3 2 2 2 2 3 2" xfId="49673" xr:uid="{00000000-0005-0000-0000-000076220000}"/>
    <cellStyle name="Currency 19 2 4 3 2 2 2 2 4" xfId="17142" xr:uid="{00000000-0005-0000-0000-000077220000}"/>
    <cellStyle name="Currency 19 2 4 3 2 2 2 2 5" xfId="36331" xr:uid="{00000000-0005-0000-0000-000078220000}"/>
    <cellStyle name="Currency 19 2 4 3 2 2 2 3" xfId="4905" xr:uid="{00000000-0005-0000-0000-000079220000}"/>
    <cellStyle name="Currency 19 2 4 3 2 2 2 3 2" xfId="13234" xr:uid="{00000000-0005-0000-0000-00007A220000}"/>
    <cellStyle name="Currency 19 2 4 3 2 2 2 3 2 2" xfId="26024" xr:uid="{00000000-0005-0000-0000-00007B220000}"/>
    <cellStyle name="Currency 19 2 4 3 2 2 2 3 2 3" xfId="45213" xr:uid="{00000000-0005-0000-0000-00007C220000}"/>
    <cellStyle name="Currency 19 2 4 3 2 2 2 3 3" xfId="32423" xr:uid="{00000000-0005-0000-0000-00007D220000}"/>
    <cellStyle name="Currency 19 2 4 3 2 2 2 3 3 2" xfId="51591" xr:uid="{00000000-0005-0000-0000-00007E220000}"/>
    <cellStyle name="Currency 19 2 4 3 2 2 2 3 4" xfId="19646" xr:uid="{00000000-0005-0000-0000-00007F220000}"/>
    <cellStyle name="Currency 19 2 4 3 2 2 2 3 5" xfId="38835" xr:uid="{00000000-0005-0000-0000-000080220000}"/>
    <cellStyle name="Currency 19 2 4 3 2 2 2 4" xfId="9363" xr:uid="{00000000-0005-0000-0000-000081220000}"/>
    <cellStyle name="Currency 19 2 4 3 2 2 2 4 2" xfId="22152" xr:uid="{00000000-0005-0000-0000-000082220000}"/>
    <cellStyle name="Currency 19 2 4 3 2 2 2 4 3" xfId="41341" xr:uid="{00000000-0005-0000-0000-000083220000}"/>
    <cellStyle name="Currency 19 2 4 3 2 2 2 5" xfId="28551" xr:uid="{00000000-0005-0000-0000-000084220000}"/>
    <cellStyle name="Currency 19 2 4 3 2 2 2 5 2" xfId="47719" xr:uid="{00000000-0005-0000-0000-000085220000}"/>
    <cellStyle name="Currency 19 2 4 3 2 2 2 6" xfId="15188" xr:uid="{00000000-0005-0000-0000-000086220000}"/>
    <cellStyle name="Currency 19 2 4 3 2 2 2 7" xfId="34377" xr:uid="{00000000-0005-0000-0000-000087220000}"/>
    <cellStyle name="Currency 19 2 4 3 2 2 3" xfId="5855" xr:uid="{00000000-0005-0000-0000-000088220000}"/>
    <cellStyle name="Currency 19 2 4 3 2 2 3 2" xfId="10312" xr:uid="{00000000-0005-0000-0000-000089220000}"/>
    <cellStyle name="Currency 19 2 4 3 2 2 3 2 2" xfId="23102" xr:uid="{00000000-0005-0000-0000-00008A220000}"/>
    <cellStyle name="Currency 19 2 4 3 2 2 3 2 3" xfId="42291" xr:uid="{00000000-0005-0000-0000-00008B220000}"/>
    <cellStyle name="Currency 19 2 4 3 2 2 3 3" xfId="29501" xr:uid="{00000000-0005-0000-0000-00008C220000}"/>
    <cellStyle name="Currency 19 2 4 3 2 2 3 3 2" xfId="48669" xr:uid="{00000000-0005-0000-0000-00008D220000}"/>
    <cellStyle name="Currency 19 2 4 3 2 2 3 4" xfId="16138" xr:uid="{00000000-0005-0000-0000-00008E220000}"/>
    <cellStyle name="Currency 19 2 4 3 2 2 3 5" xfId="35327" xr:uid="{00000000-0005-0000-0000-00008F220000}"/>
    <cellStyle name="Currency 19 2 4 3 2 2 4" xfId="3954" xr:uid="{00000000-0005-0000-0000-000090220000}"/>
    <cellStyle name="Currency 19 2 4 3 2 2 4 2" xfId="12297" xr:uid="{00000000-0005-0000-0000-000091220000}"/>
    <cellStyle name="Currency 19 2 4 3 2 2 4 2 2" xfId="25087" xr:uid="{00000000-0005-0000-0000-000092220000}"/>
    <cellStyle name="Currency 19 2 4 3 2 2 4 2 3" xfId="44276" xr:uid="{00000000-0005-0000-0000-000093220000}"/>
    <cellStyle name="Currency 19 2 4 3 2 2 4 3" xfId="31486" xr:uid="{00000000-0005-0000-0000-000094220000}"/>
    <cellStyle name="Currency 19 2 4 3 2 2 4 3 2" xfId="50654" xr:uid="{00000000-0005-0000-0000-000095220000}"/>
    <cellStyle name="Currency 19 2 4 3 2 2 4 4" xfId="18695" xr:uid="{00000000-0005-0000-0000-000096220000}"/>
    <cellStyle name="Currency 19 2 4 3 2 2 4 5" xfId="37884" xr:uid="{00000000-0005-0000-0000-000097220000}"/>
    <cellStyle name="Currency 19 2 4 3 2 2 5" xfId="8412" xr:uid="{00000000-0005-0000-0000-000098220000}"/>
    <cellStyle name="Currency 19 2 4 3 2 2 5 2" xfId="21201" xr:uid="{00000000-0005-0000-0000-000099220000}"/>
    <cellStyle name="Currency 19 2 4 3 2 2 5 3" xfId="40390" xr:uid="{00000000-0005-0000-0000-00009A220000}"/>
    <cellStyle name="Currency 19 2 4 3 2 2 6" xfId="27600" xr:uid="{00000000-0005-0000-0000-00009B220000}"/>
    <cellStyle name="Currency 19 2 4 3 2 2 6 2" xfId="46768" xr:uid="{00000000-0005-0000-0000-00009C220000}"/>
    <cellStyle name="Currency 19 2 4 3 2 2 7" xfId="14237" xr:uid="{00000000-0005-0000-0000-00009D220000}"/>
    <cellStyle name="Currency 19 2 4 3 2 2 8" xfId="33426" xr:uid="{00000000-0005-0000-0000-00009E220000}"/>
    <cellStyle name="Currency 19 2 4 3 2 3" xfId="1847" xr:uid="{00000000-0005-0000-0000-00009F220000}"/>
    <cellStyle name="Currency 19 2 4 3 2 3 2" xfId="6305" xr:uid="{00000000-0005-0000-0000-0000A0220000}"/>
    <cellStyle name="Currency 19 2 4 3 2 3 2 2" xfId="10762" xr:uid="{00000000-0005-0000-0000-0000A1220000}"/>
    <cellStyle name="Currency 19 2 4 3 2 3 2 2 2" xfId="23552" xr:uid="{00000000-0005-0000-0000-0000A2220000}"/>
    <cellStyle name="Currency 19 2 4 3 2 3 2 2 3" xfId="42741" xr:uid="{00000000-0005-0000-0000-0000A3220000}"/>
    <cellStyle name="Currency 19 2 4 3 2 3 2 3" xfId="29951" xr:uid="{00000000-0005-0000-0000-0000A4220000}"/>
    <cellStyle name="Currency 19 2 4 3 2 3 2 3 2" xfId="49119" xr:uid="{00000000-0005-0000-0000-0000A5220000}"/>
    <cellStyle name="Currency 19 2 4 3 2 3 2 4" xfId="16588" xr:uid="{00000000-0005-0000-0000-0000A6220000}"/>
    <cellStyle name="Currency 19 2 4 3 2 3 2 5" xfId="35777" xr:uid="{00000000-0005-0000-0000-0000A7220000}"/>
    <cellStyle name="Currency 19 2 4 3 2 3 3" xfId="4351" xr:uid="{00000000-0005-0000-0000-0000A8220000}"/>
    <cellStyle name="Currency 19 2 4 3 2 3 3 2" xfId="12680" xr:uid="{00000000-0005-0000-0000-0000A9220000}"/>
    <cellStyle name="Currency 19 2 4 3 2 3 3 2 2" xfId="25470" xr:uid="{00000000-0005-0000-0000-0000AA220000}"/>
    <cellStyle name="Currency 19 2 4 3 2 3 3 2 3" xfId="44659" xr:uid="{00000000-0005-0000-0000-0000AB220000}"/>
    <cellStyle name="Currency 19 2 4 3 2 3 3 3" xfId="31869" xr:uid="{00000000-0005-0000-0000-0000AC220000}"/>
    <cellStyle name="Currency 19 2 4 3 2 3 3 3 2" xfId="51037" xr:uid="{00000000-0005-0000-0000-0000AD220000}"/>
    <cellStyle name="Currency 19 2 4 3 2 3 3 4" xfId="19092" xr:uid="{00000000-0005-0000-0000-0000AE220000}"/>
    <cellStyle name="Currency 19 2 4 3 2 3 3 5" xfId="38281" xr:uid="{00000000-0005-0000-0000-0000AF220000}"/>
    <cellStyle name="Currency 19 2 4 3 2 3 4" xfId="8809" xr:uid="{00000000-0005-0000-0000-0000B0220000}"/>
    <cellStyle name="Currency 19 2 4 3 2 3 4 2" xfId="21598" xr:uid="{00000000-0005-0000-0000-0000B1220000}"/>
    <cellStyle name="Currency 19 2 4 3 2 3 4 3" xfId="40787" xr:uid="{00000000-0005-0000-0000-0000B2220000}"/>
    <cellStyle name="Currency 19 2 4 3 2 3 5" xfId="27997" xr:uid="{00000000-0005-0000-0000-0000B3220000}"/>
    <cellStyle name="Currency 19 2 4 3 2 3 5 2" xfId="47165" xr:uid="{00000000-0005-0000-0000-0000B4220000}"/>
    <cellStyle name="Currency 19 2 4 3 2 3 6" xfId="14634" xr:uid="{00000000-0005-0000-0000-0000B5220000}"/>
    <cellStyle name="Currency 19 2 4 3 2 3 7" xfId="33823" xr:uid="{00000000-0005-0000-0000-0000B6220000}"/>
    <cellStyle name="Currency 19 2 4 3 2 4" xfId="5301" xr:uid="{00000000-0005-0000-0000-0000B7220000}"/>
    <cellStyle name="Currency 19 2 4 3 2 4 2" xfId="9759" xr:uid="{00000000-0005-0000-0000-0000B8220000}"/>
    <cellStyle name="Currency 19 2 4 3 2 4 2 2" xfId="22548" xr:uid="{00000000-0005-0000-0000-0000B9220000}"/>
    <cellStyle name="Currency 19 2 4 3 2 4 2 3" xfId="41737" xr:uid="{00000000-0005-0000-0000-0000BA220000}"/>
    <cellStyle name="Currency 19 2 4 3 2 4 3" xfId="28947" xr:uid="{00000000-0005-0000-0000-0000BB220000}"/>
    <cellStyle name="Currency 19 2 4 3 2 4 3 2" xfId="48115" xr:uid="{00000000-0005-0000-0000-0000BC220000}"/>
    <cellStyle name="Currency 19 2 4 3 2 4 4" xfId="15584" xr:uid="{00000000-0005-0000-0000-0000BD220000}"/>
    <cellStyle name="Currency 19 2 4 3 2 4 5" xfId="34773" xr:uid="{00000000-0005-0000-0000-0000BE220000}"/>
    <cellStyle name="Currency 19 2 4 3 2 5" xfId="3401" xr:uid="{00000000-0005-0000-0000-0000BF220000}"/>
    <cellStyle name="Currency 19 2 4 3 2 5 2" xfId="7859" xr:uid="{00000000-0005-0000-0000-0000C0220000}"/>
    <cellStyle name="Currency 19 2 4 3 2 5 2 2" xfId="20648" xr:uid="{00000000-0005-0000-0000-0000C1220000}"/>
    <cellStyle name="Currency 19 2 4 3 2 5 2 3" xfId="39837" xr:uid="{00000000-0005-0000-0000-0000C2220000}"/>
    <cellStyle name="Currency 19 2 4 3 2 5 3" xfId="27047" xr:uid="{00000000-0005-0000-0000-0000C3220000}"/>
    <cellStyle name="Currency 19 2 4 3 2 5 3 2" xfId="46215" xr:uid="{00000000-0005-0000-0000-0000C4220000}"/>
    <cellStyle name="Currency 19 2 4 3 2 5 4" xfId="18142" xr:uid="{00000000-0005-0000-0000-0000C5220000}"/>
    <cellStyle name="Currency 19 2 4 3 2 5 5" xfId="37331" xr:uid="{00000000-0005-0000-0000-0000C6220000}"/>
    <cellStyle name="Currency 19 2 4 3 2 6" xfId="2953" xr:uid="{00000000-0005-0000-0000-0000C7220000}"/>
    <cellStyle name="Currency 19 2 4 3 2 6 2" xfId="11868" xr:uid="{00000000-0005-0000-0000-0000C8220000}"/>
    <cellStyle name="Currency 19 2 4 3 2 6 2 2" xfId="24658" xr:uid="{00000000-0005-0000-0000-0000C9220000}"/>
    <cellStyle name="Currency 19 2 4 3 2 6 2 3" xfId="43847" xr:uid="{00000000-0005-0000-0000-0000CA220000}"/>
    <cellStyle name="Currency 19 2 4 3 2 6 3" xfId="31057" xr:uid="{00000000-0005-0000-0000-0000CB220000}"/>
    <cellStyle name="Currency 19 2 4 3 2 6 3 2" xfId="50225" xr:uid="{00000000-0005-0000-0000-0000CC220000}"/>
    <cellStyle name="Currency 19 2 4 3 2 6 4" xfId="17694" xr:uid="{00000000-0005-0000-0000-0000CD220000}"/>
    <cellStyle name="Currency 19 2 4 3 2 6 5" xfId="36883" xr:uid="{00000000-0005-0000-0000-0000CE220000}"/>
    <cellStyle name="Currency 19 2 4 3 2 7" xfId="7411" xr:uid="{00000000-0005-0000-0000-0000CF220000}"/>
    <cellStyle name="Currency 19 2 4 3 2 7 2" xfId="20200" xr:uid="{00000000-0005-0000-0000-0000D0220000}"/>
    <cellStyle name="Currency 19 2 4 3 2 7 3" xfId="39389" xr:uid="{00000000-0005-0000-0000-0000D1220000}"/>
    <cellStyle name="Currency 19 2 4 3 2 8" xfId="26600" xr:uid="{00000000-0005-0000-0000-0000D2220000}"/>
    <cellStyle name="Currency 19 2 4 3 2 8 2" xfId="45768" xr:uid="{00000000-0005-0000-0000-0000D3220000}"/>
    <cellStyle name="Currency 19 2 4 3 2 9" xfId="13684" xr:uid="{00000000-0005-0000-0000-0000D4220000}"/>
    <cellStyle name="Currency 19 2 4 3 3" xfId="1267" xr:uid="{00000000-0005-0000-0000-0000D5220000}"/>
    <cellStyle name="Currency 19 2 4 3 3 2" xfId="2297" xr:uid="{00000000-0005-0000-0000-0000D6220000}"/>
    <cellStyle name="Currency 19 2 4 3 3 2 2" xfId="6755" xr:uid="{00000000-0005-0000-0000-0000D7220000}"/>
    <cellStyle name="Currency 19 2 4 3 3 2 2 2" xfId="11212" xr:uid="{00000000-0005-0000-0000-0000D8220000}"/>
    <cellStyle name="Currency 19 2 4 3 3 2 2 2 2" xfId="24002" xr:uid="{00000000-0005-0000-0000-0000D9220000}"/>
    <cellStyle name="Currency 19 2 4 3 3 2 2 2 3" xfId="43191" xr:uid="{00000000-0005-0000-0000-0000DA220000}"/>
    <cellStyle name="Currency 19 2 4 3 3 2 2 3" xfId="30401" xr:uid="{00000000-0005-0000-0000-0000DB220000}"/>
    <cellStyle name="Currency 19 2 4 3 3 2 2 3 2" xfId="49569" xr:uid="{00000000-0005-0000-0000-0000DC220000}"/>
    <cellStyle name="Currency 19 2 4 3 3 2 2 4" xfId="17038" xr:uid="{00000000-0005-0000-0000-0000DD220000}"/>
    <cellStyle name="Currency 19 2 4 3 3 2 2 5" xfId="36227" xr:uid="{00000000-0005-0000-0000-0000DE220000}"/>
    <cellStyle name="Currency 19 2 4 3 3 2 3" xfId="4801" xr:uid="{00000000-0005-0000-0000-0000DF220000}"/>
    <cellStyle name="Currency 19 2 4 3 3 2 3 2" xfId="13130" xr:uid="{00000000-0005-0000-0000-0000E0220000}"/>
    <cellStyle name="Currency 19 2 4 3 3 2 3 2 2" xfId="25920" xr:uid="{00000000-0005-0000-0000-0000E1220000}"/>
    <cellStyle name="Currency 19 2 4 3 3 2 3 2 3" xfId="45109" xr:uid="{00000000-0005-0000-0000-0000E2220000}"/>
    <cellStyle name="Currency 19 2 4 3 3 2 3 3" xfId="32319" xr:uid="{00000000-0005-0000-0000-0000E3220000}"/>
    <cellStyle name="Currency 19 2 4 3 3 2 3 3 2" xfId="51487" xr:uid="{00000000-0005-0000-0000-0000E4220000}"/>
    <cellStyle name="Currency 19 2 4 3 3 2 3 4" xfId="19542" xr:uid="{00000000-0005-0000-0000-0000E5220000}"/>
    <cellStyle name="Currency 19 2 4 3 3 2 3 5" xfId="38731" xr:uid="{00000000-0005-0000-0000-0000E6220000}"/>
    <cellStyle name="Currency 19 2 4 3 3 2 4" xfId="9259" xr:uid="{00000000-0005-0000-0000-0000E7220000}"/>
    <cellStyle name="Currency 19 2 4 3 3 2 4 2" xfId="22048" xr:uid="{00000000-0005-0000-0000-0000E8220000}"/>
    <cellStyle name="Currency 19 2 4 3 3 2 4 3" xfId="41237" xr:uid="{00000000-0005-0000-0000-0000E9220000}"/>
    <cellStyle name="Currency 19 2 4 3 3 2 5" xfId="28447" xr:uid="{00000000-0005-0000-0000-0000EA220000}"/>
    <cellStyle name="Currency 19 2 4 3 3 2 5 2" xfId="47615" xr:uid="{00000000-0005-0000-0000-0000EB220000}"/>
    <cellStyle name="Currency 19 2 4 3 3 2 6" xfId="15084" xr:uid="{00000000-0005-0000-0000-0000EC220000}"/>
    <cellStyle name="Currency 19 2 4 3 3 2 7" xfId="34273" xr:uid="{00000000-0005-0000-0000-0000ED220000}"/>
    <cellStyle name="Currency 19 2 4 3 3 3" xfId="5751" xr:uid="{00000000-0005-0000-0000-0000EE220000}"/>
    <cellStyle name="Currency 19 2 4 3 3 3 2" xfId="10208" xr:uid="{00000000-0005-0000-0000-0000EF220000}"/>
    <cellStyle name="Currency 19 2 4 3 3 3 2 2" xfId="22998" xr:uid="{00000000-0005-0000-0000-0000F0220000}"/>
    <cellStyle name="Currency 19 2 4 3 3 3 2 3" xfId="42187" xr:uid="{00000000-0005-0000-0000-0000F1220000}"/>
    <cellStyle name="Currency 19 2 4 3 3 3 3" xfId="29397" xr:uid="{00000000-0005-0000-0000-0000F2220000}"/>
    <cellStyle name="Currency 19 2 4 3 3 3 3 2" xfId="48565" xr:uid="{00000000-0005-0000-0000-0000F3220000}"/>
    <cellStyle name="Currency 19 2 4 3 3 3 4" xfId="16034" xr:uid="{00000000-0005-0000-0000-0000F4220000}"/>
    <cellStyle name="Currency 19 2 4 3 3 3 5" xfId="35223" xr:uid="{00000000-0005-0000-0000-0000F5220000}"/>
    <cellStyle name="Currency 19 2 4 3 3 4" xfId="3850" xr:uid="{00000000-0005-0000-0000-0000F6220000}"/>
    <cellStyle name="Currency 19 2 4 3 3 4 2" xfId="8308" xr:uid="{00000000-0005-0000-0000-0000F7220000}"/>
    <cellStyle name="Currency 19 2 4 3 3 4 2 2" xfId="21097" xr:uid="{00000000-0005-0000-0000-0000F8220000}"/>
    <cellStyle name="Currency 19 2 4 3 3 4 2 3" xfId="40286" xr:uid="{00000000-0005-0000-0000-0000F9220000}"/>
    <cellStyle name="Currency 19 2 4 3 3 4 3" xfId="27496" xr:uid="{00000000-0005-0000-0000-0000FA220000}"/>
    <cellStyle name="Currency 19 2 4 3 3 4 3 2" xfId="46664" xr:uid="{00000000-0005-0000-0000-0000FB220000}"/>
    <cellStyle name="Currency 19 2 4 3 3 4 4" xfId="18591" xr:uid="{00000000-0005-0000-0000-0000FC220000}"/>
    <cellStyle name="Currency 19 2 4 3 3 4 5" xfId="37780" xr:uid="{00000000-0005-0000-0000-0000FD220000}"/>
    <cellStyle name="Currency 19 2 4 3 3 5" xfId="2849" xr:uid="{00000000-0005-0000-0000-0000FE220000}"/>
    <cellStyle name="Currency 19 2 4 3 3 5 2" xfId="11764" xr:uid="{00000000-0005-0000-0000-0000FF220000}"/>
    <cellStyle name="Currency 19 2 4 3 3 5 2 2" xfId="24554" xr:uid="{00000000-0005-0000-0000-000000230000}"/>
    <cellStyle name="Currency 19 2 4 3 3 5 2 3" xfId="43743" xr:uid="{00000000-0005-0000-0000-000001230000}"/>
    <cellStyle name="Currency 19 2 4 3 3 5 3" xfId="30953" xr:uid="{00000000-0005-0000-0000-000002230000}"/>
    <cellStyle name="Currency 19 2 4 3 3 5 3 2" xfId="50121" xr:uid="{00000000-0005-0000-0000-000003230000}"/>
    <cellStyle name="Currency 19 2 4 3 3 5 4" xfId="17590" xr:uid="{00000000-0005-0000-0000-000004230000}"/>
    <cellStyle name="Currency 19 2 4 3 3 5 5" xfId="36779" xr:uid="{00000000-0005-0000-0000-000005230000}"/>
    <cellStyle name="Currency 19 2 4 3 3 6" xfId="7307" xr:uid="{00000000-0005-0000-0000-000006230000}"/>
    <cellStyle name="Currency 19 2 4 3 3 6 2" xfId="20096" xr:uid="{00000000-0005-0000-0000-000007230000}"/>
    <cellStyle name="Currency 19 2 4 3 3 6 3" xfId="39285" xr:uid="{00000000-0005-0000-0000-000008230000}"/>
    <cellStyle name="Currency 19 2 4 3 3 7" xfId="26496" xr:uid="{00000000-0005-0000-0000-000009230000}"/>
    <cellStyle name="Currency 19 2 4 3 3 7 2" xfId="45664" xr:uid="{00000000-0005-0000-0000-00000A230000}"/>
    <cellStyle name="Currency 19 2 4 3 3 8" xfId="14133" xr:uid="{00000000-0005-0000-0000-00000B230000}"/>
    <cellStyle name="Currency 19 2 4 3 3 9" xfId="33322" xr:uid="{00000000-0005-0000-0000-00000C230000}"/>
    <cellStyle name="Currency 19 2 4 3 4" xfId="1066" xr:uid="{00000000-0005-0000-0000-00000D230000}"/>
    <cellStyle name="Currency 19 2 4 3 4 2" xfId="2113" xr:uid="{00000000-0005-0000-0000-00000E230000}"/>
    <cellStyle name="Currency 19 2 4 3 4 2 2" xfId="6571" xr:uid="{00000000-0005-0000-0000-00000F230000}"/>
    <cellStyle name="Currency 19 2 4 3 4 2 2 2" xfId="11028" xr:uid="{00000000-0005-0000-0000-000010230000}"/>
    <cellStyle name="Currency 19 2 4 3 4 2 2 2 2" xfId="23818" xr:uid="{00000000-0005-0000-0000-000011230000}"/>
    <cellStyle name="Currency 19 2 4 3 4 2 2 2 3" xfId="43007" xr:uid="{00000000-0005-0000-0000-000012230000}"/>
    <cellStyle name="Currency 19 2 4 3 4 2 2 3" xfId="30217" xr:uid="{00000000-0005-0000-0000-000013230000}"/>
    <cellStyle name="Currency 19 2 4 3 4 2 2 3 2" xfId="49385" xr:uid="{00000000-0005-0000-0000-000014230000}"/>
    <cellStyle name="Currency 19 2 4 3 4 2 2 4" xfId="16854" xr:uid="{00000000-0005-0000-0000-000015230000}"/>
    <cellStyle name="Currency 19 2 4 3 4 2 2 5" xfId="36043" xr:uid="{00000000-0005-0000-0000-000016230000}"/>
    <cellStyle name="Currency 19 2 4 3 4 2 3" xfId="4617" xr:uid="{00000000-0005-0000-0000-000017230000}"/>
    <cellStyle name="Currency 19 2 4 3 4 2 3 2" xfId="12946" xr:uid="{00000000-0005-0000-0000-000018230000}"/>
    <cellStyle name="Currency 19 2 4 3 4 2 3 2 2" xfId="25736" xr:uid="{00000000-0005-0000-0000-000019230000}"/>
    <cellStyle name="Currency 19 2 4 3 4 2 3 2 3" xfId="44925" xr:uid="{00000000-0005-0000-0000-00001A230000}"/>
    <cellStyle name="Currency 19 2 4 3 4 2 3 3" xfId="32135" xr:uid="{00000000-0005-0000-0000-00001B230000}"/>
    <cellStyle name="Currency 19 2 4 3 4 2 3 3 2" xfId="51303" xr:uid="{00000000-0005-0000-0000-00001C230000}"/>
    <cellStyle name="Currency 19 2 4 3 4 2 3 4" xfId="19358" xr:uid="{00000000-0005-0000-0000-00001D230000}"/>
    <cellStyle name="Currency 19 2 4 3 4 2 3 5" xfId="38547" xr:uid="{00000000-0005-0000-0000-00001E230000}"/>
    <cellStyle name="Currency 19 2 4 3 4 2 4" xfId="9075" xr:uid="{00000000-0005-0000-0000-00001F230000}"/>
    <cellStyle name="Currency 19 2 4 3 4 2 4 2" xfId="21864" xr:uid="{00000000-0005-0000-0000-000020230000}"/>
    <cellStyle name="Currency 19 2 4 3 4 2 4 3" xfId="41053" xr:uid="{00000000-0005-0000-0000-000021230000}"/>
    <cellStyle name="Currency 19 2 4 3 4 2 5" xfId="28263" xr:uid="{00000000-0005-0000-0000-000022230000}"/>
    <cellStyle name="Currency 19 2 4 3 4 2 5 2" xfId="47431" xr:uid="{00000000-0005-0000-0000-000023230000}"/>
    <cellStyle name="Currency 19 2 4 3 4 2 6" xfId="14900" xr:uid="{00000000-0005-0000-0000-000024230000}"/>
    <cellStyle name="Currency 19 2 4 3 4 2 7" xfId="34089" xr:uid="{00000000-0005-0000-0000-000025230000}"/>
    <cellStyle name="Currency 19 2 4 3 4 3" xfId="5567" xr:uid="{00000000-0005-0000-0000-000026230000}"/>
    <cellStyle name="Currency 19 2 4 3 4 3 2" xfId="10024" xr:uid="{00000000-0005-0000-0000-000027230000}"/>
    <cellStyle name="Currency 19 2 4 3 4 3 2 2" xfId="22814" xr:uid="{00000000-0005-0000-0000-000028230000}"/>
    <cellStyle name="Currency 19 2 4 3 4 3 2 3" xfId="42003" xr:uid="{00000000-0005-0000-0000-000029230000}"/>
    <cellStyle name="Currency 19 2 4 3 4 3 3" xfId="29213" xr:uid="{00000000-0005-0000-0000-00002A230000}"/>
    <cellStyle name="Currency 19 2 4 3 4 3 3 2" xfId="48381" xr:uid="{00000000-0005-0000-0000-00002B230000}"/>
    <cellStyle name="Currency 19 2 4 3 4 3 4" xfId="15850" xr:uid="{00000000-0005-0000-0000-00002C230000}"/>
    <cellStyle name="Currency 19 2 4 3 4 3 5" xfId="35039" xr:uid="{00000000-0005-0000-0000-00002D230000}"/>
    <cellStyle name="Currency 19 2 4 3 4 4" xfId="3666" xr:uid="{00000000-0005-0000-0000-00002E230000}"/>
    <cellStyle name="Currency 19 2 4 3 4 4 2" xfId="12133" xr:uid="{00000000-0005-0000-0000-00002F230000}"/>
    <cellStyle name="Currency 19 2 4 3 4 4 2 2" xfId="24923" xr:uid="{00000000-0005-0000-0000-000030230000}"/>
    <cellStyle name="Currency 19 2 4 3 4 4 2 3" xfId="44112" xr:uid="{00000000-0005-0000-0000-000031230000}"/>
    <cellStyle name="Currency 19 2 4 3 4 4 3" xfId="31322" xr:uid="{00000000-0005-0000-0000-000032230000}"/>
    <cellStyle name="Currency 19 2 4 3 4 4 3 2" xfId="50490" xr:uid="{00000000-0005-0000-0000-000033230000}"/>
    <cellStyle name="Currency 19 2 4 3 4 4 4" xfId="18407" xr:uid="{00000000-0005-0000-0000-000034230000}"/>
    <cellStyle name="Currency 19 2 4 3 4 4 5" xfId="37596" xr:uid="{00000000-0005-0000-0000-000035230000}"/>
    <cellStyle name="Currency 19 2 4 3 4 5" xfId="8124" xr:uid="{00000000-0005-0000-0000-000036230000}"/>
    <cellStyle name="Currency 19 2 4 3 4 5 2" xfId="20913" xr:uid="{00000000-0005-0000-0000-000037230000}"/>
    <cellStyle name="Currency 19 2 4 3 4 5 3" xfId="40102" xr:uid="{00000000-0005-0000-0000-000038230000}"/>
    <cellStyle name="Currency 19 2 4 3 4 6" xfId="27312" xr:uid="{00000000-0005-0000-0000-000039230000}"/>
    <cellStyle name="Currency 19 2 4 3 4 6 2" xfId="46480" xr:uid="{00000000-0005-0000-0000-00003A230000}"/>
    <cellStyle name="Currency 19 2 4 3 4 7" xfId="13949" xr:uid="{00000000-0005-0000-0000-00003B230000}"/>
    <cellStyle name="Currency 19 2 4 3 4 8" xfId="33138" xr:uid="{00000000-0005-0000-0000-00003C230000}"/>
    <cellStyle name="Currency 19 2 4 3 5" xfId="1743" xr:uid="{00000000-0005-0000-0000-00003D230000}"/>
    <cellStyle name="Currency 19 2 4 3 5 2" xfId="6201" xr:uid="{00000000-0005-0000-0000-00003E230000}"/>
    <cellStyle name="Currency 19 2 4 3 5 2 2" xfId="10658" xr:uid="{00000000-0005-0000-0000-00003F230000}"/>
    <cellStyle name="Currency 19 2 4 3 5 2 2 2" xfId="23448" xr:uid="{00000000-0005-0000-0000-000040230000}"/>
    <cellStyle name="Currency 19 2 4 3 5 2 2 3" xfId="42637" xr:uid="{00000000-0005-0000-0000-000041230000}"/>
    <cellStyle name="Currency 19 2 4 3 5 2 3" xfId="29847" xr:uid="{00000000-0005-0000-0000-000042230000}"/>
    <cellStyle name="Currency 19 2 4 3 5 2 3 2" xfId="49015" xr:uid="{00000000-0005-0000-0000-000043230000}"/>
    <cellStyle name="Currency 19 2 4 3 5 2 4" xfId="16484" xr:uid="{00000000-0005-0000-0000-000044230000}"/>
    <cellStyle name="Currency 19 2 4 3 5 2 5" xfId="35673" xr:uid="{00000000-0005-0000-0000-000045230000}"/>
    <cellStyle name="Currency 19 2 4 3 5 3" xfId="4247" xr:uid="{00000000-0005-0000-0000-000046230000}"/>
    <cellStyle name="Currency 19 2 4 3 5 3 2" xfId="12576" xr:uid="{00000000-0005-0000-0000-000047230000}"/>
    <cellStyle name="Currency 19 2 4 3 5 3 2 2" xfId="25366" xr:uid="{00000000-0005-0000-0000-000048230000}"/>
    <cellStyle name="Currency 19 2 4 3 5 3 2 3" xfId="44555" xr:uid="{00000000-0005-0000-0000-000049230000}"/>
    <cellStyle name="Currency 19 2 4 3 5 3 3" xfId="31765" xr:uid="{00000000-0005-0000-0000-00004A230000}"/>
    <cellStyle name="Currency 19 2 4 3 5 3 3 2" xfId="50933" xr:uid="{00000000-0005-0000-0000-00004B230000}"/>
    <cellStyle name="Currency 19 2 4 3 5 3 4" xfId="18988" xr:uid="{00000000-0005-0000-0000-00004C230000}"/>
    <cellStyle name="Currency 19 2 4 3 5 3 5" xfId="38177" xr:uid="{00000000-0005-0000-0000-00004D230000}"/>
    <cellStyle name="Currency 19 2 4 3 5 4" xfId="8705" xr:uid="{00000000-0005-0000-0000-00004E230000}"/>
    <cellStyle name="Currency 19 2 4 3 5 4 2" xfId="21494" xr:uid="{00000000-0005-0000-0000-00004F230000}"/>
    <cellStyle name="Currency 19 2 4 3 5 4 3" xfId="40683" xr:uid="{00000000-0005-0000-0000-000050230000}"/>
    <cellStyle name="Currency 19 2 4 3 5 5" xfId="27893" xr:uid="{00000000-0005-0000-0000-000051230000}"/>
    <cellStyle name="Currency 19 2 4 3 5 5 2" xfId="47061" xr:uid="{00000000-0005-0000-0000-000052230000}"/>
    <cellStyle name="Currency 19 2 4 3 5 6" xfId="14530" xr:uid="{00000000-0005-0000-0000-000053230000}"/>
    <cellStyle name="Currency 19 2 4 3 5 7" xfId="33719" xr:uid="{00000000-0005-0000-0000-000054230000}"/>
    <cellStyle name="Currency 19 2 4 3 6" xfId="5197" xr:uid="{00000000-0005-0000-0000-000055230000}"/>
    <cellStyle name="Currency 19 2 4 3 6 2" xfId="9655" xr:uid="{00000000-0005-0000-0000-000056230000}"/>
    <cellStyle name="Currency 19 2 4 3 6 2 2" xfId="22444" xr:uid="{00000000-0005-0000-0000-000057230000}"/>
    <cellStyle name="Currency 19 2 4 3 6 2 3" xfId="41633" xr:uid="{00000000-0005-0000-0000-000058230000}"/>
    <cellStyle name="Currency 19 2 4 3 6 3" xfId="28843" xr:uid="{00000000-0005-0000-0000-000059230000}"/>
    <cellStyle name="Currency 19 2 4 3 6 3 2" xfId="48011" xr:uid="{00000000-0005-0000-0000-00005A230000}"/>
    <cellStyle name="Currency 19 2 4 3 6 4" xfId="15480" xr:uid="{00000000-0005-0000-0000-00005B230000}"/>
    <cellStyle name="Currency 19 2 4 3 6 5" xfId="34669" xr:uid="{00000000-0005-0000-0000-00005C230000}"/>
    <cellStyle name="Currency 19 2 4 3 7" xfId="3297" xr:uid="{00000000-0005-0000-0000-00005D230000}"/>
    <cellStyle name="Currency 19 2 4 3 7 2" xfId="7755" xr:uid="{00000000-0005-0000-0000-00005E230000}"/>
    <cellStyle name="Currency 19 2 4 3 7 2 2" xfId="20544" xr:uid="{00000000-0005-0000-0000-00005F230000}"/>
    <cellStyle name="Currency 19 2 4 3 7 2 3" xfId="39733" xr:uid="{00000000-0005-0000-0000-000060230000}"/>
    <cellStyle name="Currency 19 2 4 3 7 3" xfId="26943" xr:uid="{00000000-0005-0000-0000-000061230000}"/>
    <cellStyle name="Currency 19 2 4 3 7 3 2" xfId="46111" xr:uid="{00000000-0005-0000-0000-000062230000}"/>
    <cellStyle name="Currency 19 2 4 3 7 4" xfId="18038" xr:uid="{00000000-0005-0000-0000-000063230000}"/>
    <cellStyle name="Currency 19 2 4 3 7 5" xfId="37227" xr:uid="{00000000-0005-0000-0000-000064230000}"/>
    <cellStyle name="Currency 19 2 4 3 8" xfId="2665" xr:uid="{00000000-0005-0000-0000-000065230000}"/>
    <cellStyle name="Currency 19 2 4 3 8 2" xfId="11580" xr:uid="{00000000-0005-0000-0000-000066230000}"/>
    <cellStyle name="Currency 19 2 4 3 8 2 2" xfId="24370" xr:uid="{00000000-0005-0000-0000-000067230000}"/>
    <cellStyle name="Currency 19 2 4 3 8 2 3" xfId="43559" xr:uid="{00000000-0005-0000-0000-000068230000}"/>
    <cellStyle name="Currency 19 2 4 3 8 3" xfId="30769" xr:uid="{00000000-0005-0000-0000-000069230000}"/>
    <cellStyle name="Currency 19 2 4 3 8 3 2" xfId="49937" xr:uid="{00000000-0005-0000-0000-00006A230000}"/>
    <cellStyle name="Currency 19 2 4 3 8 4" xfId="17406" xr:uid="{00000000-0005-0000-0000-00006B230000}"/>
    <cellStyle name="Currency 19 2 4 3 8 5" xfId="36595" xr:uid="{00000000-0005-0000-0000-00006C230000}"/>
    <cellStyle name="Currency 19 2 4 3 9" xfId="7123" xr:uid="{00000000-0005-0000-0000-00006D230000}"/>
    <cellStyle name="Currency 19 2 4 3 9 2" xfId="19912" xr:uid="{00000000-0005-0000-0000-00006E230000}"/>
    <cellStyle name="Currency 19 2 4 3 9 3" xfId="39101" xr:uid="{00000000-0005-0000-0000-00006F230000}"/>
    <cellStyle name="Currency 19 2 4 4" xfId="700" xr:uid="{00000000-0005-0000-0000-000070230000}"/>
    <cellStyle name="Currency 19 2 4 4 10" xfId="13644" xr:uid="{00000000-0005-0000-0000-000071230000}"/>
    <cellStyle name="Currency 19 2 4 4 11" xfId="32833" xr:uid="{00000000-0005-0000-0000-000072230000}"/>
    <cellStyle name="Currency 19 2 4 4 2" xfId="1331" xr:uid="{00000000-0005-0000-0000-000073230000}"/>
    <cellStyle name="Currency 19 2 4 4 2 2" xfId="2361" xr:uid="{00000000-0005-0000-0000-000074230000}"/>
    <cellStyle name="Currency 19 2 4 4 2 2 2" xfId="6819" xr:uid="{00000000-0005-0000-0000-000075230000}"/>
    <cellStyle name="Currency 19 2 4 4 2 2 2 2" xfId="11276" xr:uid="{00000000-0005-0000-0000-000076230000}"/>
    <cellStyle name="Currency 19 2 4 4 2 2 2 2 2" xfId="24066" xr:uid="{00000000-0005-0000-0000-000077230000}"/>
    <cellStyle name="Currency 19 2 4 4 2 2 2 2 3" xfId="43255" xr:uid="{00000000-0005-0000-0000-000078230000}"/>
    <cellStyle name="Currency 19 2 4 4 2 2 2 3" xfId="30465" xr:uid="{00000000-0005-0000-0000-000079230000}"/>
    <cellStyle name="Currency 19 2 4 4 2 2 2 3 2" xfId="49633" xr:uid="{00000000-0005-0000-0000-00007A230000}"/>
    <cellStyle name="Currency 19 2 4 4 2 2 2 4" xfId="17102" xr:uid="{00000000-0005-0000-0000-00007B230000}"/>
    <cellStyle name="Currency 19 2 4 4 2 2 2 5" xfId="36291" xr:uid="{00000000-0005-0000-0000-00007C230000}"/>
    <cellStyle name="Currency 19 2 4 4 2 2 3" xfId="4865" xr:uid="{00000000-0005-0000-0000-00007D230000}"/>
    <cellStyle name="Currency 19 2 4 4 2 2 3 2" xfId="13194" xr:uid="{00000000-0005-0000-0000-00007E230000}"/>
    <cellStyle name="Currency 19 2 4 4 2 2 3 2 2" xfId="25984" xr:uid="{00000000-0005-0000-0000-00007F230000}"/>
    <cellStyle name="Currency 19 2 4 4 2 2 3 2 3" xfId="45173" xr:uid="{00000000-0005-0000-0000-000080230000}"/>
    <cellStyle name="Currency 19 2 4 4 2 2 3 3" xfId="32383" xr:uid="{00000000-0005-0000-0000-000081230000}"/>
    <cellStyle name="Currency 19 2 4 4 2 2 3 3 2" xfId="51551" xr:uid="{00000000-0005-0000-0000-000082230000}"/>
    <cellStyle name="Currency 19 2 4 4 2 2 3 4" xfId="19606" xr:uid="{00000000-0005-0000-0000-000083230000}"/>
    <cellStyle name="Currency 19 2 4 4 2 2 3 5" xfId="38795" xr:uid="{00000000-0005-0000-0000-000084230000}"/>
    <cellStyle name="Currency 19 2 4 4 2 2 4" xfId="9323" xr:uid="{00000000-0005-0000-0000-000085230000}"/>
    <cellStyle name="Currency 19 2 4 4 2 2 4 2" xfId="22112" xr:uid="{00000000-0005-0000-0000-000086230000}"/>
    <cellStyle name="Currency 19 2 4 4 2 2 4 3" xfId="41301" xr:uid="{00000000-0005-0000-0000-000087230000}"/>
    <cellStyle name="Currency 19 2 4 4 2 2 5" xfId="28511" xr:uid="{00000000-0005-0000-0000-000088230000}"/>
    <cellStyle name="Currency 19 2 4 4 2 2 5 2" xfId="47679" xr:uid="{00000000-0005-0000-0000-000089230000}"/>
    <cellStyle name="Currency 19 2 4 4 2 2 6" xfId="15148" xr:uid="{00000000-0005-0000-0000-00008A230000}"/>
    <cellStyle name="Currency 19 2 4 4 2 2 7" xfId="34337" xr:uid="{00000000-0005-0000-0000-00008B230000}"/>
    <cellStyle name="Currency 19 2 4 4 2 3" xfId="5815" xr:uid="{00000000-0005-0000-0000-00008C230000}"/>
    <cellStyle name="Currency 19 2 4 4 2 3 2" xfId="10272" xr:uid="{00000000-0005-0000-0000-00008D230000}"/>
    <cellStyle name="Currency 19 2 4 4 2 3 2 2" xfId="23062" xr:uid="{00000000-0005-0000-0000-00008E230000}"/>
    <cellStyle name="Currency 19 2 4 4 2 3 2 3" xfId="42251" xr:uid="{00000000-0005-0000-0000-00008F230000}"/>
    <cellStyle name="Currency 19 2 4 4 2 3 3" xfId="29461" xr:uid="{00000000-0005-0000-0000-000090230000}"/>
    <cellStyle name="Currency 19 2 4 4 2 3 3 2" xfId="48629" xr:uid="{00000000-0005-0000-0000-000091230000}"/>
    <cellStyle name="Currency 19 2 4 4 2 3 4" xfId="16098" xr:uid="{00000000-0005-0000-0000-000092230000}"/>
    <cellStyle name="Currency 19 2 4 4 2 3 5" xfId="35287" xr:uid="{00000000-0005-0000-0000-000093230000}"/>
    <cellStyle name="Currency 19 2 4 4 2 4" xfId="3914" xr:uid="{00000000-0005-0000-0000-000094230000}"/>
    <cellStyle name="Currency 19 2 4 4 2 4 2" xfId="8372" xr:uid="{00000000-0005-0000-0000-000095230000}"/>
    <cellStyle name="Currency 19 2 4 4 2 4 2 2" xfId="21161" xr:uid="{00000000-0005-0000-0000-000096230000}"/>
    <cellStyle name="Currency 19 2 4 4 2 4 2 3" xfId="40350" xr:uid="{00000000-0005-0000-0000-000097230000}"/>
    <cellStyle name="Currency 19 2 4 4 2 4 3" xfId="27560" xr:uid="{00000000-0005-0000-0000-000098230000}"/>
    <cellStyle name="Currency 19 2 4 4 2 4 3 2" xfId="46728" xr:uid="{00000000-0005-0000-0000-000099230000}"/>
    <cellStyle name="Currency 19 2 4 4 2 4 4" xfId="18655" xr:uid="{00000000-0005-0000-0000-00009A230000}"/>
    <cellStyle name="Currency 19 2 4 4 2 4 5" xfId="37844" xr:uid="{00000000-0005-0000-0000-00009B230000}"/>
    <cellStyle name="Currency 19 2 4 4 2 5" xfId="2913" xr:uid="{00000000-0005-0000-0000-00009C230000}"/>
    <cellStyle name="Currency 19 2 4 4 2 5 2" xfId="11828" xr:uid="{00000000-0005-0000-0000-00009D230000}"/>
    <cellStyle name="Currency 19 2 4 4 2 5 2 2" xfId="24618" xr:uid="{00000000-0005-0000-0000-00009E230000}"/>
    <cellStyle name="Currency 19 2 4 4 2 5 2 3" xfId="43807" xr:uid="{00000000-0005-0000-0000-00009F230000}"/>
    <cellStyle name="Currency 19 2 4 4 2 5 3" xfId="31017" xr:uid="{00000000-0005-0000-0000-0000A0230000}"/>
    <cellStyle name="Currency 19 2 4 4 2 5 3 2" xfId="50185" xr:uid="{00000000-0005-0000-0000-0000A1230000}"/>
    <cellStyle name="Currency 19 2 4 4 2 5 4" xfId="17654" xr:uid="{00000000-0005-0000-0000-0000A2230000}"/>
    <cellStyle name="Currency 19 2 4 4 2 5 5" xfId="36843" xr:uid="{00000000-0005-0000-0000-0000A3230000}"/>
    <cellStyle name="Currency 19 2 4 4 2 6" xfId="7371" xr:uid="{00000000-0005-0000-0000-0000A4230000}"/>
    <cellStyle name="Currency 19 2 4 4 2 6 2" xfId="20160" xr:uid="{00000000-0005-0000-0000-0000A5230000}"/>
    <cellStyle name="Currency 19 2 4 4 2 6 3" xfId="39349" xr:uid="{00000000-0005-0000-0000-0000A6230000}"/>
    <cellStyle name="Currency 19 2 4 4 2 7" xfId="26560" xr:uid="{00000000-0005-0000-0000-0000A7230000}"/>
    <cellStyle name="Currency 19 2 4 4 2 7 2" xfId="45728" xr:uid="{00000000-0005-0000-0000-0000A8230000}"/>
    <cellStyle name="Currency 19 2 4 4 2 8" xfId="14197" xr:uid="{00000000-0005-0000-0000-0000A9230000}"/>
    <cellStyle name="Currency 19 2 4 4 2 9" xfId="33386" xr:uid="{00000000-0005-0000-0000-0000AA230000}"/>
    <cellStyle name="Currency 19 2 4 4 3" xfId="1118" xr:uid="{00000000-0005-0000-0000-0000AB230000}"/>
    <cellStyle name="Currency 19 2 4 4 3 2" xfId="2165" xr:uid="{00000000-0005-0000-0000-0000AC230000}"/>
    <cellStyle name="Currency 19 2 4 4 3 2 2" xfId="6623" xr:uid="{00000000-0005-0000-0000-0000AD230000}"/>
    <cellStyle name="Currency 19 2 4 4 3 2 2 2" xfId="11080" xr:uid="{00000000-0005-0000-0000-0000AE230000}"/>
    <cellStyle name="Currency 19 2 4 4 3 2 2 2 2" xfId="23870" xr:uid="{00000000-0005-0000-0000-0000AF230000}"/>
    <cellStyle name="Currency 19 2 4 4 3 2 2 2 3" xfId="43059" xr:uid="{00000000-0005-0000-0000-0000B0230000}"/>
    <cellStyle name="Currency 19 2 4 4 3 2 2 3" xfId="30269" xr:uid="{00000000-0005-0000-0000-0000B1230000}"/>
    <cellStyle name="Currency 19 2 4 4 3 2 2 3 2" xfId="49437" xr:uid="{00000000-0005-0000-0000-0000B2230000}"/>
    <cellStyle name="Currency 19 2 4 4 3 2 2 4" xfId="16906" xr:uid="{00000000-0005-0000-0000-0000B3230000}"/>
    <cellStyle name="Currency 19 2 4 4 3 2 2 5" xfId="36095" xr:uid="{00000000-0005-0000-0000-0000B4230000}"/>
    <cellStyle name="Currency 19 2 4 4 3 2 3" xfId="4669" xr:uid="{00000000-0005-0000-0000-0000B5230000}"/>
    <cellStyle name="Currency 19 2 4 4 3 2 3 2" xfId="12998" xr:uid="{00000000-0005-0000-0000-0000B6230000}"/>
    <cellStyle name="Currency 19 2 4 4 3 2 3 2 2" xfId="25788" xr:uid="{00000000-0005-0000-0000-0000B7230000}"/>
    <cellStyle name="Currency 19 2 4 4 3 2 3 2 3" xfId="44977" xr:uid="{00000000-0005-0000-0000-0000B8230000}"/>
    <cellStyle name="Currency 19 2 4 4 3 2 3 3" xfId="32187" xr:uid="{00000000-0005-0000-0000-0000B9230000}"/>
    <cellStyle name="Currency 19 2 4 4 3 2 3 3 2" xfId="51355" xr:uid="{00000000-0005-0000-0000-0000BA230000}"/>
    <cellStyle name="Currency 19 2 4 4 3 2 3 4" xfId="19410" xr:uid="{00000000-0005-0000-0000-0000BB230000}"/>
    <cellStyle name="Currency 19 2 4 4 3 2 3 5" xfId="38599" xr:uid="{00000000-0005-0000-0000-0000BC230000}"/>
    <cellStyle name="Currency 19 2 4 4 3 2 4" xfId="9127" xr:uid="{00000000-0005-0000-0000-0000BD230000}"/>
    <cellStyle name="Currency 19 2 4 4 3 2 4 2" xfId="21916" xr:uid="{00000000-0005-0000-0000-0000BE230000}"/>
    <cellStyle name="Currency 19 2 4 4 3 2 4 3" xfId="41105" xr:uid="{00000000-0005-0000-0000-0000BF230000}"/>
    <cellStyle name="Currency 19 2 4 4 3 2 5" xfId="28315" xr:uid="{00000000-0005-0000-0000-0000C0230000}"/>
    <cellStyle name="Currency 19 2 4 4 3 2 5 2" xfId="47483" xr:uid="{00000000-0005-0000-0000-0000C1230000}"/>
    <cellStyle name="Currency 19 2 4 4 3 2 6" xfId="14952" xr:uid="{00000000-0005-0000-0000-0000C2230000}"/>
    <cellStyle name="Currency 19 2 4 4 3 2 7" xfId="34141" xr:uid="{00000000-0005-0000-0000-0000C3230000}"/>
    <cellStyle name="Currency 19 2 4 4 3 3" xfId="5619" xr:uid="{00000000-0005-0000-0000-0000C4230000}"/>
    <cellStyle name="Currency 19 2 4 4 3 3 2" xfId="10076" xr:uid="{00000000-0005-0000-0000-0000C5230000}"/>
    <cellStyle name="Currency 19 2 4 4 3 3 2 2" xfId="22866" xr:uid="{00000000-0005-0000-0000-0000C6230000}"/>
    <cellStyle name="Currency 19 2 4 4 3 3 2 3" xfId="42055" xr:uid="{00000000-0005-0000-0000-0000C7230000}"/>
    <cellStyle name="Currency 19 2 4 4 3 3 3" xfId="29265" xr:uid="{00000000-0005-0000-0000-0000C8230000}"/>
    <cellStyle name="Currency 19 2 4 4 3 3 3 2" xfId="48433" xr:uid="{00000000-0005-0000-0000-0000C9230000}"/>
    <cellStyle name="Currency 19 2 4 4 3 3 4" xfId="15902" xr:uid="{00000000-0005-0000-0000-0000CA230000}"/>
    <cellStyle name="Currency 19 2 4 4 3 3 5" xfId="35091" xr:uid="{00000000-0005-0000-0000-0000CB230000}"/>
    <cellStyle name="Currency 19 2 4 4 3 4" xfId="3718" xr:uid="{00000000-0005-0000-0000-0000CC230000}"/>
    <cellStyle name="Currency 19 2 4 4 3 4 2" xfId="12185" xr:uid="{00000000-0005-0000-0000-0000CD230000}"/>
    <cellStyle name="Currency 19 2 4 4 3 4 2 2" xfId="24975" xr:uid="{00000000-0005-0000-0000-0000CE230000}"/>
    <cellStyle name="Currency 19 2 4 4 3 4 2 3" xfId="44164" xr:uid="{00000000-0005-0000-0000-0000CF230000}"/>
    <cellStyle name="Currency 19 2 4 4 3 4 3" xfId="31374" xr:uid="{00000000-0005-0000-0000-0000D0230000}"/>
    <cellStyle name="Currency 19 2 4 4 3 4 3 2" xfId="50542" xr:uid="{00000000-0005-0000-0000-0000D1230000}"/>
    <cellStyle name="Currency 19 2 4 4 3 4 4" xfId="18459" xr:uid="{00000000-0005-0000-0000-0000D2230000}"/>
    <cellStyle name="Currency 19 2 4 4 3 4 5" xfId="37648" xr:uid="{00000000-0005-0000-0000-0000D3230000}"/>
    <cellStyle name="Currency 19 2 4 4 3 5" xfId="8176" xr:uid="{00000000-0005-0000-0000-0000D4230000}"/>
    <cellStyle name="Currency 19 2 4 4 3 5 2" xfId="20965" xr:uid="{00000000-0005-0000-0000-0000D5230000}"/>
    <cellStyle name="Currency 19 2 4 4 3 5 3" xfId="40154" xr:uid="{00000000-0005-0000-0000-0000D6230000}"/>
    <cellStyle name="Currency 19 2 4 4 3 6" xfId="27364" xr:uid="{00000000-0005-0000-0000-0000D7230000}"/>
    <cellStyle name="Currency 19 2 4 4 3 6 2" xfId="46532" xr:uid="{00000000-0005-0000-0000-0000D8230000}"/>
    <cellStyle name="Currency 19 2 4 4 3 7" xfId="14001" xr:uid="{00000000-0005-0000-0000-0000D9230000}"/>
    <cellStyle name="Currency 19 2 4 4 3 8" xfId="33190" xr:uid="{00000000-0005-0000-0000-0000DA230000}"/>
    <cellStyle name="Currency 19 2 4 4 4" xfId="1807" xr:uid="{00000000-0005-0000-0000-0000DB230000}"/>
    <cellStyle name="Currency 19 2 4 4 4 2" xfId="6265" xr:uid="{00000000-0005-0000-0000-0000DC230000}"/>
    <cellStyle name="Currency 19 2 4 4 4 2 2" xfId="10722" xr:uid="{00000000-0005-0000-0000-0000DD230000}"/>
    <cellStyle name="Currency 19 2 4 4 4 2 2 2" xfId="23512" xr:uid="{00000000-0005-0000-0000-0000DE230000}"/>
    <cellStyle name="Currency 19 2 4 4 4 2 2 3" xfId="42701" xr:uid="{00000000-0005-0000-0000-0000DF230000}"/>
    <cellStyle name="Currency 19 2 4 4 4 2 3" xfId="29911" xr:uid="{00000000-0005-0000-0000-0000E0230000}"/>
    <cellStyle name="Currency 19 2 4 4 4 2 3 2" xfId="49079" xr:uid="{00000000-0005-0000-0000-0000E1230000}"/>
    <cellStyle name="Currency 19 2 4 4 4 2 4" xfId="16548" xr:uid="{00000000-0005-0000-0000-0000E2230000}"/>
    <cellStyle name="Currency 19 2 4 4 4 2 5" xfId="35737" xr:uid="{00000000-0005-0000-0000-0000E3230000}"/>
    <cellStyle name="Currency 19 2 4 4 4 3" xfId="4311" xr:uid="{00000000-0005-0000-0000-0000E4230000}"/>
    <cellStyle name="Currency 19 2 4 4 4 3 2" xfId="12640" xr:uid="{00000000-0005-0000-0000-0000E5230000}"/>
    <cellStyle name="Currency 19 2 4 4 4 3 2 2" xfId="25430" xr:uid="{00000000-0005-0000-0000-0000E6230000}"/>
    <cellStyle name="Currency 19 2 4 4 4 3 2 3" xfId="44619" xr:uid="{00000000-0005-0000-0000-0000E7230000}"/>
    <cellStyle name="Currency 19 2 4 4 4 3 3" xfId="31829" xr:uid="{00000000-0005-0000-0000-0000E8230000}"/>
    <cellStyle name="Currency 19 2 4 4 4 3 3 2" xfId="50997" xr:uid="{00000000-0005-0000-0000-0000E9230000}"/>
    <cellStyle name="Currency 19 2 4 4 4 3 4" xfId="19052" xr:uid="{00000000-0005-0000-0000-0000EA230000}"/>
    <cellStyle name="Currency 19 2 4 4 4 3 5" xfId="38241" xr:uid="{00000000-0005-0000-0000-0000EB230000}"/>
    <cellStyle name="Currency 19 2 4 4 4 4" xfId="8769" xr:uid="{00000000-0005-0000-0000-0000EC230000}"/>
    <cellStyle name="Currency 19 2 4 4 4 4 2" xfId="21558" xr:uid="{00000000-0005-0000-0000-0000ED230000}"/>
    <cellStyle name="Currency 19 2 4 4 4 4 3" xfId="40747" xr:uid="{00000000-0005-0000-0000-0000EE230000}"/>
    <cellStyle name="Currency 19 2 4 4 4 5" xfId="27957" xr:uid="{00000000-0005-0000-0000-0000EF230000}"/>
    <cellStyle name="Currency 19 2 4 4 4 5 2" xfId="47125" xr:uid="{00000000-0005-0000-0000-0000F0230000}"/>
    <cellStyle name="Currency 19 2 4 4 4 6" xfId="14594" xr:uid="{00000000-0005-0000-0000-0000F1230000}"/>
    <cellStyle name="Currency 19 2 4 4 4 7" xfId="33783" xr:uid="{00000000-0005-0000-0000-0000F2230000}"/>
    <cellStyle name="Currency 19 2 4 4 5" xfId="5261" xr:uid="{00000000-0005-0000-0000-0000F3230000}"/>
    <cellStyle name="Currency 19 2 4 4 5 2" xfId="9719" xr:uid="{00000000-0005-0000-0000-0000F4230000}"/>
    <cellStyle name="Currency 19 2 4 4 5 2 2" xfId="22508" xr:uid="{00000000-0005-0000-0000-0000F5230000}"/>
    <cellStyle name="Currency 19 2 4 4 5 2 3" xfId="41697" xr:uid="{00000000-0005-0000-0000-0000F6230000}"/>
    <cellStyle name="Currency 19 2 4 4 5 3" xfId="28907" xr:uid="{00000000-0005-0000-0000-0000F7230000}"/>
    <cellStyle name="Currency 19 2 4 4 5 3 2" xfId="48075" xr:uid="{00000000-0005-0000-0000-0000F8230000}"/>
    <cellStyle name="Currency 19 2 4 4 5 4" xfId="15544" xr:uid="{00000000-0005-0000-0000-0000F9230000}"/>
    <cellStyle name="Currency 19 2 4 4 5 5" xfId="34733" xr:uid="{00000000-0005-0000-0000-0000FA230000}"/>
    <cellStyle name="Currency 19 2 4 4 6" xfId="3361" xr:uid="{00000000-0005-0000-0000-0000FB230000}"/>
    <cellStyle name="Currency 19 2 4 4 6 2" xfId="7819" xr:uid="{00000000-0005-0000-0000-0000FC230000}"/>
    <cellStyle name="Currency 19 2 4 4 6 2 2" xfId="20608" xr:uid="{00000000-0005-0000-0000-0000FD230000}"/>
    <cellStyle name="Currency 19 2 4 4 6 2 3" xfId="39797" xr:uid="{00000000-0005-0000-0000-0000FE230000}"/>
    <cellStyle name="Currency 19 2 4 4 6 3" xfId="27007" xr:uid="{00000000-0005-0000-0000-0000FF230000}"/>
    <cellStyle name="Currency 19 2 4 4 6 3 2" xfId="46175" xr:uid="{00000000-0005-0000-0000-000000240000}"/>
    <cellStyle name="Currency 19 2 4 4 6 4" xfId="18102" xr:uid="{00000000-0005-0000-0000-000001240000}"/>
    <cellStyle name="Currency 19 2 4 4 6 5" xfId="37291" xr:uid="{00000000-0005-0000-0000-000002240000}"/>
    <cellStyle name="Currency 19 2 4 4 7" xfId="2717" xr:uid="{00000000-0005-0000-0000-000003240000}"/>
    <cellStyle name="Currency 19 2 4 4 7 2" xfId="11632" xr:uid="{00000000-0005-0000-0000-000004240000}"/>
    <cellStyle name="Currency 19 2 4 4 7 2 2" xfId="24422" xr:uid="{00000000-0005-0000-0000-000005240000}"/>
    <cellStyle name="Currency 19 2 4 4 7 2 3" xfId="43611" xr:uid="{00000000-0005-0000-0000-000006240000}"/>
    <cellStyle name="Currency 19 2 4 4 7 3" xfId="30821" xr:uid="{00000000-0005-0000-0000-000007240000}"/>
    <cellStyle name="Currency 19 2 4 4 7 3 2" xfId="49989" xr:uid="{00000000-0005-0000-0000-000008240000}"/>
    <cellStyle name="Currency 19 2 4 4 7 4" xfId="17458" xr:uid="{00000000-0005-0000-0000-000009240000}"/>
    <cellStyle name="Currency 19 2 4 4 7 5" xfId="36647" xr:uid="{00000000-0005-0000-0000-00000A240000}"/>
    <cellStyle name="Currency 19 2 4 4 8" xfId="7175" xr:uid="{00000000-0005-0000-0000-00000B240000}"/>
    <cellStyle name="Currency 19 2 4 4 8 2" xfId="19964" xr:uid="{00000000-0005-0000-0000-00000C240000}"/>
    <cellStyle name="Currency 19 2 4 4 8 3" xfId="39153" xr:uid="{00000000-0005-0000-0000-00000D240000}"/>
    <cellStyle name="Currency 19 2 4 4 9" xfId="26364" xr:uid="{00000000-0005-0000-0000-00000E240000}"/>
    <cellStyle name="Currency 19 2 4 4 9 2" xfId="45532" xr:uid="{00000000-0005-0000-0000-00000F240000}"/>
    <cellStyle name="Currency 19 2 4 5" xfId="844" xr:uid="{00000000-0005-0000-0000-000010240000}"/>
    <cellStyle name="Currency 19 2 4 5 10" xfId="32977" xr:uid="{00000000-0005-0000-0000-000011240000}"/>
    <cellStyle name="Currency 19 2 4 5 2" xfId="1475" xr:uid="{00000000-0005-0000-0000-000012240000}"/>
    <cellStyle name="Currency 19 2 4 5 2 2" xfId="2505" xr:uid="{00000000-0005-0000-0000-000013240000}"/>
    <cellStyle name="Currency 19 2 4 5 2 2 2" xfId="6963" xr:uid="{00000000-0005-0000-0000-000014240000}"/>
    <cellStyle name="Currency 19 2 4 5 2 2 2 2" xfId="11420" xr:uid="{00000000-0005-0000-0000-000015240000}"/>
    <cellStyle name="Currency 19 2 4 5 2 2 2 2 2" xfId="24210" xr:uid="{00000000-0005-0000-0000-000016240000}"/>
    <cellStyle name="Currency 19 2 4 5 2 2 2 2 3" xfId="43399" xr:uid="{00000000-0005-0000-0000-000017240000}"/>
    <cellStyle name="Currency 19 2 4 5 2 2 2 3" xfId="30609" xr:uid="{00000000-0005-0000-0000-000018240000}"/>
    <cellStyle name="Currency 19 2 4 5 2 2 2 3 2" xfId="49777" xr:uid="{00000000-0005-0000-0000-000019240000}"/>
    <cellStyle name="Currency 19 2 4 5 2 2 2 4" xfId="17246" xr:uid="{00000000-0005-0000-0000-00001A240000}"/>
    <cellStyle name="Currency 19 2 4 5 2 2 2 5" xfId="36435" xr:uid="{00000000-0005-0000-0000-00001B240000}"/>
    <cellStyle name="Currency 19 2 4 5 2 2 3" xfId="5009" xr:uid="{00000000-0005-0000-0000-00001C240000}"/>
    <cellStyle name="Currency 19 2 4 5 2 2 3 2" xfId="13338" xr:uid="{00000000-0005-0000-0000-00001D240000}"/>
    <cellStyle name="Currency 19 2 4 5 2 2 3 2 2" xfId="26128" xr:uid="{00000000-0005-0000-0000-00001E240000}"/>
    <cellStyle name="Currency 19 2 4 5 2 2 3 2 3" xfId="45317" xr:uid="{00000000-0005-0000-0000-00001F240000}"/>
    <cellStyle name="Currency 19 2 4 5 2 2 3 3" xfId="32527" xr:uid="{00000000-0005-0000-0000-000020240000}"/>
    <cellStyle name="Currency 19 2 4 5 2 2 3 3 2" xfId="51695" xr:uid="{00000000-0005-0000-0000-000021240000}"/>
    <cellStyle name="Currency 19 2 4 5 2 2 3 4" xfId="19750" xr:uid="{00000000-0005-0000-0000-000022240000}"/>
    <cellStyle name="Currency 19 2 4 5 2 2 3 5" xfId="38939" xr:uid="{00000000-0005-0000-0000-000023240000}"/>
    <cellStyle name="Currency 19 2 4 5 2 2 4" xfId="9467" xr:uid="{00000000-0005-0000-0000-000024240000}"/>
    <cellStyle name="Currency 19 2 4 5 2 2 4 2" xfId="22256" xr:uid="{00000000-0005-0000-0000-000025240000}"/>
    <cellStyle name="Currency 19 2 4 5 2 2 4 3" xfId="41445" xr:uid="{00000000-0005-0000-0000-000026240000}"/>
    <cellStyle name="Currency 19 2 4 5 2 2 5" xfId="28655" xr:uid="{00000000-0005-0000-0000-000027240000}"/>
    <cellStyle name="Currency 19 2 4 5 2 2 5 2" xfId="47823" xr:uid="{00000000-0005-0000-0000-000028240000}"/>
    <cellStyle name="Currency 19 2 4 5 2 2 6" xfId="15292" xr:uid="{00000000-0005-0000-0000-000029240000}"/>
    <cellStyle name="Currency 19 2 4 5 2 2 7" xfId="34481" xr:uid="{00000000-0005-0000-0000-00002A240000}"/>
    <cellStyle name="Currency 19 2 4 5 2 3" xfId="5959" xr:uid="{00000000-0005-0000-0000-00002B240000}"/>
    <cellStyle name="Currency 19 2 4 5 2 3 2" xfId="10416" xr:uid="{00000000-0005-0000-0000-00002C240000}"/>
    <cellStyle name="Currency 19 2 4 5 2 3 2 2" xfId="23206" xr:uid="{00000000-0005-0000-0000-00002D240000}"/>
    <cellStyle name="Currency 19 2 4 5 2 3 2 3" xfId="42395" xr:uid="{00000000-0005-0000-0000-00002E240000}"/>
    <cellStyle name="Currency 19 2 4 5 2 3 3" xfId="29605" xr:uid="{00000000-0005-0000-0000-00002F240000}"/>
    <cellStyle name="Currency 19 2 4 5 2 3 3 2" xfId="48773" xr:uid="{00000000-0005-0000-0000-000030240000}"/>
    <cellStyle name="Currency 19 2 4 5 2 3 4" xfId="16242" xr:uid="{00000000-0005-0000-0000-000031240000}"/>
    <cellStyle name="Currency 19 2 4 5 2 3 5" xfId="35431" xr:uid="{00000000-0005-0000-0000-000032240000}"/>
    <cellStyle name="Currency 19 2 4 5 2 4" xfId="4058" xr:uid="{00000000-0005-0000-0000-000033240000}"/>
    <cellStyle name="Currency 19 2 4 5 2 4 2" xfId="12393" xr:uid="{00000000-0005-0000-0000-000034240000}"/>
    <cellStyle name="Currency 19 2 4 5 2 4 2 2" xfId="25183" xr:uid="{00000000-0005-0000-0000-000035240000}"/>
    <cellStyle name="Currency 19 2 4 5 2 4 2 3" xfId="44372" xr:uid="{00000000-0005-0000-0000-000036240000}"/>
    <cellStyle name="Currency 19 2 4 5 2 4 3" xfId="31582" xr:uid="{00000000-0005-0000-0000-000037240000}"/>
    <cellStyle name="Currency 19 2 4 5 2 4 3 2" xfId="50750" xr:uid="{00000000-0005-0000-0000-000038240000}"/>
    <cellStyle name="Currency 19 2 4 5 2 4 4" xfId="18799" xr:uid="{00000000-0005-0000-0000-000039240000}"/>
    <cellStyle name="Currency 19 2 4 5 2 4 5" xfId="37988" xr:uid="{00000000-0005-0000-0000-00003A240000}"/>
    <cellStyle name="Currency 19 2 4 5 2 5" xfId="8516" xr:uid="{00000000-0005-0000-0000-00003B240000}"/>
    <cellStyle name="Currency 19 2 4 5 2 5 2" xfId="21305" xr:uid="{00000000-0005-0000-0000-00003C240000}"/>
    <cellStyle name="Currency 19 2 4 5 2 5 3" xfId="40494" xr:uid="{00000000-0005-0000-0000-00003D240000}"/>
    <cellStyle name="Currency 19 2 4 5 2 6" xfId="27704" xr:uid="{00000000-0005-0000-0000-00003E240000}"/>
    <cellStyle name="Currency 19 2 4 5 2 6 2" xfId="46872" xr:uid="{00000000-0005-0000-0000-00003F240000}"/>
    <cellStyle name="Currency 19 2 4 5 2 7" xfId="14341" xr:uid="{00000000-0005-0000-0000-000040240000}"/>
    <cellStyle name="Currency 19 2 4 5 2 8" xfId="33530" xr:uid="{00000000-0005-0000-0000-000041240000}"/>
    <cellStyle name="Currency 19 2 4 5 3" xfId="1951" xr:uid="{00000000-0005-0000-0000-000042240000}"/>
    <cellStyle name="Currency 19 2 4 5 3 2" xfId="6409" xr:uid="{00000000-0005-0000-0000-000043240000}"/>
    <cellStyle name="Currency 19 2 4 5 3 2 2" xfId="10866" xr:uid="{00000000-0005-0000-0000-000044240000}"/>
    <cellStyle name="Currency 19 2 4 5 3 2 2 2" xfId="23656" xr:uid="{00000000-0005-0000-0000-000045240000}"/>
    <cellStyle name="Currency 19 2 4 5 3 2 2 3" xfId="42845" xr:uid="{00000000-0005-0000-0000-000046240000}"/>
    <cellStyle name="Currency 19 2 4 5 3 2 3" xfId="30055" xr:uid="{00000000-0005-0000-0000-000047240000}"/>
    <cellStyle name="Currency 19 2 4 5 3 2 3 2" xfId="49223" xr:uid="{00000000-0005-0000-0000-000048240000}"/>
    <cellStyle name="Currency 19 2 4 5 3 2 4" xfId="16692" xr:uid="{00000000-0005-0000-0000-000049240000}"/>
    <cellStyle name="Currency 19 2 4 5 3 2 5" xfId="35881" xr:uid="{00000000-0005-0000-0000-00004A240000}"/>
    <cellStyle name="Currency 19 2 4 5 3 3" xfId="4455" xr:uid="{00000000-0005-0000-0000-00004B240000}"/>
    <cellStyle name="Currency 19 2 4 5 3 3 2" xfId="12784" xr:uid="{00000000-0005-0000-0000-00004C240000}"/>
    <cellStyle name="Currency 19 2 4 5 3 3 2 2" xfId="25574" xr:uid="{00000000-0005-0000-0000-00004D240000}"/>
    <cellStyle name="Currency 19 2 4 5 3 3 2 3" xfId="44763" xr:uid="{00000000-0005-0000-0000-00004E240000}"/>
    <cellStyle name="Currency 19 2 4 5 3 3 3" xfId="31973" xr:uid="{00000000-0005-0000-0000-00004F240000}"/>
    <cellStyle name="Currency 19 2 4 5 3 3 3 2" xfId="51141" xr:uid="{00000000-0005-0000-0000-000050240000}"/>
    <cellStyle name="Currency 19 2 4 5 3 3 4" xfId="19196" xr:uid="{00000000-0005-0000-0000-000051240000}"/>
    <cellStyle name="Currency 19 2 4 5 3 3 5" xfId="38385" xr:uid="{00000000-0005-0000-0000-000052240000}"/>
    <cellStyle name="Currency 19 2 4 5 3 4" xfId="8913" xr:uid="{00000000-0005-0000-0000-000053240000}"/>
    <cellStyle name="Currency 19 2 4 5 3 4 2" xfId="21702" xr:uid="{00000000-0005-0000-0000-000054240000}"/>
    <cellStyle name="Currency 19 2 4 5 3 4 3" xfId="40891" xr:uid="{00000000-0005-0000-0000-000055240000}"/>
    <cellStyle name="Currency 19 2 4 5 3 5" xfId="28101" xr:uid="{00000000-0005-0000-0000-000056240000}"/>
    <cellStyle name="Currency 19 2 4 5 3 5 2" xfId="47269" xr:uid="{00000000-0005-0000-0000-000057240000}"/>
    <cellStyle name="Currency 19 2 4 5 3 6" xfId="14738" xr:uid="{00000000-0005-0000-0000-000058240000}"/>
    <cellStyle name="Currency 19 2 4 5 3 7" xfId="33927" xr:uid="{00000000-0005-0000-0000-000059240000}"/>
    <cellStyle name="Currency 19 2 4 5 4" xfId="5405" xr:uid="{00000000-0005-0000-0000-00005A240000}"/>
    <cellStyle name="Currency 19 2 4 5 4 2" xfId="9863" xr:uid="{00000000-0005-0000-0000-00005B240000}"/>
    <cellStyle name="Currency 19 2 4 5 4 2 2" xfId="22652" xr:uid="{00000000-0005-0000-0000-00005C240000}"/>
    <cellStyle name="Currency 19 2 4 5 4 2 3" xfId="41841" xr:uid="{00000000-0005-0000-0000-00005D240000}"/>
    <cellStyle name="Currency 19 2 4 5 4 3" xfId="29051" xr:uid="{00000000-0005-0000-0000-00005E240000}"/>
    <cellStyle name="Currency 19 2 4 5 4 3 2" xfId="48219" xr:uid="{00000000-0005-0000-0000-00005F240000}"/>
    <cellStyle name="Currency 19 2 4 5 4 4" xfId="15688" xr:uid="{00000000-0005-0000-0000-000060240000}"/>
    <cellStyle name="Currency 19 2 4 5 4 5" xfId="34877" xr:uid="{00000000-0005-0000-0000-000061240000}"/>
    <cellStyle name="Currency 19 2 4 5 5" xfId="3505" xr:uid="{00000000-0005-0000-0000-000062240000}"/>
    <cellStyle name="Currency 19 2 4 5 5 2" xfId="7963" xr:uid="{00000000-0005-0000-0000-000063240000}"/>
    <cellStyle name="Currency 19 2 4 5 5 2 2" xfId="20752" xr:uid="{00000000-0005-0000-0000-000064240000}"/>
    <cellStyle name="Currency 19 2 4 5 5 2 3" xfId="39941" xr:uid="{00000000-0005-0000-0000-000065240000}"/>
    <cellStyle name="Currency 19 2 4 5 5 3" xfId="27151" xr:uid="{00000000-0005-0000-0000-000066240000}"/>
    <cellStyle name="Currency 19 2 4 5 5 3 2" xfId="46319" xr:uid="{00000000-0005-0000-0000-000067240000}"/>
    <cellStyle name="Currency 19 2 4 5 5 4" xfId="18246" xr:uid="{00000000-0005-0000-0000-000068240000}"/>
    <cellStyle name="Currency 19 2 4 5 5 5" xfId="37435" xr:uid="{00000000-0005-0000-0000-000069240000}"/>
    <cellStyle name="Currency 19 2 4 5 6" xfId="3057" xr:uid="{00000000-0005-0000-0000-00006A240000}"/>
    <cellStyle name="Currency 19 2 4 5 6 2" xfId="11972" xr:uid="{00000000-0005-0000-0000-00006B240000}"/>
    <cellStyle name="Currency 19 2 4 5 6 2 2" xfId="24762" xr:uid="{00000000-0005-0000-0000-00006C240000}"/>
    <cellStyle name="Currency 19 2 4 5 6 2 3" xfId="43951" xr:uid="{00000000-0005-0000-0000-00006D240000}"/>
    <cellStyle name="Currency 19 2 4 5 6 3" xfId="31161" xr:uid="{00000000-0005-0000-0000-00006E240000}"/>
    <cellStyle name="Currency 19 2 4 5 6 3 2" xfId="50329" xr:uid="{00000000-0005-0000-0000-00006F240000}"/>
    <cellStyle name="Currency 19 2 4 5 6 4" xfId="17798" xr:uid="{00000000-0005-0000-0000-000070240000}"/>
    <cellStyle name="Currency 19 2 4 5 6 5" xfId="36987" xr:uid="{00000000-0005-0000-0000-000071240000}"/>
    <cellStyle name="Currency 19 2 4 5 7" xfId="7515" xr:uid="{00000000-0005-0000-0000-000072240000}"/>
    <cellStyle name="Currency 19 2 4 5 7 2" xfId="20304" xr:uid="{00000000-0005-0000-0000-000073240000}"/>
    <cellStyle name="Currency 19 2 4 5 7 3" xfId="39493" xr:uid="{00000000-0005-0000-0000-000074240000}"/>
    <cellStyle name="Currency 19 2 4 5 8" xfId="26704" xr:uid="{00000000-0005-0000-0000-000075240000}"/>
    <cellStyle name="Currency 19 2 4 5 8 2" xfId="45872" xr:uid="{00000000-0005-0000-0000-000076240000}"/>
    <cellStyle name="Currency 19 2 4 5 9" xfId="13788" xr:uid="{00000000-0005-0000-0000-000077240000}"/>
    <cellStyle name="Currency 19 2 4 6" xfId="896" xr:uid="{00000000-0005-0000-0000-000078240000}"/>
    <cellStyle name="Currency 19 2 4 6 10" xfId="33029" xr:uid="{00000000-0005-0000-0000-000079240000}"/>
    <cellStyle name="Currency 19 2 4 6 2" xfId="1527" xr:uid="{00000000-0005-0000-0000-00007A240000}"/>
    <cellStyle name="Currency 19 2 4 6 2 2" xfId="2557" xr:uid="{00000000-0005-0000-0000-00007B240000}"/>
    <cellStyle name="Currency 19 2 4 6 2 2 2" xfId="7015" xr:uid="{00000000-0005-0000-0000-00007C240000}"/>
    <cellStyle name="Currency 19 2 4 6 2 2 2 2" xfId="11472" xr:uid="{00000000-0005-0000-0000-00007D240000}"/>
    <cellStyle name="Currency 19 2 4 6 2 2 2 2 2" xfId="24262" xr:uid="{00000000-0005-0000-0000-00007E240000}"/>
    <cellStyle name="Currency 19 2 4 6 2 2 2 2 3" xfId="43451" xr:uid="{00000000-0005-0000-0000-00007F240000}"/>
    <cellStyle name="Currency 19 2 4 6 2 2 2 3" xfId="30661" xr:uid="{00000000-0005-0000-0000-000080240000}"/>
    <cellStyle name="Currency 19 2 4 6 2 2 2 3 2" xfId="49829" xr:uid="{00000000-0005-0000-0000-000081240000}"/>
    <cellStyle name="Currency 19 2 4 6 2 2 2 4" xfId="17298" xr:uid="{00000000-0005-0000-0000-000082240000}"/>
    <cellStyle name="Currency 19 2 4 6 2 2 2 5" xfId="36487" xr:uid="{00000000-0005-0000-0000-000083240000}"/>
    <cellStyle name="Currency 19 2 4 6 2 2 3" xfId="5061" xr:uid="{00000000-0005-0000-0000-000084240000}"/>
    <cellStyle name="Currency 19 2 4 6 2 2 3 2" xfId="13390" xr:uid="{00000000-0005-0000-0000-000085240000}"/>
    <cellStyle name="Currency 19 2 4 6 2 2 3 2 2" xfId="26180" xr:uid="{00000000-0005-0000-0000-000086240000}"/>
    <cellStyle name="Currency 19 2 4 6 2 2 3 2 3" xfId="45369" xr:uid="{00000000-0005-0000-0000-000087240000}"/>
    <cellStyle name="Currency 19 2 4 6 2 2 3 3" xfId="32579" xr:uid="{00000000-0005-0000-0000-000088240000}"/>
    <cellStyle name="Currency 19 2 4 6 2 2 3 3 2" xfId="51747" xr:uid="{00000000-0005-0000-0000-000089240000}"/>
    <cellStyle name="Currency 19 2 4 6 2 2 3 4" xfId="19802" xr:uid="{00000000-0005-0000-0000-00008A240000}"/>
    <cellStyle name="Currency 19 2 4 6 2 2 3 5" xfId="38991" xr:uid="{00000000-0005-0000-0000-00008B240000}"/>
    <cellStyle name="Currency 19 2 4 6 2 2 4" xfId="9519" xr:uid="{00000000-0005-0000-0000-00008C240000}"/>
    <cellStyle name="Currency 19 2 4 6 2 2 4 2" xfId="22308" xr:uid="{00000000-0005-0000-0000-00008D240000}"/>
    <cellStyle name="Currency 19 2 4 6 2 2 4 3" xfId="41497" xr:uid="{00000000-0005-0000-0000-00008E240000}"/>
    <cellStyle name="Currency 19 2 4 6 2 2 5" xfId="28707" xr:uid="{00000000-0005-0000-0000-00008F240000}"/>
    <cellStyle name="Currency 19 2 4 6 2 2 5 2" xfId="47875" xr:uid="{00000000-0005-0000-0000-000090240000}"/>
    <cellStyle name="Currency 19 2 4 6 2 2 6" xfId="15344" xr:uid="{00000000-0005-0000-0000-000091240000}"/>
    <cellStyle name="Currency 19 2 4 6 2 2 7" xfId="34533" xr:uid="{00000000-0005-0000-0000-000092240000}"/>
    <cellStyle name="Currency 19 2 4 6 2 3" xfId="6011" xr:uid="{00000000-0005-0000-0000-000093240000}"/>
    <cellStyle name="Currency 19 2 4 6 2 3 2" xfId="10468" xr:uid="{00000000-0005-0000-0000-000094240000}"/>
    <cellStyle name="Currency 19 2 4 6 2 3 2 2" xfId="23258" xr:uid="{00000000-0005-0000-0000-000095240000}"/>
    <cellStyle name="Currency 19 2 4 6 2 3 2 3" xfId="42447" xr:uid="{00000000-0005-0000-0000-000096240000}"/>
    <cellStyle name="Currency 19 2 4 6 2 3 3" xfId="29657" xr:uid="{00000000-0005-0000-0000-000097240000}"/>
    <cellStyle name="Currency 19 2 4 6 2 3 3 2" xfId="48825" xr:uid="{00000000-0005-0000-0000-000098240000}"/>
    <cellStyle name="Currency 19 2 4 6 2 3 4" xfId="16294" xr:uid="{00000000-0005-0000-0000-000099240000}"/>
    <cellStyle name="Currency 19 2 4 6 2 3 5" xfId="35483" xr:uid="{00000000-0005-0000-0000-00009A240000}"/>
    <cellStyle name="Currency 19 2 4 6 2 4" xfId="4110" xr:uid="{00000000-0005-0000-0000-00009B240000}"/>
    <cellStyle name="Currency 19 2 4 6 2 4 2" xfId="12439" xr:uid="{00000000-0005-0000-0000-00009C240000}"/>
    <cellStyle name="Currency 19 2 4 6 2 4 2 2" xfId="25229" xr:uid="{00000000-0005-0000-0000-00009D240000}"/>
    <cellStyle name="Currency 19 2 4 6 2 4 2 3" xfId="44418" xr:uid="{00000000-0005-0000-0000-00009E240000}"/>
    <cellStyle name="Currency 19 2 4 6 2 4 3" xfId="31628" xr:uid="{00000000-0005-0000-0000-00009F240000}"/>
    <cellStyle name="Currency 19 2 4 6 2 4 3 2" xfId="50796" xr:uid="{00000000-0005-0000-0000-0000A0240000}"/>
    <cellStyle name="Currency 19 2 4 6 2 4 4" xfId="18851" xr:uid="{00000000-0005-0000-0000-0000A1240000}"/>
    <cellStyle name="Currency 19 2 4 6 2 4 5" xfId="38040" xr:uid="{00000000-0005-0000-0000-0000A2240000}"/>
    <cellStyle name="Currency 19 2 4 6 2 5" xfId="8568" xr:uid="{00000000-0005-0000-0000-0000A3240000}"/>
    <cellStyle name="Currency 19 2 4 6 2 5 2" xfId="21357" xr:uid="{00000000-0005-0000-0000-0000A4240000}"/>
    <cellStyle name="Currency 19 2 4 6 2 5 3" xfId="40546" xr:uid="{00000000-0005-0000-0000-0000A5240000}"/>
    <cellStyle name="Currency 19 2 4 6 2 6" xfId="27756" xr:uid="{00000000-0005-0000-0000-0000A6240000}"/>
    <cellStyle name="Currency 19 2 4 6 2 6 2" xfId="46924" xr:uid="{00000000-0005-0000-0000-0000A7240000}"/>
    <cellStyle name="Currency 19 2 4 6 2 7" xfId="14393" xr:uid="{00000000-0005-0000-0000-0000A8240000}"/>
    <cellStyle name="Currency 19 2 4 6 2 8" xfId="33582" xr:uid="{00000000-0005-0000-0000-0000A9240000}"/>
    <cellStyle name="Currency 19 2 4 6 3" xfId="2003" xr:uid="{00000000-0005-0000-0000-0000AA240000}"/>
    <cellStyle name="Currency 19 2 4 6 3 2" xfId="6461" xr:uid="{00000000-0005-0000-0000-0000AB240000}"/>
    <cellStyle name="Currency 19 2 4 6 3 2 2" xfId="10918" xr:uid="{00000000-0005-0000-0000-0000AC240000}"/>
    <cellStyle name="Currency 19 2 4 6 3 2 2 2" xfId="23708" xr:uid="{00000000-0005-0000-0000-0000AD240000}"/>
    <cellStyle name="Currency 19 2 4 6 3 2 2 3" xfId="42897" xr:uid="{00000000-0005-0000-0000-0000AE240000}"/>
    <cellStyle name="Currency 19 2 4 6 3 2 3" xfId="30107" xr:uid="{00000000-0005-0000-0000-0000AF240000}"/>
    <cellStyle name="Currency 19 2 4 6 3 2 3 2" xfId="49275" xr:uid="{00000000-0005-0000-0000-0000B0240000}"/>
    <cellStyle name="Currency 19 2 4 6 3 2 4" xfId="16744" xr:uid="{00000000-0005-0000-0000-0000B1240000}"/>
    <cellStyle name="Currency 19 2 4 6 3 2 5" xfId="35933" xr:uid="{00000000-0005-0000-0000-0000B2240000}"/>
    <cellStyle name="Currency 19 2 4 6 3 3" xfId="4507" xr:uid="{00000000-0005-0000-0000-0000B3240000}"/>
    <cellStyle name="Currency 19 2 4 6 3 3 2" xfId="12836" xr:uid="{00000000-0005-0000-0000-0000B4240000}"/>
    <cellStyle name="Currency 19 2 4 6 3 3 2 2" xfId="25626" xr:uid="{00000000-0005-0000-0000-0000B5240000}"/>
    <cellStyle name="Currency 19 2 4 6 3 3 2 3" xfId="44815" xr:uid="{00000000-0005-0000-0000-0000B6240000}"/>
    <cellStyle name="Currency 19 2 4 6 3 3 3" xfId="32025" xr:uid="{00000000-0005-0000-0000-0000B7240000}"/>
    <cellStyle name="Currency 19 2 4 6 3 3 3 2" xfId="51193" xr:uid="{00000000-0005-0000-0000-0000B8240000}"/>
    <cellStyle name="Currency 19 2 4 6 3 3 4" xfId="19248" xr:uid="{00000000-0005-0000-0000-0000B9240000}"/>
    <cellStyle name="Currency 19 2 4 6 3 3 5" xfId="38437" xr:uid="{00000000-0005-0000-0000-0000BA240000}"/>
    <cellStyle name="Currency 19 2 4 6 3 4" xfId="8965" xr:uid="{00000000-0005-0000-0000-0000BB240000}"/>
    <cellStyle name="Currency 19 2 4 6 3 4 2" xfId="21754" xr:uid="{00000000-0005-0000-0000-0000BC240000}"/>
    <cellStyle name="Currency 19 2 4 6 3 4 3" xfId="40943" xr:uid="{00000000-0005-0000-0000-0000BD240000}"/>
    <cellStyle name="Currency 19 2 4 6 3 5" xfId="28153" xr:uid="{00000000-0005-0000-0000-0000BE240000}"/>
    <cellStyle name="Currency 19 2 4 6 3 5 2" xfId="47321" xr:uid="{00000000-0005-0000-0000-0000BF240000}"/>
    <cellStyle name="Currency 19 2 4 6 3 6" xfId="14790" xr:uid="{00000000-0005-0000-0000-0000C0240000}"/>
    <cellStyle name="Currency 19 2 4 6 3 7" xfId="33979" xr:uid="{00000000-0005-0000-0000-0000C1240000}"/>
    <cellStyle name="Currency 19 2 4 6 4" xfId="5457" xr:uid="{00000000-0005-0000-0000-0000C2240000}"/>
    <cellStyle name="Currency 19 2 4 6 4 2" xfId="9915" xr:uid="{00000000-0005-0000-0000-0000C3240000}"/>
    <cellStyle name="Currency 19 2 4 6 4 2 2" xfId="22704" xr:uid="{00000000-0005-0000-0000-0000C4240000}"/>
    <cellStyle name="Currency 19 2 4 6 4 2 3" xfId="41893" xr:uid="{00000000-0005-0000-0000-0000C5240000}"/>
    <cellStyle name="Currency 19 2 4 6 4 3" xfId="29103" xr:uid="{00000000-0005-0000-0000-0000C6240000}"/>
    <cellStyle name="Currency 19 2 4 6 4 3 2" xfId="48271" xr:uid="{00000000-0005-0000-0000-0000C7240000}"/>
    <cellStyle name="Currency 19 2 4 6 4 4" xfId="15740" xr:uid="{00000000-0005-0000-0000-0000C8240000}"/>
    <cellStyle name="Currency 19 2 4 6 4 5" xfId="34929" xr:uid="{00000000-0005-0000-0000-0000C9240000}"/>
    <cellStyle name="Currency 19 2 4 6 5" xfId="3557" xr:uid="{00000000-0005-0000-0000-0000CA240000}"/>
    <cellStyle name="Currency 19 2 4 6 5 2" xfId="8015" xr:uid="{00000000-0005-0000-0000-0000CB240000}"/>
    <cellStyle name="Currency 19 2 4 6 5 2 2" xfId="20804" xr:uid="{00000000-0005-0000-0000-0000CC240000}"/>
    <cellStyle name="Currency 19 2 4 6 5 2 3" xfId="39993" xr:uid="{00000000-0005-0000-0000-0000CD240000}"/>
    <cellStyle name="Currency 19 2 4 6 5 3" xfId="27203" xr:uid="{00000000-0005-0000-0000-0000CE240000}"/>
    <cellStyle name="Currency 19 2 4 6 5 3 2" xfId="46371" xr:uid="{00000000-0005-0000-0000-0000CF240000}"/>
    <cellStyle name="Currency 19 2 4 6 5 4" xfId="18298" xr:uid="{00000000-0005-0000-0000-0000D0240000}"/>
    <cellStyle name="Currency 19 2 4 6 5 5" xfId="37487" xr:uid="{00000000-0005-0000-0000-0000D1240000}"/>
    <cellStyle name="Currency 19 2 4 6 6" xfId="3109" xr:uid="{00000000-0005-0000-0000-0000D2240000}"/>
    <cellStyle name="Currency 19 2 4 6 6 2" xfId="12024" xr:uid="{00000000-0005-0000-0000-0000D3240000}"/>
    <cellStyle name="Currency 19 2 4 6 6 2 2" xfId="24814" xr:uid="{00000000-0005-0000-0000-0000D4240000}"/>
    <cellStyle name="Currency 19 2 4 6 6 2 3" xfId="44003" xr:uid="{00000000-0005-0000-0000-0000D5240000}"/>
    <cellStyle name="Currency 19 2 4 6 6 3" xfId="31213" xr:uid="{00000000-0005-0000-0000-0000D6240000}"/>
    <cellStyle name="Currency 19 2 4 6 6 3 2" xfId="50381" xr:uid="{00000000-0005-0000-0000-0000D7240000}"/>
    <cellStyle name="Currency 19 2 4 6 6 4" xfId="17850" xr:uid="{00000000-0005-0000-0000-0000D8240000}"/>
    <cellStyle name="Currency 19 2 4 6 6 5" xfId="37039" xr:uid="{00000000-0005-0000-0000-0000D9240000}"/>
    <cellStyle name="Currency 19 2 4 6 7" xfId="7567" xr:uid="{00000000-0005-0000-0000-0000DA240000}"/>
    <cellStyle name="Currency 19 2 4 6 7 2" xfId="20356" xr:uid="{00000000-0005-0000-0000-0000DB240000}"/>
    <cellStyle name="Currency 19 2 4 6 7 3" xfId="39545" xr:uid="{00000000-0005-0000-0000-0000DC240000}"/>
    <cellStyle name="Currency 19 2 4 6 8" xfId="26756" xr:uid="{00000000-0005-0000-0000-0000DD240000}"/>
    <cellStyle name="Currency 19 2 4 6 8 2" xfId="45924" xr:uid="{00000000-0005-0000-0000-0000DE240000}"/>
    <cellStyle name="Currency 19 2 4 6 9" xfId="13840" xr:uid="{00000000-0005-0000-0000-0000DF240000}"/>
    <cellStyle name="Currency 19 2 4 7" xfId="1159" xr:uid="{00000000-0005-0000-0000-0000E0240000}"/>
    <cellStyle name="Currency 19 2 4 7 10" xfId="32677" xr:uid="{00000000-0005-0000-0000-0000E1240000}"/>
    <cellStyle name="Currency 19 2 4 7 2" xfId="1596" xr:uid="{00000000-0005-0000-0000-0000E2240000}"/>
    <cellStyle name="Currency 19 2 4 7 2 2" xfId="6056" xr:uid="{00000000-0005-0000-0000-0000E3240000}"/>
    <cellStyle name="Currency 19 2 4 7 2 2 2" xfId="10513" xr:uid="{00000000-0005-0000-0000-0000E4240000}"/>
    <cellStyle name="Currency 19 2 4 7 2 2 2 2" xfId="23303" xr:uid="{00000000-0005-0000-0000-0000E5240000}"/>
    <cellStyle name="Currency 19 2 4 7 2 2 2 3" xfId="42492" xr:uid="{00000000-0005-0000-0000-0000E6240000}"/>
    <cellStyle name="Currency 19 2 4 7 2 2 3" xfId="29702" xr:uid="{00000000-0005-0000-0000-0000E7240000}"/>
    <cellStyle name="Currency 19 2 4 7 2 2 3 2" xfId="48870" xr:uid="{00000000-0005-0000-0000-0000E8240000}"/>
    <cellStyle name="Currency 19 2 4 7 2 2 4" xfId="16339" xr:uid="{00000000-0005-0000-0000-0000E9240000}"/>
    <cellStyle name="Currency 19 2 4 7 2 2 5" xfId="35528" xr:uid="{00000000-0005-0000-0000-0000EA240000}"/>
    <cellStyle name="Currency 19 2 4 7 2 3" xfId="3758" xr:uid="{00000000-0005-0000-0000-0000EB240000}"/>
    <cellStyle name="Currency 19 2 4 7 2 3 2" xfId="12225" xr:uid="{00000000-0005-0000-0000-0000EC240000}"/>
    <cellStyle name="Currency 19 2 4 7 2 3 2 2" xfId="25015" xr:uid="{00000000-0005-0000-0000-0000ED240000}"/>
    <cellStyle name="Currency 19 2 4 7 2 3 2 3" xfId="44204" xr:uid="{00000000-0005-0000-0000-0000EE240000}"/>
    <cellStyle name="Currency 19 2 4 7 2 3 3" xfId="31414" xr:uid="{00000000-0005-0000-0000-0000EF240000}"/>
    <cellStyle name="Currency 19 2 4 7 2 3 3 2" xfId="50582" xr:uid="{00000000-0005-0000-0000-0000F0240000}"/>
    <cellStyle name="Currency 19 2 4 7 2 3 4" xfId="18499" xr:uid="{00000000-0005-0000-0000-0000F1240000}"/>
    <cellStyle name="Currency 19 2 4 7 2 3 5" xfId="37688" xr:uid="{00000000-0005-0000-0000-0000F2240000}"/>
    <cellStyle name="Currency 19 2 4 7 2 4" xfId="8216" xr:uid="{00000000-0005-0000-0000-0000F3240000}"/>
    <cellStyle name="Currency 19 2 4 7 2 4 2" xfId="21005" xr:uid="{00000000-0005-0000-0000-0000F4240000}"/>
    <cellStyle name="Currency 19 2 4 7 2 4 3" xfId="40194" xr:uid="{00000000-0005-0000-0000-0000F5240000}"/>
    <cellStyle name="Currency 19 2 4 7 2 5" xfId="27404" xr:uid="{00000000-0005-0000-0000-0000F6240000}"/>
    <cellStyle name="Currency 19 2 4 7 2 5 2" xfId="46572" xr:uid="{00000000-0005-0000-0000-0000F7240000}"/>
    <cellStyle name="Currency 19 2 4 7 2 6" xfId="14041" xr:uid="{00000000-0005-0000-0000-0000F8240000}"/>
    <cellStyle name="Currency 19 2 4 7 2 7" xfId="33230" xr:uid="{00000000-0005-0000-0000-0000F9240000}"/>
    <cellStyle name="Currency 19 2 4 7 3" xfId="2205" xr:uid="{00000000-0005-0000-0000-0000FA240000}"/>
    <cellStyle name="Currency 19 2 4 7 3 2" xfId="6663" xr:uid="{00000000-0005-0000-0000-0000FB240000}"/>
    <cellStyle name="Currency 19 2 4 7 3 2 2" xfId="11120" xr:uid="{00000000-0005-0000-0000-0000FC240000}"/>
    <cellStyle name="Currency 19 2 4 7 3 2 2 2" xfId="23910" xr:uid="{00000000-0005-0000-0000-0000FD240000}"/>
    <cellStyle name="Currency 19 2 4 7 3 2 2 3" xfId="43099" xr:uid="{00000000-0005-0000-0000-0000FE240000}"/>
    <cellStyle name="Currency 19 2 4 7 3 2 3" xfId="30309" xr:uid="{00000000-0005-0000-0000-0000FF240000}"/>
    <cellStyle name="Currency 19 2 4 7 3 2 3 2" xfId="49477" xr:uid="{00000000-0005-0000-0000-000000250000}"/>
    <cellStyle name="Currency 19 2 4 7 3 2 4" xfId="16946" xr:uid="{00000000-0005-0000-0000-000001250000}"/>
    <cellStyle name="Currency 19 2 4 7 3 2 5" xfId="36135" xr:uid="{00000000-0005-0000-0000-000002250000}"/>
    <cellStyle name="Currency 19 2 4 7 3 3" xfId="4709" xr:uid="{00000000-0005-0000-0000-000003250000}"/>
    <cellStyle name="Currency 19 2 4 7 3 3 2" xfId="13038" xr:uid="{00000000-0005-0000-0000-000004250000}"/>
    <cellStyle name="Currency 19 2 4 7 3 3 2 2" xfId="25828" xr:uid="{00000000-0005-0000-0000-000005250000}"/>
    <cellStyle name="Currency 19 2 4 7 3 3 2 3" xfId="45017" xr:uid="{00000000-0005-0000-0000-000006250000}"/>
    <cellStyle name="Currency 19 2 4 7 3 3 3" xfId="32227" xr:uid="{00000000-0005-0000-0000-000007250000}"/>
    <cellStyle name="Currency 19 2 4 7 3 3 3 2" xfId="51395" xr:uid="{00000000-0005-0000-0000-000008250000}"/>
    <cellStyle name="Currency 19 2 4 7 3 3 4" xfId="19450" xr:uid="{00000000-0005-0000-0000-000009250000}"/>
    <cellStyle name="Currency 19 2 4 7 3 3 5" xfId="38639" xr:uid="{00000000-0005-0000-0000-00000A250000}"/>
    <cellStyle name="Currency 19 2 4 7 3 4" xfId="9167" xr:uid="{00000000-0005-0000-0000-00000B250000}"/>
    <cellStyle name="Currency 19 2 4 7 3 4 2" xfId="21956" xr:uid="{00000000-0005-0000-0000-00000C250000}"/>
    <cellStyle name="Currency 19 2 4 7 3 4 3" xfId="41145" xr:uid="{00000000-0005-0000-0000-00000D250000}"/>
    <cellStyle name="Currency 19 2 4 7 3 5" xfId="28355" xr:uid="{00000000-0005-0000-0000-00000E250000}"/>
    <cellStyle name="Currency 19 2 4 7 3 5 2" xfId="47523" xr:uid="{00000000-0005-0000-0000-00000F250000}"/>
    <cellStyle name="Currency 19 2 4 7 3 6" xfId="14992" xr:uid="{00000000-0005-0000-0000-000010250000}"/>
    <cellStyle name="Currency 19 2 4 7 3 7" xfId="34181" xr:uid="{00000000-0005-0000-0000-000011250000}"/>
    <cellStyle name="Currency 19 2 4 7 4" xfId="5659" xr:uid="{00000000-0005-0000-0000-000012250000}"/>
    <cellStyle name="Currency 19 2 4 7 4 2" xfId="10116" xr:uid="{00000000-0005-0000-0000-000013250000}"/>
    <cellStyle name="Currency 19 2 4 7 4 2 2" xfId="22906" xr:uid="{00000000-0005-0000-0000-000014250000}"/>
    <cellStyle name="Currency 19 2 4 7 4 2 3" xfId="42095" xr:uid="{00000000-0005-0000-0000-000015250000}"/>
    <cellStyle name="Currency 19 2 4 7 4 3" xfId="29305" xr:uid="{00000000-0005-0000-0000-000016250000}"/>
    <cellStyle name="Currency 19 2 4 7 4 3 2" xfId="48473" xr:uid="{00000000-0005-0000-0000-000017250000}"/>
    <cellStyle name="Currency 19 2 4 7 4 4" xfId="15942" xr:uid="{00000000-0005-0000-0000-000018250000}"/>
    <cellStyle name="Currency 19 2 4 7 4 5" xfId="35131" xr:uid="{00000000-0005-0000-0000-000019250000}"/>
    <cellStyle name="Currency 19 2 4 7 5" xfId="3205" xr:uid="{00000000-0005-0000-0000-00001A250000}"/>
    <cellStyle name="Currency 19 2 4 7 5 2" xfId="7663" xr:uid="{00000000-0005-0000-0000-00001B250000}"/>
    <cellStyle name="Currency 19 2 4 7 5 2 2" xfId="20452" xr:uid="{00000000-0005-0000-0000-00001C250000}"/>
    <cellStyle name="Currency 19 2 4 7 5 2 3" xfId="39641" xr:uid="{00000000-0005-0000-0000-00001D250000}"/>
    <cellStyle name="Currency 19 2 4 7 5 3" xfId="26851" xr:uid="{00000000-0005-0000-0000-00001E250000}"/>
    <cellStyle name="Currency 19 2 4 7 5 3 2" xfId="46019" xr:uid="{00000000-0005-0000-0000-00001F250000}"/>
    <cellStyle name="Currency 19 2 4 7 5 4" xfId="17946" xr:uid="{00000000-0005-0000-0000-000020250000}"/>
    <cellStyle name="Currency 19 2 4 7 5 5" xfId="37135" xr:uid="{00000000-0005-0000-0000-000021250000}"/>
    <cellStyle name="Currency 19 2 4 7 6" xfId="2757" xr:uid="{00000000-0005-0000-0000-000022250000}"/>
    <cellStyle name="Currency 19 2 4 7 6 2" xfId="11672" xr:uid="{00000000-0005-0000-0000-000023250000}"/>
    <cellStyle name="Currency 19 2 4 7 6 2 2" xfId="24462" xr:uid="{00000000-0005-0000-0000-000024250000}"/>
    <cellStyle name="Currency 19 2 4 7 6 2 3" xfId="43651" xr:uid="{00000000-0005-0000-0000-000025250000}"/>
    <cellStyle name="Currency 19 2 4 7 6 3" xfId="30861" xr:uid="{00000000-0005-0000-0000-000026250000}"/>
    <cellStyle name="Currency 19 2 4 7 6 3 2" xfId="50029" xr:uid="{00000000-0005-0000-0000-000027250000}"/>
    <cellStyle name="Currency 19 2 4 7 6 4" xfId="17498" xr:uid="{00000000-0005-0000-0000-000028250000}"/>
    <cellStyle name="Currency 19 2 4 7 6 5" xfId="36687" xr:uid="{00000000-0005-0000-0000-000029250000}"/>
    <cellStyle name="Currency 19 2 4 7 7" xfId="7215" xr:uid="{00000000-0005-0000-0000-00002A250000}"/>
    <cellStyle name="Currency 19 2 4 7 7 2" xfId="20004" xr:uid="{00000000-0005-0000-0000-00002B250000}"/>
    <cellStyle name="Currency 19 2 4 7 7 3" xfId="39193" xr:uid="{00000000-0005-0000-0000-00002C250000}"/>
    <cellStyle name="Currency 19 2 4 7 8" xfId="26404" xr:uid="{00000000-0005-0000-0000-00002D250000}"/>
    <cellStyle name="Currency 19 2 4 7 8 2" xfId="45572" xr:uid="{00000000-0005-0000-0000-00002E250000}"/>
    <cellStyle name="Currency 19 2 4 7 9" xfId="13488" xr:uid="{00000000-0005-0000-0000-00002F250000}"/>
    <cellStyle name="Currency 19 2 4 8" xfId="960" xr:uid="{00000000-0005-0000-0000-000030250000}"/>
    <cellStyle name="Currency 19 2 4 9" xfId="1651" xr:uid="{00000000-0005-0000-0000-000031250000}"/>
    <cellStyle name="Currency 19 2 4 9 2" xfId="6109" xr:uid="{00000000-0005-0000-0000-000032250000}"/>
    <cellStyle name="Currency 19 2 4 9 2 2" xfId="10566" xr:uid="{00000000-0005-0000-0000-000033250000}"/>
    <cellStyle name="Currency 19 2 4 9 2 2 2" xfId="23356" xr:uid="{00000000-0005-0000-0000-000034250000}"/>
    <cellStyle name="Currency 19 2 4 9 2 2 3" xfId="42545" xr:uid="{00000000-0005-0000-0000-000035250000}"/>
    <cellStyle name="Currency 19 2 4 9 2 3" xfId="29755" xr:uid="{00000000-0005-0000-0000-000036250000}"/>
    <cellStyle name="Currency 19 2 4 9 2 3 2" xfId="48923" xr:uid="{00000000-0005-0000-0000-000037250000}"/>
    <cellStyle name="Currency 19 2 4 9 2 4" xfId="16392" xr:uid="{00000000-0005-0000-0000-000038250000}"/>
    <cellStyle name="Currency 19 2 4 9 2 5" xfId="35581" xr:uid="{00000000-0005-0000-0000-000039250000}"/>
    <cellStyle name="Currency 19 2 4 9 3" xfId="4155" xr:uid="{00000000-0005-0000-0000-00003A250000}"/>
    <cellStyle name="Currency 19 2 4 9 3 2" xfId="12484" xr:uid="{00000000-0005-0000-0000-00003B250000}"/>
    <cellStyle name="Currency 19 2 4 9 3 2 2" xfId="25274" xr:uid="{00000000-0005-0000-0000-00003C250000}"/>
    <cellStyle name="Currency 19 2 4 9 3 2 3" xfId="44463" xr:uid="{00000000-0005-0000-0000-00003D250000}"/>
    <cellStyle name="Currency 19 2 4 9 3 3" xfId="31673" xr:uid="{00000000-0005-0000-0000-00003E250000}"/>
    <cellStyle name="Currency 19 2 4 9 3 3 2" xfId="50841" xr:uid="{00000000-0005-0000-0000-00003F250000}"/>
    <cellStyle name="Currency 19 2 4 9 3 4" xfId="18896" xr:uid="{00000000-0005-0000-0000-000040250000}"/>
    <cellStyle name="Currency 19 2 4 9 3 5" xfId="38085" xr:uid="{00000000-0005-0000-0000-000041250000}"/>
    <cellStyle name="Currency 19 2 4 9 4" xfId="8613" xr:uid="{00000000-0005-0000-0000-000042250000}"/>
    <cellStyle name="Currency 19 2 4 9 4 2" xfId="21402" xr:uid="{00000000-0005-0000-0000-000043250000}"/>
    <cellStyle name="Currency 19 2 4 9 4 3" xfId="40591" xr:uid="{00000000-0005-0000-0000-000044250000}"/>
    <cellStyle name="Currency 19 2 4 9 5" xfId="27801" xr:uid="{00000000-0005-0000-0000-000045250000}"/>
    <cellStyle name="Currency 19 2 4 9 5 2" xfId="46969" xr:uid="{00000000-0005-0000-0000-000046250000}"/>
    <cellStyle name="Currency 19 2 4 9 6" xfId="14438" xr:uid="{00000000-0005-0000-0000-000047250000}"/>
    <cellStyle name="Currency 19 2 4 9 7" xfId="33627" xr:uid="{00000000-0005-0000-0000-000048250000}"/>
    <cellStyle name="Currency 19 2 5" xfId="510" xr:uid="{00000000-0005-0000-0000-000049250000}"/>
    <cellStyle name="Currency 19 2 5 10" xfId="5117" xr:uid="{00000000-0005-0000-0000-00004A250000}"/>
    <cellStyle name="Currency 19 2 5 10 2" xfId="9575" xr:uid="{00000000-0005-0000-0000-00004B250000}"/>
    <cellStyle name="Currency 19 2 5 10 2 2" xfId="22364" xr:uid="{00000000-0005-0000-0000-00004C250000}"/>
    <cellStyle name="Currency 19 2 5 10 2 3" xfId="41553" xr:uid="{00000000-0005-0000-0000-00004D250000}"/>
    <cellStyle name="Currency 19 2 5 10 3" xfId="28763" xr:uid="{00000000-0005-0000-0000-00004E250000}"/>
    <cellStyle name="Currency 19 2 5 10 3 2" xfId="47931" xr:uid="{00000000-0005-0000-0000-00004F250000}"/>
    <cellStyle name="Currency 19 2 5 10 4" xfId="15400" xr:uid="{00000000-0005-0000-0000-000050250000}"/>
    <cellStyle name="Currency 19 2 5 10 5" xfId="34589" xr:uid="{00000000-0005-0000-0000-000051250000}"/>
    <cellStyle name="Currency 19 2 5 11" xfId="3177" xr:uid="{00000000-0005-0000-0000-000052250000}"/>
    <cellStyle name="Currency 19 2 5 11 2" xfId="7635" xr:uid="{00000000-0005-0000-0000-000053250000}"/>
    <cellStyle name="Currency 19 2 5 11 2 2" xfId="20424" xr:uid="{00000000-0005-0000-0000-000054250000}"/>
    <cellStyle name="Currency 19 2 5 11 2 3" xfId="39613" xr:uid="{00000000-0005-0000-0000-000055250000}"/>
    <cellStyle name="Currency 19 2 5 11 3" xfId="26823" xr:uid="{00000000-0005-0000-0000-000056250000}"/>
    <cellStyle name="Currency 19 2 5 11 3 2" xfId="45991" xr:uid="{00000000-0005-0000-0000-000057250000}"/>
    <cellStyle name="Currency 19 2 5 11 4" xfId="17918" xr:uid="{00000000-0005-0000-0000-000058250000}"/>
    <cellStyle name="Currency 19 2 5 11 5" xfId="37107" xr:uid="{00000000-0005-0000-0000-000059250000}"/>
    <cellStyle name="Currency 19 2 5 12" xfId="13460" xr:uid="{00000000-0005-0000-0000-00005A250000}"/>
    <cellStyle name="Currency 19 2 5 13" xfId="32649" xr:uid="{00000000-0005-0000-0000-00005B250000}"/>
    <cellStyle name="Currency 19 2 5 2" xfId="596" xr:uid="{00000000-0005-0000-0000-00005C250000}"/>
    <cellStyle name="Currency 19 2 5 2 10" xfId="26283" xr:uid="{00000000-0005-0000-0000-00005D250000}"/>
    <cellStyle name="Currency 19 2 5 2 10 2" xfId="45451" xr:uid="{00000000-0005-0000-0000-00005E250000}"/>
    <cellStyle name="Currency 19 2 5 2 11" xfId="13552" xr:uid="{00000000-0005-0000-0000-00005F250000}"/>
    <cellStyle name="Currency 19 2 5 2 12" xfId="32741" xr:uid="{00000000-0005-0000-0000-000060250000}"/>
    <cellStyle name="Currency 19 2 5 2 2" xfId="804" xr:uid="{00000000-0005-0000-0000-000061250000}"/>
    <cellStyle name="Currency 19 2 5 2 2 10" xfId="32937" xr:uid="{00000000-0005-0000-0000-000062250000}"/>
    <cellStyle name="Currency 19 2 5 2 2 2" xfId="1435" xr:uid="{00000000-0005-0000-0000-000063250000}"/>
    <cellStyle name="Currency 19 2 5 2 2 2 2" xfId="2465" xr:uid="{00000000-0005-0000-0000-000064250000}"/>
    <cellStyle name="Currency 19 2 5 2 2 2 2 2" xfId="6923" xr:uid="{00000000-0005-0000-0000-000065250000}"/>
    <cellStyle name="Currency 19 2 5 2 2 2 2 2 2" xfId="11380" xr:uid="{00000000-0005-0000-0000-000066250000}"/>
    <cellStyle name="Currency 19 2 5 2 2 2 2 2 2 2" xfId="24170" xr:uid="{00000000-0005-0000-0000-000067250000}"/>
    <cellStyle name="Currency 19 2 5 2 2 2 2 2 2 3" xfId="43359" xr:uid="{00000000-0005-0000-0000-000068250000}"/>
    <cellStyle name="Currency 19 2 5 2 2 2 2 2 3" xfId="30569" xr:uid="{00000000-0005-0000-0000-000069250000}"/>
    <cellStyle name="Currency 19 2 5 2 2 2 2 2 3 2" xfId="49737" xr:uid="{00000000-0005-0000-0000-00006A250000}"/>
    <cellStyle name="Currency 19 2 5 2 2 2 2 2 4" xfId="17206" xr:uid="{00000000-0005-0000-0000-00006B250000}"/>
    <cellStyle name="Currency 19 2 5 2 2 2 2 2 5" xfId="36395" xr:uid="{00000000-0005-0000-0000-00006C250000}"/>
    <cellStyle name="Currency 19 2 5 2 2 2 2 3" xfId="4969" xr:uid="{00000000-0005-0000-0000-00006D250000}"/>
    <cellStyle name="Currency 19 2 5 2 2 2 2 3 2" xfId="13298" xr:uid="{00000000-0005-0000-0000-00006E250000}"/>
    <cellStyle name="Currency 19 2 5 2 2 2 2 3 2 2" xfId="26088" xr:uid="{00000000-0005-0000-0000-00006F250000}"/>
    <cellStyle name="Currency 19 2 5 2 2 2 2 3 2 3" xfId="45277" xr:uid="{00000000-0005-0000-0000-000070250000}"/>
    <cellStyle name="Currency 19 2 5 2 2 2 2 3 3" xfId="32487" xr:uid="{00000000-0005-0000-0000-000071250000}"/>
    <cellStyle name="Currency 19 2 5 2 2 2 2 3 3 2" xfId="51655" xr:uid="{00000000-0005-0000-0000-000072250000}"/>
    <cellStyle name="Currency 19 2 5 2 2 2 2 3 4" xfId="19710" xr:uid="{00000000-0005-0000-0000-000073250000}"/>
    <cellStyle name="Currency 19 2 5 2 2 2 2 3 5" xfId="38899" xr:uid="{00000000-0005-0000-0000-000074250000}"/>
    <cellStyle name="Currency 19 2 5 2 2 2 2 4" xfId="9427" xr:uid="{00000000-0005-0000-0000-000075250000}"/>
    <cellStyle name="Currency 19 2 5 2 2 2 2 4 2" xfId="22216" xr:uid="{00000000-0005-0000-0000-000076250000}"/>
    <cellStyle name="Currency 19 2 5 2 2 2 2 4 3" xfId="41405" xr:uid="{00000000-0005-0000-0000-000077250000}"/>
    <cellStyle name="Currency 19 2 5 2 2 2 2 5" xfId="28615" xr:uid="{00000000-0005-0000-0000-000078250000}"/>
    <cellStyle name="Currency 19 2 5 2 2 2 2 5 2" xfId="47783" xr:uid="{00000000-0005-0000-0000-000079250000}"/>
    <cellStyle name="Currency 19 2 5 2 2 2 2 6" xfId="15252" xr:uid="{00000000-0005-0000-0000-00007A250000}"/>
    <cellStyle name="Currency 19 2 5 2 2 2 2 7" xfId="34441" xr:uid="{00000000-0005-0000-0000-00007B250000}"/>
    <cellStyle name="Currency 19 2 5 2 2 2 3" xfId="5919" xr:uid="{00000000-0005-0000-0000-00007C250000}"/>
    <cellStyle name="Currency 19 2 5 2 2 2 3 2" xfId="10376" xr:uid="{00000000-0005-0000-0000-00007D250000}"/>
    <cellStyle name="Currency 19 2 5 2 2 2 3 2 2" xfId="23166" xr:uid="{00000000-0005-0000-0000-00007E250000}"/>
    <cellStyle name="Currency 19 2 5 2 2 2 3 2 3" xfId="42355" xr:uid="{00000000-0005-0000-0000-00007F250000}"/>
    <cellStyle name="Currency 19 2 5 2 2 2 3 3" xfId="29565" xr:uid="{00000000-0005-0000-0000-000080250000}"/>
    <cellStyle name="Currency 19 2 5 2 2 2 3 3 2" xfId="48733" xr:uid="{00000000-0005-0000-0000-000081250000}"/>
    <cellStyle name="Currency 19 2 5 2 2 2 3 4" xfId="16202" xr:uid="{00000000-0005-0000-0000-000082250000}"/>
    <cellStyle name="Currency 19 2 5 2 2 2 3 5" xfId="35391" xr:uid="{00000000-0005-0000-0000-000083250000}"/>
    <cellStyle name="Currency 19 2 5 2 2 2 4" xfId="4018" xr:uid="{00000000-0005-0000-0000-000084250000}"/>
    <cellStyle name="Currency 19 2 5 2 2 2 4 2" xfId="12361" xr:uid="{00000000-0005-0000-0000-000085250000}"/>
    <cellStyle name="Currency 19 2 5 2 2 2 4 2 2" xfId="25151" xr:uid="{00000000-0005-0000-0000-000086250000}"/>
    <cellStyle name="Currency 19 2 5 2 2 2 4 2 3" xfId="44340" xr:uid="{00000000-0005-0000-0000-000087250000}"/>
    <cellStyle name="Currency 19 2 5 2 2 2 4 3" xfId="31550" xr:uid="{00000000-0005-0000-0000-000088250000}"/>
    <cellStyle name="Currency 19 2 5 2 2 2 4 3 2" xfId="50718" xr:uid="{00000000-0005-0000-0000-000089250000}"/>
    <cellStyle name="Currency 19 2 5 2 2 2 4 4" xfId="18759" xr:uid="{00000000-0005-0000-0000-00008A250000}"/>
    <cellStyle name="Currency 19 2 5 2 2 2 4 5" xfId="37948" xr:uid="{00000000-0005-0000-0000-00008B250000}"/>
    <cellStyle name="Currency 19 2 5 2 2 2 5" xfId="8476" xr:uid="{00000000-0005-0000-0000-00008C250000}"/>
    <cellStyle name="Currency 19 2 5 2 2 2 5 2" xfId="21265" xr:uid="{00000000-0005-0000-0000-00008D250000}"/>
    <cellStyle name="Currency 19 2 5 2 2 2 5 3" xfId="40454" xr:uid="{00000000-0005-0000-0000-00008E250000}"/>
    <cellStyle name="Currency 19 2 5 2 2 2 6" xfId="27664" xr:uid="{00000000-0005-0000-0000-00008F250000}"/>
    <cellStyle name="Currency 19 2 5 2 2 2 6 2" xfId="46832" xr:uid="{00000000-0005-0000-0000-000090250000}"/>
    <cellStyle name="Currency 19 2 5 2 2 2 7" xfId="14301" xr:uid="{00000000-0005-0000-0000-000091250000}"/>
    <cellStyle name="Currency 19 2 5 2 2 2 8" xfId="33490" xr:uid="{00000000-0005-0000-0000-000092250000}"/>
    <cellStyle name="Currency 19 2 5 2 2 3" xfId="1911" xr:uid="{00000000-0005-0000-0000-000093250000}"/>
    <cellStyle name="Currency 19 2 5 2 2 3 2" xfId="6369" xr:uid="{00000000-0005-0000-0000-000094250000}"/>
    <cellStyle name="Currency 19 2 5 2 2 3 2 2" xfId="10826" xr:uid="{00000000-0005-0000-0000-000095250000}"/>
    <cellStyle name="Currency 19 2 5 2 2 3 2 2 2" xfId="23616" xr:uid="{00000000-0005-0000-0000-000096250000}"/>
    <cellStyle name="Currency 19 2 5 2 2 3 2 2 3" xfId="42805" xr:uid="{00000000-0005-0000-0000-000097250000}"/>
    <cellStyle name="Currency 19 2 5 2 2 3 2 3" xfId="30015" xr:uid="{00000000-0005-0000-0000-000098250000}"/>
    <cellStyle name="Currency 19 2 5 2 2 3 2 3 2" xfId="49183" xr:uid="{00000000-0005-0000-0000-000099250000}"/>
    <cellStyle name="Currency 19 2 5 2 2 3 2 4" xfId="16652" xr:uid="{00000000-0005-0000-0000-00009A250000}"/>
    <cellStyle name="Currency 19 2 5 2 2 3 2 5" xfId="35841" xr:uid="{00000000-0005-0000-0000-00009B250000}"/>
    <cellStyle name="Currency 19 2 5 2 2 3 3" xfId="4415" xr:uid="{00000000-0005-0000-0000-00009C250000}"/>
    <cellStyle name="Currency 19 2 5 2 2 3 3 2" xfId="12744" xr:uid="{00000000-0005-0000-0000-00009D250000}"/>
    <cellStyle name="Currency 19 2 5 2 2 3 3 2 2" xfId="25534" xr:uid="{00000000-0005-0000-0000-00009E250000}"/>
    <cellStyle name="Currency 19 2 5 2 2 3 3 2 3" xfId="44723" xr:uid="{00000000-0005-0000-0000-00009F250000}"/>
    <cellStyle name="Currency 19 2 5 2 2 3 3 3" xfId="31933" xr:uid="{00000000-0005-0000-0000-0000A0250000}"/>
    <cellStyle name="Currency 19 2 5 2 2 3 3 3 2" xfId="51101" xr:uid="{00000000-0005-0000-0000-0000A1250000}"/>
    <cellStyle name="Currency 19 2 5 2 2 3 3 4" xfId="19156" xr:uid="{00000000-0005-0000-0000-0000A2250000}"/>
    <cellStyle name="Currency 19 2 5 2 2 3 3 5" xfId="38345" xr:uid="{00000000-0005-0000-0000-0000A3250000}"/>
    <cellStyle name="Currency 19 2 5 2 2 3 4" xfId="8873" xr:uid="{00000000-0005-0000-0000-0000A4250000}"/>
    <cellStyle name="Currency 19 2 5 2 2 3 4 2" xfId="21662" xr:uid="{00000000-0005-0000-0000-0000A5250000}"/>
    <cellStyle name="Currency 19 2 5 2 2 3 4 3" xfId="40851" xr:uid="{00000000-0005-0000-0000-0000A6250000}"/>
    <cellStyle name="Currency 19 2 5 2 2 3 5" xfId="28061" xr:uid="{00000000-0005-0000-0000-0000A7250000}"/>
    <cellStyle name="Currency 19 2 5 2 2 3 5 2" xfId="47229" xr:uid="{00000000-0005-0000-0000-0000A8250000}"/>
    <cellStyle name="Currency 19 2 5 2 2 3 6" xfId="14698" xr:uid="{00000000-0005-0000-0000-0000A9250000}"/>
    <cellStyle name="Currency 19 2 5 2 2 3 7" xfId="33887" xr:uid="{00000000-0005-0000-0000-0000AA250000}"/>
    <cellStyle name="Currency 19 2 5 2 2 4" xfId="5365" xr:uid="{00000000-0005-0000-0000-0000AB250000}"/>
    <cellStyle name="Currency 19 2 5 2 2 4 2" xfId="9823" xr:uid="{00000000-0005-0000-0000-0000AC250000}"/>
    <cellStyle name="Currency 19 2 5 2 2 4 2 2" xfId="22612" xr:uid="{00000000-0005-0000-0000-0000AD250000}"/>
    <cellStyle name="Currency 19 2 5 2 2 4 2 3" xfId="41801" xr:uid="{00000000-0005-0000-0000-0000AE250000}"/>
    <cellStyle name="Currency 19 2 5 2 2 4 3" xfId="29011" xr:uid="{00000000-0005-0000-0000-0000AF250000}"/>
    <cellStyle name="Currency 19 2 5 2 2 4 3 2" xfId="48179" xr:uid="{00000000-0005-0000-0000-0000B0250000}"/>
    <cellStyle name="Currency 19 2 5 2 2 4 4" xfId="15648" xr:uid="{00000000-0005-0000-0000-0000B1250000}"/>
    <cellStyle name="Currency 19 2 5 2 2 4 5" xfId="34837" xr:uid="{00000000-0005-0000-0000-0000B2250000}"/>
    <cellStyle name="Currency 19 2 5 2 2 5" xfId="3465" xr:uid="{00000000-0005-0000-0000-0000B3250000}"/>
    <cellStyle name="Currency 19 2 5 2 2 5 2" xfId="7923" xr:uid="{00000000-0005-0000-0000-0000B4250000}"/>
    <cellStyle name="Currency 19 2 5 2 2 5 2 2" xfId="20712" xr:uid="{00000000-0005-0000-0000-0000B5250000}"/>
    <cellStyle name="Currency 19 2 5 2 2 5 2 3" xfId="39901" xr:uid="{00000000-0005-0000-0000-0000B6250000}"/>
    <cellStyle name="Currency 19 2 5 2 2 5 3" xfId="27111" xr:uid="{00000000-0005-0000-0000-0000B7250000}"/>
    <cellStyle name="Currency 19 2 5 2 2 5 3 2" xfId="46279" xr:uid="{00000000-0005-0000-0000-0000B8250000}"/>
    <cellStyle name="Currency 19 2 5 2 2 5 4" xfId="18206" xr:uid="{00000000-0005-0000-0000-0000B9250000}"/>
    <cellStyle name="Currency 19 2 5 2 2 5 5" xfId="37395" xr:uid="{00000000-0005-0000-0000-0000BA250000}"/>
    <cellStyle name="Currency 19 2 5 2 2 6" xfId="3017" xr:uid="{00000000-0005-0000-0000-0000BB250000}"/>
    <cellStyle name="Currency 19 2 5 2 2 6 2" xfId="11932" xr:uid="{00000000-0005-0000-0000-0000BC250000}"/>
    <cellStyle name="Currency 19 2 5 2 2 6 2 2" xfId="24722" xr:uid="{00000000-0005-0000-0000-0000BD250000}"/>
    <cellStyle name="Currency 19 2 5 2 2 6 2 3" xfId="43911" xr:uid="{00000000-0005-0000-0000-0000BE250000}"/>
    <cellStyle name="Currency 19 2 5 2 2 6 3" xfId="31121" xr:uid="{00000000-0005-0000-0000-0000BF250000}"/>
    <cellStyle name="Currency 19 2 5 2 2 6 3 2" xfId="50289" xr:uid="{00000000-0005-0000-0000-0000C0250000}"/>
    <cellStyle name="Currency 19 2 5 2 2 6 4" xfId="17758" xr:uid="{00000000-0005-0000-0000-0000C1250000}"/>
    <cellStyle name="Currency 19 2 5 2 2 6 5" xfId="36947" xr:uid="{00000000-0005-0000-0000-0000C2250000}"/>
    <cellStyle name="Currency 19 2 5 2 2 7" xfId="7475" xr:uid="{00000000-0005-0000-0000-0000C3250000}"/>
    <cellStyle name="Currency 19 2 5 2 2 7 2" xfId="20264" xr:uid="{00000000-0005-0000-0000-0000C4250000}"/>
    <cellStyle name="Currency 19 2 5 2 2 7 3" xfId="39453" xr:uid="{00000000-0005-0000-0000-0000C5250000}"/>
    <cellStyle name="Currency 19 2 5 2 2 8" xfId="26664" xr:uid="{00000000-0005-0000-0000-0000C6250000}"/>
    <cellStyle name="Currency 19 2 5 2 2 8 2" xfId="45832" xr:uid="{00000000-0005-0000-0000-0000C7250000}"/>
    <cellStyle name="Currency 19 2 5 2 2 9" xfId="13748" xr:uid="{00000000-0005-0000-0000-0000C8250000}"/>
    <cellStyle name="Currency 19 2 5 2 3" xfId="1239" xr:uid="{00000000-0005-0000-0000-0000C9250000}"/>
    <cellStyle name="Currency 19 2 5 2 3 2" xfId="2269" xr:uid="{00000000-0005-0000-0000-0000CA250000}"/>
    <cellStyle name="Currency 19 2 5 2 3 2 2" xfId="6727" xr:uid="{00000000-0005-0000-0000-0000CB250000}"/>
    <cellStyle name="Currency 19 2 5 2 3 2 2 2" xfId="11184" xr:uid="{00000000-0005-0000-0000-0000CC250000}"/>
    <cellStyle name="Currency 19 2 5 2 3 2 2 2 2" xfId="23974" xr:uid="{00000000-0005-0000-0000-0000CD250000}"/>
    <cellStyle name="Currency 19 2 5 2 3 2 2 2 3" xfId="43163" xr:uid="{00000000-0005-0000-0000-0000CE250000}"/>
    <cellStyle name="Currency 19 2 5 2 3 2 2 3" xfId="30373" xr:uid="{00000000-0005-0000-0000-0000CF250000}"/>
    <cellStyle name="Currency 19 2 5 2 3 2 2 3 2" xfId="49541" xr:uid="{00000000-0005-0000-0000-0000D0250000}"/>
    <cellStyle name="Currency 19 2 5 2 3 2 2 4" xfId="17010" xr:uid="{00000000-0005-0000-0000-0000D1250000}"/>
    <cellStyle name="Currency 19 2 5 2 3 2 2 5" xfId="36199" xr:uid="{00000000-0005-0000-0000-0000D2250000}"/>
    <cellStyle name="Currency 19 2 5 2 3 2 3" xfId="4773" xr:uid="{00000000-0005-0000-0000-0000D3250000}"/>
    <cellStyle name="Currency 19 2 5 2 3 2 3 2" xfId="13102" xr:uid="{00000000-0005-0000-0000-0000D4250000}"/>
    <cellStyle name="Currency 19 2 5 2 3 2 3 2 2" xfId="25892" xr:uid="{00000000-0005-0000-0000-0000D5250000}"/>
    <cellStyle name="Currency 19 2 5 2 3 2 3 2 3" xfId="45081" xr:uid="{00000000-0005-0000-0000-0000D6250000}"/>
    <cellStyle name="Currency 19 2 5 2 3 2 3 3" xfId="32291" xr:uid="{00000000-0005-0000-0000-0000D7250000}"/>
    <cellStyle name="Currency 19 2 5 2 3 2 3 3 2" xfId="51459" xr:uid="{00000000-0005-0000-0000-0000D8250000}"/>
    <cellStyle name="Currency 19 2 5 2 3 2 3 4" xfId="19514" xr:uid="{00000000-0005-0000-0000-0000D9250000}"/>
    <cellStyle name="Currency 19 2 5 2 3 2 3 5" xfId="38703" xr:uid="{00000000-0005-0000-0000-0000DA250000}"/>
    <cellStyle name="Currency 19 2 5 2 3 2 4" xfId="9231" xr:uid="{00000000-0005-0000-0000-0000DB250000}"/>
    <cellStyle name="Currency 19 2 5 2 3 2 4 2" xfId="22020" xr:uid="{00000000-0005-0000-0000-0000DC250000}"/>
    <cellStyle name="Currency 19 2 5 2 3 2 4 3" xfId="41209" xr:uid="{00000000-0005-0000-0000-0000DD250000}"/>
    <cellStyle name="Currency 19 2 5 2 3 2 5" xfId="28419" xr:uid="{00000000-0005-0000-0000-0000DE250000}"/>
    <cellStyle name="Currency 19 2 5 2 3 2 5 2" xfId="47587" xr:uid="{00000000-0005-0000-0000-0000DF250000}"/>
    <cellStyle name="Currency 19 2 5 2 3 2 6" xfId="15056" xr:uid="{00000000-0005-0000-0000-0000E0250000}"/>
    <cellStyle name="Currency 19 2 5 2 3 2 7" xfId="34245" xr:uid="{00000000-0005-0000-0000-0000E1250000}"/>
    <cellStyle name="Currency 19 2 5 2 3 3" xfId="5723" xr:uid="{00000000-0005-0000-0000-0000E2250000}"/>
    <cellStyle name="Currency 19 2 5 2 3 3 2" xfId="10180" xr:uid="{00000000-0005-0000-0000-0000E3250000}"/>
    <cellStyle name="Currency 19 2 5 2 3 3 2 2" xfId="22970" xr:uid="{00000000-0005-0000-0000-0000E4250000}"/>
    <cellStyle name="Currency 19 2 5 2 3 3 2 3" xfId="42159" xr:uid="{00000000-0005-0000-0000-0000E5250000}"/>
    <cellStyle name="Currency 19 2 5 2 3 3 3" xfId="29369" xr:uid="{00000000-0005-0000-0000-0000E6250000}"/>
    <cellStyle name="Currency 19 2 5 2 3 3 3 2" xfId="48537" xr:uid="{00000000-0005-0000-0000-0000E7250000}"/>
    <cellStyle name="Currency 19 2 5 2 3 3 4" xfId="16006" xr:uid="{00000000-0005-0000-0000-0000E8250000}"/>
    <cellStyle name="Currency 19 2 5 2 3 3 5" xfId="35195" xr:uid="{00000000-0005-0000-0000-0000E9250000}"/>
    <cellStyle name="Currency 19 2 5 2 3 4" xfId="3822" xr:uid="{00000000-0005-0000-0000-0000EA250000}"/>
    <cellStyle name="Currency 19 2 5 2 3 4 2" xfId="8280" xr:uid="{00000000-0005-0000-0000-0000EB250000}"/>
    <cellStyle name="Currency 19 2 5 2 3 4 2 2" xfId="21069" xr:uid="{00000000-0005-0000-0000-0000EC250000}"/>
    <cellStyle name="Currency 19 2 5 2 3 4 2 3" xfId="40258" xr:uid="{00000000-0005-0000-0000-0000ED250000}"/>
    <cellStyle name="Currency 19 2 5 2 3 4 3" xfId="27468" xr:uid="{00000000-0005-0000-0000-0000EE250000}"/>
    <cellStyle name="Currency 19 2 5 2 3 4 3 2" xfId="46636" xr:uid="{00000000-0005-0000-0000-0000EF250000}"/>
    <cellStyle name="Currency 19 2 5 2 3 4 4" xfId="18563" xr:uid="{00000000-0005-0000-0000-0000F0250000}"/>
    <cellStyle name="Currency 19 2 5 2 3 4 5" xfId="37752" xr:uid="{00000000-0005-0000-0000-0000F1250000}"/>
    <cellStyle name="Currency 19 2 5 2 3 5" xfId="2821" xr:uid="{00000000-0005-0000-0000-0000F2250000}"/>
    <cellStyle name="Currency 19 2 5 2 3 5 2" xfId="11736" xr:uid="{00000000-0005-0000-0000-0000F3250000}"/>
    <cellStyle name="Currency 19 2 5 2 3 5 2 2" xfId="24526" xr:uid="{00000000-0005-0000-0000-0000F4250000}"/>
    <cellStyle name="Currency 19 2 5 2 3 5 2 3" xfId="43715" xr:uid="{00000000-0005-0000-0000-0000F5250000}"/>
    <cellStyle name="Currency 19 2 5 2 3 5 3" xfId="30925" xr:uid="{00000000-0005-0000-0000-0000F6250000}"/>
    <cellStyle name="Currency 19 2 5 2 3 5 3 2" xfId="50093" xr:uid="{00000000-0005-0000-0000-0000F7250000}"/>
    <cellStyle name="Currency 19 2 5 2 3 5 4" xfId="17562" xr:uid="{00000000-0005-0000-0000-0000F8250000}"/>
    <cellStyle name="Currency 19 2 5 2 3 5 5" xfId="36751" xr:uid="{00000000-0005-0000-0000-0000F9250000}"/>
    <cellStyle name="Currency 19 2 5 2 3 6" xfId="7279" xr:uid="{00000000-0005-0000-0000-0000FA250000}"/>
    <cellStyle name="Currency 19 2 5 2 3 6 2" xfId="20068" xr:uid="{00000000-0005-0000-0000-0000FB250000}"/>
    <cellStyle name="Currency 19 2 5 2 3 6 3" xfId="39257" xr:uid="{00000000-0005-0000-0000-0000FC250000}"/>
    <cellStyle name="Currency 19 2 5 2 3 7" xfId="26468" xr:uid="{00000000-0005-0000-0000-0000FD250000}"/>
    <cellStyle name="Currency 19 2 5 2 3 7 2" xfId="45636" xr:uid="{00000000-0005-0000-0000-0000FE250000}"/>
    <cellStyle name="Currency 19 2 5 2 3 8" xfId="14105" xr:uid="{00000000-0005-0000-0000-0000FF250000}"/>
    <cellStyle name="Currency 19 2 5 2 3 9" xfId="33294" xr:uid="{00000000-0005-0000-0000-000000260000}"/>
    <cellStyle name="Currency 19 2 5 2 4" xfId="1037" xr:uid="{00000000-0005-0000-0000-000001260000}"/>
    <cellStyle name="Currency 19 2 5 2 4 2" xfId="2084" xr:uid="{00000000-0005-0000-0000-000002260000}"/>
    <cellStyle name="Currency 19 2 5 2 4 2 2" xfId="6542" xr:uid="{00000000-0005-0000-0000-000003260000}"/>
    <cellStyle name="Currency 19 2 5 2 4 2 2 2" xfId="10999" xr:uid="{00000000-0005-0000-0000-000004260000}"/>
    <cellStyle name="Currency 19 2 5 2 4 2 2 2 2" xfId="23789" xr:uid="{00000000-0005-0000-0000-000005260000}"/>
    <cellStyle name="Currency 19 2 5 2 4 2 2 2 3" xfId="42978" xr:uid="{00000000-0005-0000-0000-000006260000}"/>
    <cellStyle name="Currency 19 2 5 2 4 2 2 3" xfId="30188" xr:uid="{00000000-0005-0000-0000-000007260000}"/>
    <cellStyle name="Currency 19 2 5 2 4 2 2 3 2" xfId="49356" xr:uid="{00000000-0005-0000-0000-000008260000}"/>
    <cellStyle name="Currency 19 2 5 2 4 2 2 4" xfId="16825" xr:uid="{00000000-0005-0000-0000-000009260000}"/>
    <cellStyle name="Currency 19 2 5 2 4 2 2 5" xfId="36014" xr:uid="{00000000-0005-0000-0000-00000A260000}"/>
    <cellStyle name="Currency 19 2 5 2 4 2 3" xfId="4588" xr:uid="{00000000-0005-0000-0000-00000B260000}"/>
    <cellStyle name="Currency 19 2 5 2 4 2 3 2" xfId="12917" xr:uid="{00000000-0005-0000-0000-00000C260000}"/>
    <cellStyle name="Currency 19 2 5 2 4 2 3 2 2" xfId="25707" xr:uid="{00000000-0005-0000-0000-00000D260000}"/>
    <cellStyle name="Currency 19 2 5 2 4 2 3 2 3" xfId="44896" xr:uid="{00000000-0005-0000-0000-00000E260000}"/>
    <cellStyle name="Currency 19 2 5 2 4 2 3 3" xfId="32106" xr:uid="{00000000-0005-0000-0000-00000F260000}"/>
    <cellStyle name="Currency 19 2 5 2 4 2 3 3 2" xfId="51274" xr:uid="{00000000-0005-0000-0000-000010260000}"/>
    <cellStyle name="Currency 19 2 5 2 4 2 3 4" xfId="19329" xr:uid="{00000000-0005-0000-0000-000011260000}"/>
    <cellStyle name="Currency 19 2 5 2 4 2 3 5" xfId="38518" xr:uid="{00000000-0005-0000-0000-000012260000}"/>
    <cellStyle name="Currency 19 2 5 2 4 2 4" xfId="9046" xr:uid="{00000000-0005-0000-0000-000013260000}"/>
    <cellStyle name="Currency 19 2 5 2 4 2 4 2" xfId="21835" xr:uid="{00000000-0005-0000-0000-000014260000}"/>
    <cellStyle name="Currency 19 2 5 2 4 2 4 3" xfId="41024" xr:uid="{00000000-0005-0000-0000-000015260000}"/>
    <cellStyle name="Currency 19 2 5 2 4 2 5" xfId="28234" xr:uid="{00000000-0005-0000-0000-000016260000}"/>
    <cellStyle name="Currency 19 2 5 2 4 2 5 2" xfId="47402" xr:uid="{00000000-0005-0000-0000-000017260000}"/>
    <cellStyle name="Currency 19 2 5 2 4 2 6" xfId="14871" xr:uid="{00000000-0005-0000-0000-000018260000}"/>
    <cellStyle name="Currency 19 2 5 2 4 2 7" xfId="34060" xr:uid="{00000000-0005-0000-0000-000019260000}"/>
    <cellStyle name="Currency 19 2 5 2 4 3" xfId="5538" xr:uid="{00000000-0005-0000-0000-00001A260000}"/>
    <cellStyle name="Currency 19 2 5 2 4 3 2" xfId="9995" xr:uid="{00000000-0005-0000-0000-00001B260000}"/>
    <cellStyle name="Currency 19 2 5 2 4 3 2 2" xfId="22785" xr:uid="{00000000-0005-0000-0000-00001C260000}"/>
    <cellStyle name="Currency 19 2 5 2 4 3 2 3" xfId="41974" xr:uid="{00000000-0005-0000-0000-00001D260000}"/>
    <cellStyle name="Currency 19 2 5 2 4 3 3" xfId="29184" xr:uid="{00000000-0005-0000-0000-00001E260000}"/>
    <cellStyle name="Currency 19 2 5 2 4 3 3 2" xfId="48352" xr:uid="{00000000-0005-0000-0000-00001F260000}"/>
    <cellStyle name="Currency 19 2 5 2 4 3 4" xfId="15821" xr:uid="{00000000-0005-0000-0000-000020260000}"/>
    <cellStyle name="Currency 19 2 5 2 4 3 5" xfId="35010" xr:uid="{00000000-0005-0000-0000-000021260000}"/>
    <cellStyle name="Currency 19 2 5 2 4 4" xfId="3637" xr:uid="{00000000-0005-0000-0000-000022260000}"/>
    <cellStyle name="Currency 19 2 5 2 4 4 2" xfId="12104" xr:uid="{00000000-0005-0000-0000-000023260000}"/>
    <cellStyle name="Currency 19 2 5 2 4 4 2 2" xfId="24894" xr:uid="{00000000-0005-0000-0000-000024260000}"/>
    <cellStyle name="Currency 19 2 5 2 4 4 2 3" xfId="44083" xr:uid="{00000000-0005-0000-0000-000025260000}"/>
    <cellStyle name="Currency 19 2 5 2 4 4 3" xfId="31293" xr:uid="{00000000-0005-0000-0000-000026260000}"/>
    <cellStyle name="Currency 19 2 5 2 4 4 3 2" xfId="50461" xr:uid="{00000000-0005-0000-0000-000027260000}"/>
    <cellStyle name="Currency 19 2 5 2 4 4 4" xfId="18378" xr:uid="{00000000-0005-0000-0000-000028260000}"/>
    <cellStyle name="Currency 19 2 5 2 4 4 5" xfId="37567" xr:uid="{00000000-0005-0000-0000-000029260000}"/>
    <cellStyle name="Currency 19 2 5 2 4 5" xfId="8095" xr:uid="{00000000-0005-0000-0000-00002A260000}"/>
    <cellStyle name="Currency 19 2 5 2 4 5 2" xfId="20884" xr:uid="{00000000-0005-0000-0000-00002B260000}"/>
    <cellStyle name="Currency 19 2 5 2 4 5 3" xfId="40073" xr:uid="{00000000-0005-0000-0000-00002C260000}"/>
    <cellStyle name="Currency 19 2 5 2 4 6" xfId="27283" xr:uid="{00000000-0005-0000-0000-00002D260000}"/>
    <cellStyle name="Currency 19 2 5 2 4 6 2" xfId="46451" xr:uid="{00000000-0005-0000-0000-00002E260000}"/>
    <cellStyle name="Currency 19 2 5 2 4 7" xfId="13920" xr:uid="{00000000-0005-0000-0000-00002F260000}"/>
    <cellStyle name="Currency 19 2 5 2 4 8" xfId="33109" xr:uid="{00000000-0005-0000-0000-000030260000}"/>
    <cellStyle name="Currency 19 2 5 2 5" xfId="1715" xr:uid="{00000000-0005-0000-0000-000031260000}"/>
    <cellStyle name="Currency 19 2 5 2 5 2" xfId="6173" xr:uid="{00000000-0005-0000-0000-000032260000}"/>
    <cellStyle name="Currency 19 2 5 2 5 2 2" xfId="10630" xr:uid="{00000000-0005-0000-0000-000033260000}"/>
    <cellStyle name="Currency 19 2 5 2 5 2 2 2" xfId="23420" xr:uid="{00000000-0005-0000-0000-000034260000}"/>
    <cellStyle name="Currency 19 2 5 2 5 2 2 3" xfId="42609" xr:uid="{00000000-0005-0000-0000-000035260000}"/>
    <cellStyle name="Currency 19 2 5 2 5 2 3" xfId="29819" xr:uid="{00000000-0005-0000-0000-000036260000}"/>
    <cellStyle name="Currency 19 2 5 2 5 2 3 2" xfId="48987" xr:uid="{00000000-0005-0000-0000-000037260000}"/>
    <cellStyle name="Currency 19 2 5 2 5 2 4" xfId="16456" xr:uid="{00000000-0005-0000-0000-000038260000}"/>
    <cellStyle name="Currency 19 2 5 2 5 2 5" xfId="35645" xr:uid="{00000000-0005-0000-0000-000039260000}"/>
    <cellStyle name="Currency 19 2 5 2 5 3" xfId="4219" xr:uid="{00000000-0005-0000-0000-00003A260000}"/>
    <cellStyle name="Currency 19 2 5 2 5 3 2" xfId="12548" xr:uid="{00000000-0005-0000-0000-00003B260000}"/>
    <cellStyle name="Currency 19 2 5 2 5 3 2 2" xfId="25338" xr:uid="{00000000-0005-0000-0000-00003C260000}"/>
    <cellStyle name="Currency 19 2 5 2 5 3 2 3" xfId="44527" xr:uid="{00000000-0005-0000-0000-00003D260000}"/>
    <cellStyle name="Currency 19 2 5 2 5 3 3" xfId="31737" xr:uid="{00000000-0005-0000-0000-00003E260000}"/>
    <cellStyle name="Currency 19 2 5 2 5 3 3 2" xfId="50905" xr:uid="{00000000-0005-0000-0000-00003F260000}"/>
    <cellStyle name="Currency 19 2 5 2 5 3 4" xfId="18960" xr:uid="{00000000-0005-0000-0000-000040260000}"/>
    <cellStyle name="Currency 19 2 5 2 5 3 5" xfId="38149" xr:uid="{00000000-0005-0000-0000-000041260000}"/>
    <cellStyle name="Currency 19 2 5 2 5 4" xfId="8677" xr:uid="{00000000-0005-0000-0000-000042260000}"/>
    <cellStyle name="Currency 19 2 5 2 5 4 2" xfId="21466" xr:uid="{00000000-0005-0000-0000-000043260000}"/>
    <cellStyle name="Currency 19 2 5 2 5 4 3" xfId="40655" xr:uid="{00000000-0005-0000-0000-000044260000}"/>
    <cellStyle name="Currency 19 2 5 2 5 5" xfId="27865" xr:uid="{00000000-0005-0000-0000-000045260000}"/>
    <cellStyle name="Currency 19 2 5 2 5 5 2" xfId="47033" xr:uid="{00000000-0005-0000-0000-000046260000}"/>
    <cellStyle name="Currency 19 2 5 2 5 6" xfId="14502" xr:uid="{00000000-0005-0000-0000-000047260000}"/>
    <cellStyle name="Currency 19 2 5 2 5 7" xfId="33691" xr:uid="{00000000-0005-0000-0000-000048260000}"/>
    <cellStyle name="Currency 19 2 5 2 6" xfId="5169" xr:uid="{00000000-0005-0000-0000-000049260000}"/>
    <cellStyle name="Currency 19 2 5 2 6 2" xfId="9627" xr:uid="{00000000-0005-0000-0000-00004A260000}"/>
    <cellStyle name="Currency 19 2 5 2 6 2 2" xfId="22416" xr:uid="{00000000-0005-0000-0000-00004B260000}"/>
    <cellStyle name="Currency 19 2 5 2 6 2 3" xfId="41605" xr:uid="{00000000-0005-0000-0000-00004C260000}"/>
    <cellStyle name="Currency 19 2 5 2 6 3" xfId="28815" xr:uid="{00000000-0005-0000-0000-00004D260000}"/>
    <cellStyle name="Currency 19 2 5 2 6 3 2" xfId="47983" xr:uid="{00000000-0005-0000-0000-00004E260000}"/>
    <cellStyle name="Currency 19 2 5 2 6 4" xfId="15452" xr:uid="{00000000-0005-0000-0000-00004F260000}"/>
    <cellStyle name="Currency 19 2 5 2 6 5" xfId="34641" xr:uid="{00000000-0005-0000-0000-000050260000}"/>
    <cellStyle name="Currency 19 2 5 2 7" xfId="3269" xr:uid="{00000000-0005-0000-0000-000051260000}"/>
    <cellStyle name="Currency 19 2 5 2 7 2" xfId="7727" xr:uid="{00000000-0005-0000-0000-000052260000}"/>
    <cellStyle name="Currency 19 2 5 2 7 2 2" xfId="20516" xr:uid="{00000000-0005-0000-0000-000053260000}"/>
    <cellStyle name="Currency 19 2 5 2 7 2 3" xfId="39705" xr:uid="{00000000-0005-0000-0000-000054260000}"/>
    <cellStyle name="Currency 19 2 5 2 7 3" xfId="26915" xr:uid="{00000000-0005-0000-0000-000055260000}"/>
    <cellStyle name="Currency 19 2 5 2 7 3 2" xfId="46083" xr:uid="{00000000-0005-0000-0000-000056260000}"/>
    <cellStyle name="Currency 19 2 5 2 7 4" xfId="18010" xr:uid="{00000000-0005-0000-0000-000057260000}"/>
    <cellStyle name="Currency 19 2 5 2 7 5" xfId="37199" xr:uid="{00000000-0005-0000-0000-000058260000}"/>
    <cellStyle name="Currency 19 2 5 2 8" xfId="2636" xr:uid="{00000000-0005-0000-0000-000059260000}"/>
    <cellStyle name="Currency 19 2 5 2 8 2" xfId="11551" xr:uid="{00000000-0005-0000-0000-00005A260000}"/>
    <cellStyle name="Currency 19 2 5 2 8 2 2" xfId="24341" xr:uid="{00000000-0005-0000-0000-00005B260000}"/>
    <cellStyle name="Currency 19 2 5 2 8 2 3" xfId="43530" xr:uid="{00000000-0005-0000-0000-00005C260000}"/>
    <cellStyle name="Currency 19 2 5 2 8 3" xfId="30740" xr:uid="{00000000-0005-0000-0000-00005D260000}"/>
    <cellStyle name="Currency 19 2 5 2 8 3 2" xfId="49908" xr:uid="{00000000-0005-0000-0000-00005E260000}"/>
    <cellStyle name="Currency 19 2 5 2 8 4" xfId="17377" xr:uid="{00000000-0005-0000-0000-00005F260000}"/>
    <cellStyle name="Currency 19 2 5 2 8 5" xfId="36566" xr:uid="{00000000-0005-0000-0000-000060260000}"/>
    <cellStyle name="Currency 19 2 5 2 9" xfId="7094" xr:uid="{00000000-0005-0000-0000-000061260000}"/>
    <cellStyle name="Currency 19 2 5 2 9 2" xfId="19883" xr:uid="{00000000-0005-0000-0000-000062260000}"/>
    <cellStyle name="Currency 19 2 5 2 9 3" xfId="39072" xr:uid="{00000000-0005-0000-0000-000063260000}"/>
    <cellStyle name="Currency 19 2 5 3" xfId="644" xr:uid="{00000000-0005-0000-0000-000064260000}"/>
    <cellStyle name="Currency 19 2 5 3 10" xfId="26324" xr:uid="{00000000-0005-0000-0000-000065260000}"/>
    <cellStyle name="Currency 19 2 5 3 10 2" xfId="45492" xr:uid="{00000000-0005-0000-0000-000066260000}"/>
    <cellStyle name="Currency 19 2 5 3 11" xfId="13592" xr:uid="{00000000-0005-0000-0000-000067260000}"/>
    <cellStyle name="Currency 19 2 5 3 12" xfId="32781" xr:uid="{00000000-0005-0000-0000-000068260000}"/>
    <cellStyle name="Currency 19 2 5 3 2" xfId="752" xr:uid="{00000000-0005-0000-0000-000069260000}"/>
    <cellStyle name="Currency 19 2 5 3 2 10" xfId="32885" xr:uid="{00000000-0005-0000-0000-00006A260000}"/>
    <cellStyle name="Currency 19 2 5 3 2 2" xfId="1383" xr:uid="{00000000-0005-0000-0000-00006B260000}"/>
    <cellStyle name="Currency 19 2 5 3 2 2 2" xfId="2413" xr:uid="{00000000-0005-0000-0000-00006C260000}"/>
    <cellStyle name="Currency 19 2 5 3 2 2 2 2" xfId="6871" xr:uid="{00000000-0005-0000-0000-00006D260000}"/>
    <cellStyle name="Currency 19 2 5 3 2 2 2 2 2" xfId="11328" xr:uid="{00000000-0005-0000-0000-00006E260000}"/>
    <cellStyle name="Currency 19 2 5 3 2 2 2 2 2 2" xfId="24118" xr:uid="{00000000-0005-0000-0000-00006F260000}"/>
    <cellStyle name="Currency 19 2 5 3 2 2 2 2 2 3" xfId="43307" xr:uid="{00000000-0005-0000-0000-000070260000}"/>
    <cellStyle name="Currency 19 2 5 3 2 2 2 2 3" xfId="30517" xr:uid="{00000000-0005-0000-0000-000071260000}"/>
    <cellStyle name="Currency 19 2 5 3 2 2 2 2 3 2" xfId="49685" xr:uid="{00000000-0005-0000-0000-000072260000}"/>
    <cellStyle name="Currency 19 2 5 3 2 2 2 2 4" xfId="17154" xr:uid="{00000000-0005-0000-0000-000073260000}"/>
    <cellStyle name="Currency 19 2 5 3 2 2 2 2 5" xfId="36343" xr:uid="{00000000-0005-0000-0000-000074260000}"/>
    <cellStyle name="Currency 19 2 5 3 2 2 2 3" xfId="4917" xr:uid="{00000000-0005-0000-0000-000075260000}"/>
    <cellStyle name="Currency 19 2 5 3 2 2 2 3 2" xfId="13246" xr:uid="{00000000-0005-0000-0000-000076260000}"/>
    <cellStyle name="Currency 19 2 5 3 2 2 2 3 2 2" xfId="26036" xr:uid="{00000000-0005-0000-0000-000077260000}"/>
    <cellStyle name="Currency 19 2 5 3 2 2 2 3 2 3" xfId="45225" xr:uid="{00000000-0005-0000-0000-000078260000}"/>
    <cellStyle name="Currency 19 2 5 3 2 2 2 3 3" xfId="32435" xr:uid="{00000000-0005-0000-0000-000079260000}"/>
    <cellStyle name="Currency 19 2 5 3 2 2 2 3 3 2" xfId="51603" xr:uid="{00000000-0005-0000-0000-00007A260000}"/>
    <cellStyle name="Currency 19 2 5 3 2 2 2 3 4" xfId="19658" xr:uid="{00000000-0005-0000-0000-00007B260000}"/>
    <cellStyle name="Currency 19 2 5 3 2 2 2 3 5" xfId="38847" xr:uid="{00000000-0005-0000-0000-00007C260000}"/>
    <cellStyle name="Currency 19 2 5 3 2 2 2 4" xfId="9375" xr:uid="{00000000-0005-0000-0000-00007D260000}"/>
    <cellStyle name="Currency 19 2 5 3 2 2 2 4 2" xfId="22164" xr:uid="{00000000-0005-0000-0000-00007E260000}"/>
    <cellStyle name="Currency 19 2 5 3 2 2 2 4 3" xfId="41353" xr:uid="{00000000-0005-0000-0000-00007F260000}"/>
    <cellStyle name="Currency 19 2 5 3 2 2 2 5" xfId="28563" xr:uid="{00000000-0005-0000-0000-000080260000}"/>
    <cellStyle name="Currency 19 2 5 3 2 2 2 5 2" xfId="47731" xr:uid="{00000000-0005-0000-0000-000081260000}"/>
    <cellStyle name="Currency 19 2 5 3 2 2 2 6" xfId="15200" xr:uid="{00000000-0005-0000-0000-000082260000}"/>
    <cellStyle name="Currency 19 2 5 3 2 2 2 7" xfId="34389" xr:uid="{00000000-0005-0000-0000-000083260000}"/>
    <cellStyle name="Currency 19 2 5 3 2 2 3" xfId="5867" xr:uid="{00000000-0005-0000-0000-000084260000}"/>
    <cellStyle name="Currency 19 2 5 3 2 2 3 2" xfId="10324" xr:uid="{00000000-0005-0000-0000-000085260000}"/>
    <cellStyle name="Currency 19 2 5 3 2 2 3 2 2" xfId="23114" xr:uid="{00000000-0005-0000-0000-000086260000}"/>
    <cellStyle name="Currency 19 2 5 3 2 2 3 2 3" xfId="42303" xr:uid="{00000000-0005-0000-0000-000087260000}"/>
    <cellStyle name="Currency 19 2 5 3 2 2 3 3" xfId="29513" xr:uid="{00000000-0005-0000-0000-000088260000}"/>
    <cellStyle name="Currency 19 2 5 3 2 2 3 3 2" xfId="48681" xr:uid="{00000000-0005-0000-0000-000089260000}"/>
    <cellStyle name="Currency 19 2 5 3 2 2 3 4" xfId="16150" xr:uid="{00000000-0005-0000-0000-00008A260000}"/>
    <cellStyle name="Currency 19 2 5 3 2 2 3 5" xfId="35339" xr:uid="{00000000-0005-0000-0000-00008B260000}"/>
    <cellStyle name="Currency 19 2 5 3 2 2 4" xfId="3966" xr:uid="{00000000-0005-0000-0000-00008C260000}"/>
    <cellStyle name="Currency 19 2 5 3 2 2 4 2" xfId="12309" xr:uid="{00000000-0005-0000-0000-00008D260000}"/>
    <cellStyle name="Currency 19 2 5 3 2 2 4 2 2" xfId="25099" xr:uid="{00000000-0005-0000-0000-00008E260000}"/>
    <cellStyle name="Currency 19 2 5 3 2 2 4 2 3" xfId="44288" xr:uid="{00000000-0005-0000-0000-00008F260000}"/>
    <cellStyle name="Currency 19 2 5 3 2 2 4 3" xfId="31498" xr:uid="{00000000-0005-0000-0000-000090260000}"/>
    <cellStyle name="Currency 19 2 5 3 2 2 4 3 2" xfId="50666" xr:uid="{00000000-0005-0000-0000-000091260000}"/>
    <cellStyle name="Currency 19 2 5 3 2 2 4 4" xfId="18707" xr:uid="{00000000-0005-0000-0000-000092260000}"/>
    <cellStyle name="Currency 19 2 5 3 2 2 4 5" xfId="37896" xr:uid="{00000000-0005-0000-0000-000093260000}"/>
    <cellStyle name="Currency 19 2 5 3 2 2 5" xfId="8424" xr:uid="{00000000-0005-0000-0000-000094260000}"/>
    <cellStyle name="Currency 19 2 5 3 2 2 5 2" xfId="21213" xr:uid="{00000000-0005-0000-0000-000095260000}"/>
    <cellStyle name="Currency 19 2 5 3 2 2 5 3" xfId="40402" xr:uid="{00000000-0005-0000-0000-000096260000}"/>
    <cellStyle name="Currency 19 2 5 3 2 2 6" xfId="27612" xr:uid="{00000000-0005-0000-0000-000097260000}"/>
    <cellStyle name="Currency 19 2 5 3 2 2 6 2" xfId="46780" xr:uid="{00000000-0005-0000-0000-000098260000}"/>
    <cellStyle name="Currency 19 2 5 3 2 2 7" xfId="14249" xr:uid="{00000000-0005-0000-0000-000099260000}"/>
    <cellStyle name="Currency 19 2 5 3 2 2 8" xfId="33438" xr:uid="{00000000-0005-0000-0000-00009A260000}"/>
    <cellStyle name="Currency 19 2 5 3 2 3" xfId="1859" xr:uid="{00000000-0005-0000-0000-00009B260000}"/>
    <cellStyle name="Currency 19 2 5 3 2 3 2" xfId="6317" xr:uid="{00000000-0005-0000-0000-00009C260000}"/>
    <cellStyle name="Currency 19 2 5 3 2 3 2 2" xfId="10774" xr:uid="{00000000-0005-0000-0000-00009D260000}"/>
    <cellStyle name="Currency 19 2 5 3 2 3 2 2 2" xfId="23564" xr:uid="{00000000-0005-0000-0000-00009E260000}"/>
    <cellStyle name="Currency 19 2 5 3 2 3 2 2 3" xfId="42753" xr:uid="{00000000-0005-0000-0000-00009F260000}"/>
    <cellStyle name="Currency 19 2 5 3 2 3 2 3" xfId="29963" xr:uid="{00000000-0005-0000-0000-0000A0260000}"/>
    <cellStyle name="Currency 19 2 5 3 2 3 2 3 2" xfId="49131" xr:uid="{00000000-0005-0000-0000-0000A1260000}"/>
    <cellStyle name="Currency 19 2 5 3 2 3 2 4" xfId="16600" xr:uid="{00000000-0005-0000-0000-0000A2260000}"/>
    <cellStyle name="Currency 19 2 5 3 2 3 2 5" xfId="35789" xr:uid="{00000000-0005-0000-0000-0000A3260000}"/>
    <cellStyle name="Currency 19 2 5 3 2 3 3" xfId="4363" xr:uid="{00000000-0005-0000-0000-0000A4260000}"/>
    <cellStyle name="Currency 19 2 5 3 2 3 3 2" xfId="12692" xr:uid="{00000000-0005-0000-0000-0000A5260000}"/>
    <cellStyle name="Currency 19 2 5 3 2 3 3 2 2" xfId="25482" xr:uid="{00000000-0005-0000-0000-0000A6260000}"/>
    <cellStyle name="Currency 19 2 5 3 2 3 3 2 3" xfId="44671" xr:uid="{00000000-0005-0000-0000-0000A7260000}"/>
    <cellStyle name="Currency 19 2 5 3 2 3 3 3" xfId="31881" xr:uid="{00000000-0005-0000-0000-0000A8260000}"/>
    <cellStyle name="Currency 19 2 5 3 2 3 3 3 2" xfId="51049" xr:uid="{00000000-0005-0000-0000-0000A9260000}"/>
    <cellStyle name="Currency 19 2 5 3 2 3 3 4" xfId="19104" xr:uid="{00000000-0005-0000-0000-0000AA260000}"/>
    <cellStyle name="Currency 19 2 5 3 2 3 3 5" xfId="38293" xr:uid="{00000000-0005-0000-0000-0000AB260000}"/>
    <cellStyle name="Currency 19 2 5 3 2 3 4" xfId="8821" xr:uid="{00000000-0005-0000-0000-0000AC260000}"/>
    <cellStyle name="Currency 19 2 5 3 2 3 4 2" xfId="21610" xr:uid="{00000000-0005-0000-0000-0000AD260000}"/>
    <cellStyle name="Currency 19 2 5 3 2 3 4 3" xfId="40799" xr:uid="{00000000-0005-0000-0000-0000AE260000}"/>
    <cellStyle name="Currency 19 2 5 3 2 3 5" xfId="28009" xr:uid="{00000000-0005-0000-0000-0000AF260000}"/>
    <cellStyle name="Currency 19 2 5 3 2 3 5 2" xfId="47177" xr:uid="{00000000-0005-0000-0000-0000B0260000}"/>
    <cellStyle name="Currency 19 2 5 3 2 3 6" xfId="14646" xr:uid="{00000000-0005-0000-0000-0000B1260000}"/>
    <cellStyle name="Currency 19 2 5 3 2 3 7" xfId="33835" xr:uid="{00000000-0005-0000-0000-0000B2260000}"/>
    <cellStyle name="Currency 19 2 5 3 2 4" xfId="5313" xr:uid="{00000000-0005-0000-0000-0000B3260000}"/>
    <cellStyle name="Currency 19 2 5 3 2 4 2" xfId="9771" xr:uid="{00000000-0005-0000-0000-0000B4260000}"/>
    <cellStyle name="Currency 19 2 5 3 2 4 2 2" xfId="22560" xr:uid="{00000000-0005-0000-0000-0000B5260000}"/>
    <cellStyle name="Currency 19 2 5 3 2 4 2 3" xfId="41749" xr:uid="{00000000-0005-0000-0000-0000B6260000}"/>
    <cellStyle name="Currency 19 2 5 3 2 4 3" xfId="28959" xr:uid="{00000000-0005-0000-0000-0000B7260000}"/>
    <cellStyle name="Currency 19 2 5 3 2 4 3 2" xfId="48127" xr:uid="{00000000-0005-0000-0000-0000B8260000}"/>
    <cellStyle name="Currency 19 2 5 3 2 4 4" xfId="15596" xr:uid="{00000000-0005-0000-0000-0000B9260000}"/>
    <cellStyle name="Currency 19 2 5 3 2 4 5" xfId="34785" xr:uid="{00000000-0005-0000-0000-0000BA260000}"/>
    <cellStyle name="Currency 19 2 5 3 2 5" xfId="3413" xr:uid="{00000000-0005-0000-0000-0000BB260000}"/>
    <cellStyle name="Currency 19 2 5 3 2 5 2" xfId="7871" xr:uid="{00000000-0005-0000-0000-0000BC260000}"/>
    <cellStyle name="Currency 19 2 5 3 2 5 2 2" xfId="20660" xr:uid="{00000000-0005-0000-0000-0000BD260000}"/>
    <cellStyle name="Currency 19 2 5 3 2 5 2 3" xfId="39849" xr:uid="{00000000-0005-0000-0000-0000BE260000}"/>
    <cellStyle name="Currency 19 2 5 3 2 5 3" xfId="27059" xr:uid="{00000000-0005-0000-0000-0000BF260000}"/>
    <cellStyle name="Currency 19 2 5 3 2 5 3 2" xfId="46227" xr:uid="{00000000-0005-0000-0000-0000C0260000}"/>
    <cellStyle name="Currency 19 2 5 3 2 5 4" xfId="18154" xr:uid="{00000000-0005-0000-0000-0000C1260000}"/>
    <cellStyle name="Currency 19 2 5 3 2 5 5" xfId="37343" xr:uid="{00000000-0005-0000-0000-0000C2260000}"/>
    <cellStyle name="Currency 19 2 5 3 2 6" xfId="2965" xr:uid="{00000000-0005-0000-0000-0000C3260000}"/>
    <cellStyle name="Currency 19 2 5 3 2 6 2" xfId="11880" xr:uid="{00000000-0005-0000-0000-0000C4260000}"/>
    <cellStyle name="Currency 19 2 5 3 2 6 2 2" xfId="24670" xr:uid="{00000000-0005-0000-0000-0000C5260000}"/>
    <cellStyle name="Currency 19 2 5 3 2 6 2 3" xfId="43859" xr:uid="{00000000-0005-0000-0000-0000C6260000}"/>
    <cellStyle name="Currency 19 2 5 3 2 6 3" xfId="31069" xr:uid="{00000000-0005-0000-0000-0000C7260000}"/>
    <cellStyle name="Currency 19 2 5 3 2 6 3 2" xfId="50237" xr:uid="{00000000-0005-0000-0000-0000C8260000}"/>
    <cellStyle name="Currency 19 2 5 3 2 6 4" xfId="17706" xr:uid="{00000000-0005-0000-0000-0000C9260000}"/>
    <cellStyle name="Currency 19 2 5 3 2 6 5" xfId="36895" xr:uid="{00000000-0005-0000-0000-0000CA260000}"/>
    <cellStyle name="Currency 19 2 5 3 2 7" xfId="7423" xr:uid="{00000000-0005-0000-0000-0000CB260000}"/>
    <cellStyle name="Currency 19 2 5 3 2 7 2" xfId="20212" xr:uid="{00000000-0005-0000-0000-0000CC260000}"/>
    <cellStyle name="Currency 19 2 5 3 2 7 3" xfId="39401" xr:uid="{00000000-0005-0000-0000-0000CD260000}"/>
    <cellStyle name="Currency 19 2 5 3 2 8" xfId="26612" xr:uid="{00000000-0005-0000-0000-0000CE260000}"/>
    <cellStyle name="Currency 19 2 5 3 2 8 2" xfId="45780" xr:uid="{00000000-0005-0000-0000-0000CF260000}"/>
    <cellStyle name="Currency 19 2 5 3 2 9" xfId="13696" xr:uid="{00000000-0005-0000-0000-0000D0260000}"/>
    <cellStyle name="Currency 19 2 5 3 3" xfId="1279" xr:uid="{00000000-0005-0000-0000-0000D1260000}"/>
    <cellStyle name="Currency 19 2 5 3 3 2" xfId="2309" xr:uid="{00000000-0005-0000-0000-0000D2260000}"/>
    <cellStyle name="Currency 19 2 5 3 3 2 2" xfId="6767" xr:uid="{00000000-0005-0000-0000-0000D3260000}"/>
    <cellStyle name="Currency 19 2 5 3 3 2 2 2" xfId="11224" xr:uid="{00000000-0005-0000-0000-0000D4260000}"/>
    <cellStyle name="Currency 19 2 5 3 3 2 2 2 2" xfId="24014" xr:uid="{00000000-0005-0000-0000-0000D5260000}"/>
    <cellStyle name="Currency 19 2 5 3 3 2 2 2 3" xfId="43203" xr:uid="{00000000-0005-0000-0000-0000D6260000}"/>
    <cellStyle name="Currency 19 2 5 3 3 2 2 3" xfId="30413" xr:uid="{00000000-0005-0000-0000-0000D7260000}"/>
    <cellStyle name="Currency 19 2 5 3 3 2 2 3 2" xfId="49581" xr:uid="{00000000-0005-0000-0000-0000D8260000}"/>
    <cellStyle name="Currency 19 2 5 3 3 2 2 4" xfId="17050" xr:uid="{00000000-0005-0000-0000-0000D9260000}"/>
    <cellStyle name="Currency 19 2 5 3 3 2 2 5" xfId="36239" xr:uid="{00000000-0005-0000-0000-0000DA260000}"/>
    <cellStyle name="Currency 19 2 5 3 3 2 3" xfId="4813" xr:uid="{00000000-0005-0000-0000-0000DB260000}"/>
    <cellStyle name="Currency 19 2 5 3 3 2 3 2" xfId="13142" xr:uid="{00000000-0005-0000-0000-0000DC260000}"/>
    <cellStyle name="Currency 19 2 5 3 3 2 3 2 2" xfId="25932" xr:uid="{00000000-0005-0000-0000-0000DD260000}"/>
    <cellStyle name="Currency 19 2 5 3 3 2 3 2 3" xfId="45121" xr:uid="{00000000-0005-0000-0000-0000DE260000}"/>
    <cellStyle name="Currency 19 2 5 3 3 2 3 3" xfId="32331" xr:uid="{00000000-0005-0000-0000-0000DF260000}"/>
    <cellStyle name="Currency 19 2 5 3 3 2 3 3 2" xfId="51499" xr:uid="{00000000-0005-0000-0000-0000E0260000}"/>
    <cellStyle name="Currency 19 2 5 3 3 2 3 4" xfId="19554" xr:uid="{00000000-0005-0000-0000-0000E1260000}"/>
    <cellStyle name="Currency 19 2 5 3 3 2 3 5" xfId="38743" xr:uid="{00000000-0005-0000-0000-0000E2260000}"/>
    <cellStyle name="Currency 19 2 5 3 3 2 4" xfId="9271" xr:uid="{00000000-0005-0000-0000-0000E3260000}"/>
    <cellStyle name="Currency 19 2 5 3 3 2 4 2" xfId="22060" xr:uid="{00000000-0005-0000-0000-0000E4260000}"/>
    <cellStyle name="Currency 19 2 5 3 3 2 4 3" xfId="41249" xr:uid="{00000000-0005-0000-0000-0000E5260000}"/>
    <cellStyle name="Currency 19 2 5 3 3 2 5" xfId="28459" xr:uid="{00000000-0005-0000-0000-0000E6260000}"/>
    <cellStyle name="Currency 19 2 5 3 3 2 5 2" xfId="47627" xr:uid="{00000000-0005-0000-0000-0000E7260000}"/>
    <cellStyle name="Currency 19 2 5 3 3 2 6" xfId="15096" xr:uid="{00000000-0005-0000-0000-0000E8260000}"/>
    <cellStyle name="Currency 19 2 5 3 3 2 7" xfId="34285" xr:uid="{00000000-0005-0000-0000-0000E9260000}"/>
    <cellStyle name="Currency 19 2 5 3 3 3" xfId="5763" xr:uid="{00000000-0005-0000-0000-0000EA260000}"/>
    <cellStyle name="Currency 19 2 5 3 3 3 2" xfId="10220" xr:uid="{00000000-0005-0000-0000-0000EB260000}"/>
    <cellStyle name="Currency 19 2 5 3 3 3 2 2" xfId="23010" xr:uid="{00000000-0005-0000-0000-0000EC260000}"/>
    <cellStyle name="Currency 19 2 5 3 3 3 2 3" xfId="42199" xr:uid="{00000000-0005-0000-0000-0000ED260000}"/>
    <cellStyle name="Currency 19 2 5 3 3 3 3" xfId="29409" xr:uid="{00000000-0005-0000-0000-0000EE260000}"/>
    <cellStyle name="Currency 19 2 5 3 3 3 3 2" xfId="48577" xr:uid="{00000000-0005-0000-0000-0000EF260000}"/>
    <cellStyle name="Currency 19 2 5 3 3 3 4" xfId="16046" xr:uid="{00000000-0005-0000-0000-0000F0260000}"/>
    <cellStyle name="Currency 19 2 5 3 3 3 5" xfId="35235" xr:uid="{00000000-0005-0000-0000-0000F1260000}"/>
    <cellStyle name="Currency 19 2 5 3 3 4" xfId="3862" xr:uid="{00000000-0005-0000-0000-0000F2260000}"/>
    <cellStyle name="Currency 19 2 5 3 3 4 2" xfId="8320" xr:uid="{00000000-0005-0000-0000-0000F3260000}"/>
    <cellStyle name="Currency 19 2 5 3 3 4 2 2" xfId="21109" xr:uid="{00000000-0005-0000-0000-0000F4260000}"/>
    <cellStyle name="Currency 19 2 5 3 3 4 2 3" xfId="40298" xr:uid="{00000000-0005-0000-0000-0000F5260000}"/>
    <cellStyle name="Currency 19 2 5 3 3 4 3" xfId="27508" xr:uid="{00000000-0005-0000-0000-0000F6260000}"/>
    <cellStyle name="Currency 19 2 5 3 3 4 3 2" xfId="46676" xr:uid="{00000000-0005-0000-0000-0000F7260000}"/>
    <cellStyle name="Currency 19 2 5 3 3 4 4" xfId="18603" xr:uid="{00000000-0005-0000-0000-0000F8260000}"/>
    <cellStyle name="Currency 19 2 5 3 3 4 5" xfId="37792" xr:uid="{00000000-0005-0000-0000-0000F9260000}"/>
    <cellStyle name="Currency 19 2 5 3 3 5" xfId="2861" xr:uid="{00000000-0005-0000-0000-0000FA260000}"/>
    <cellStyle name="Currency 19 2 5 3 3 5 2" xfId="11776" xr:uid="{00000000-0005-0000-0000-0000FB260000}"/>
    <cellStyle name="Currency 19 2 5 3 3 5 2 2" xfId="24566" xr:uid="{00000000-0005-0000-0000-0000FC260000}"/>
    <cellStyle name="Currency 19 2 5 3 3 5 2 3" xfId="43755" xr:uid="{00000000-0005-0000-0000-0000FD260000}"/>
    <cellStyle name="Currency 19 2 5 3 3 5 3" xfId="30965" xr:uid="{00000000-0005-0000-0000-0000FE260000}"/>
    <cellStyle name="Currency 19 2 5 3 3 5 3 2" xfId="50133" xr:uid="{00000000-0005-0000-0000-0000FF260000}"/>
    <cellStyle name="Currency 19 2 5 3 3 5 4" xfId="17602" xr:uid="{00000000-0005-0000-0000-000000270000}"/>
    <cellStyle name="Currency 19 2 5 3 3 5 5" xfId="36791" xr:uid="{00000000-0005-0000-0000-000001270000}"/>
    <cellStyle name="Currency 19 2 5 3 3 6" xfId="7319" xr:uid="{00000000-0005-0000-0000-000002270000}"/>
    <cellStyle name="Currency 19 2 5 3 3 6 2" xfId="20108" xr:uid="{00000000-0005-0000-0000-000003270000}"/>
    <cellStyle name="Currency 19 2 5 3 3 6 3" xfId="39297" xr:uid="{00000000-0005-0000-0000-000004270000}"/>
    <cellStyle name="Currency 19 2 5 3 3 7" xfId="26508" xr:uid="{00000000-0005-0000-0000-000005270000}"/>
    <cellStyle name="Currency 19 2 5 3 3 7 2" xfId="45676" xr:uid="{00000000-0005-0000-0000-000006270000}"/>
    <cellStyle name="Currency 19 2 5 3 3 8" xfId="14145" xr:uid="{00000000-0005-0000-0000-000007270000}"/>
    <cellStyle name="Currency 19 2 5 3 3 9" xfId="33334" xr:uid="{00000000-0005-0000-0000-000008270000}"/>
    <cellStyle name="Currency 19 2 5 3 4" xfId="1078" xr:uid="{00000000-0005-0000-0000-000009270000}"/>
    <cellStyle name="Currency 19 2 5 3 4 2" xfId="2125" xr:uid="{00000000-0005-0000-0000-00000A270000}"/>
    <cellStyle name="Currency 19 2 5 3 4 2 2" xfId="6583" xr:uid="{00000000-0005-0000-0000-00000B270000}"/>
    <cellStyle name="Currency 19 2 5 3 4 2 2 2" xfId="11040" xr:uid="{00000000-0005-0000-0000-00000C270000}"/>
    <cellStyle name="Currency 19 2 5 3 4 2 2 2 2" xfId="23830" xr:uid="{00000000-0005-0000-0000-00000D270000}"/>
    <cellStyle name="Currency 19 2 5 3 4 2 2 2 3" xfId="43019" xr:uid="{00000000-0005-0000-0000-00000E270000}"/>
    <cellStyle name="Currency 19 2 5 3 4 2 2 3" xfId="30229" xr:uid="{00000000-0005-0000-0000-00000F270000}"/>
    <cellStyle name="Currency 19 2 5 3 4 2 2 3 2" xfId="49397" xr:uid="{00000000-0005-0000-0000-000010270000}"/>
    <cellStyle name="Currency 19 2 5 3 4 2 2 4" xfId="16866" xr:uid="{00000000-0005-0000-0000-000011270000}"/>
    <cellStyle name="Currency 19 2 5 3 4 2 2 5" xfId="36055" xr:uid="{00000000-0005-0000-0000-000012270000}"/>
    <cellStyle name="Currency 19 2 5 3 4 2 3" xfId="4629" xr:uid="{00000000-0005-0000-0000-000013270000}"/>
    <cellStyle name="Currency 19 2 5 3 4 2 3 2" xfId="12958" xr:uid="{00000000-0005-0000-0000-000014270000}"/>
    <cellStyle name="Currency 19 2 5 3 4 2 3 2 2" xfId="25748" xr:uid="{00000000-0005-0000-0000-000015270000}"/>
    <cellStyle name="Currency 19 2 5 3 4 2 3 2 3" xfId="44937" xr:uid="{00000000-0005-0000-0000-000016270000}"/>
    <cellStyle name="Currency 19 2 5 3 4 2 3 3" xfId="32147" xr:uid="{00000000-0005-0000-0000-000017270000}"/>
    <cellStyle name="Currency 19 2 5 3 4 2 3 3 2" xfId="51315" xr:uid="{00000000-0005-0000-0000-000018270000}"/>
    <cellStyle name="Currency 19 2 5 3 4 2 3 4" xfId="19370" xr:uid="{00000000-0005-0000-0000-000019270000}"/>
    <cellStyle name="Currency 19 2 5 3 4 2 3 5" xfId="38559" xr:uid="{00000000-0005-0000-0000-00001A270000}"/>
    <cellStyle name="Currency 19 2 5 3 4 2 4" xfId="9087" xr:uid="{00000000-0005-0000-0000-00001B270000}"/>
    <cellStyle name="Currency 19 2 5 3 4 2 4 2" xfId="21876" xr:uid="{00000000-0005-0000-0000-00001C270000}"/>
    <cellStyle name="Currency 19 2 5 3 4 2 4 3" xfId="41065" xr:uid="{00000000-0005-0000-0000-00001D270000}"/>
    <cellStyle name="Currency 19 2 5 3 4 2 5" xfId="28275" xr:uid="{00000000-0005-0000-0000-00001E270000}"/>
    <cellStyle name="Currency 19 2 5 3 4 2 5 2" xfId="47443" xr:uid="{00000000-0005-0000-0000-00001F270000}"/>
    <cellStyle name="Currency 19 2 5 3 4 2 6" xfId="14912" xr:uid="{00000000-0005-0000-0000-000020270000}"/>
    <cellStyle name="Currency 19 2 5 3 4 2 7" xfId="34101" xr:uid="{00000000-0005-0000-0000-000021270000}"/>
    <cellStyle name="Currency 19 2 5 3 4 3" xfId="5579" xr:uid="{00000000-0005-0000-0000-000022270000}"/>
    <cellStyle name="Currency 19 2 5 3 4 3 2" xfId="10036" xr:uid="{00000000-0005-0000-0000-000023270000}"/>
    <cellStyle name="Currency 19 2 5 3 4 3 2 2" xfId="22826" xr:uid="{00000000-0005-0000-0000-000024270000}"/>
    <cellStyle name="Currency 19 2 5 3 4 3 2 3" xfId="42015" xr:uid="{00000000-0005-0000-0000-000025270000}"/>
    <cellStyle name="Currency 19 2 5 3 4 3 3" xfId="29225" xr:uid="{00000000-0005-0000-0000-000026270000}"/>
    <cellStyle name="Currency 19 2 5 3 4 3 3 2" xfId="48393" xr:uid="{00000000-0005-0000-0000-000027270000}"/>
    <cellStyle name="Currency 19 2 5 3 4 3 4" xfId="15862" xr:uid="{00000000-0005-0000-0000-000028270000}"/>
    <cellStyle name="Currency 19 2 5 3 4 3 5" xfId="35051" xr:uid="{00000000-0005-0000-0000-000029270000}"/>
    <cellStyle name="Currency 19 2 5 3 4 4" xfId="3678" xr:uid="{00000000-0005-0000-0000-00002A270000}"/>
    <cellStyle name="Currency 19 2 5 3 4 4 2" xfId="12145" xr:uid="{00000000-0005-0000-0000-00002B270000}"/>
    <cellStyle name="Currency 19 2 5 3 4 4 2 2" xfId="24935" xr:uid="{00000000-0005-0000-0000-00002C270000}"/>
    <cellStyle name="Currency 19 2 5 3 4 4 2 3" xfId="44124" xr:uid="{00000000-0005-0000-0000-00002D270000}"/>
    <cellStyle name="Currency 19 2 5 3 4 4 3" xfId="31334" xr:uid="{00000000-0005-0000-0000-00002E270000}"/>
    <cellStyle name="Currency 19 2 5 3 4 4 3 2" xfId="50502" xr:uid="{00000000-0005-0000-0000-00002F270000}"/>
    <cellStyle name="Currency 19 2 5 3 4 4 4" xfId="18419" xr:uid="{00000000-0005-0000-0000-000030270000}"/>
    <cellStyle name="Currency 19 2 5 3 4 4 5" xfId="37608" xr:uid="{00000000-0005-0000-0000-000031270000}"/>
    <cellStyle name="Currency 19 2 5 3 4 5" xfId="8136" xr:uid="{00000000-0005-0000-0000-000032270000}"/>
    <cellStyle name="Currency 19 2 5 3 4 5 2" xfId="20925" xr:uid="{00000000-0005-0000-0000-000033270000}"/>
    <cellStyle name="Currency 19 2 5 3 4 5 3" xfId="40114" xr:uid="{00000000-0005-0000-0000-000034270000}"/>
    <cellStyle name="Currency 19 2 5 3 4 6" xfId="27324" xr:uid="{00000000-0005-0000-0000-000035270000}"/>
    <cellStyle name="Currency 19 2 5 3 4 6 2" xfId="46492" xr:uid="{00000000-0005-0000-0000-000036270000}"/>
    <cellStyle name="Currency 19 2 5 3 4 7" xfId="13961" xr:uid="{00000000-0005-0000-0000-000037270000}"/>
    <cellStyle name="Currency 19 2 5 3 4 8" xfId="33150" xr:uid="{00000000-0005-0000-0000-000038270000}"/>
    <cellStyle name="Currency 19 2 5 3 5" xfId="1755" xr:uid="{00000000-0005-0000-0000-000039270000}"/>
    <cellStyle name="Currency 19 2 5 3 5 2" xfId="6213" xr:uid="{00000000-0005-0000-0000-00003A270000}"/>
    <cellStyle name="Currency 19 2 5 3 5 2 2" xfId="10670" xr:uid="{00000000-0005-0000-0000-00003B270000}"/>
    <cellStyle name="Currency 19 2 5 3 5 2 2 2" xfId="23460" xr:uid="{00000000-0005-0000-0000-00003C270000}"/>
    <cellStyle name="Currency 19 2 5 3 5 2 2 3" xfId="42649" xr:uid="{00000000-0005-0000-0000-00003D270000}"/>
    <cellStyle name="Currency 19 2 5 3 5 2 3" xfId="29859" xr:uid="{00000000-0005-0000-0000-00003E270000}"/>
    <cellStyle name="Currency 19 2 5 3 5 2 3 2" xfId="49027" xr:uid="{00000000-0005-0000-0000-00003F270000}"/>
    <cellStyle name="Currency 19 2 5 3 5 2 4" xfId="16496" xr:uid="{00000000-0005-0000-0000-000040270000}"/>
    <cellStyle name="Currency 19 2 5 3 5 2 5" xfId="35685" xr:uid="{00000000-0005-0000-0000-000041270000}"/>
    <cellStyle name="Currency 19 2 5 3 5 3" xfId="4259" xr:uid="{00000000-0005-0000-0000-000042270000}"/>
    <cellStyle name="Currency 19 2 5 3 5 3 2" xfId="12588" xr:uid="{00000000-0005-0000-0000-000043270000}"/>
    <cellStyle name="Currency 19 2 5 3 5 3 2 2" xfId="25378" xr:uid="{00000000-0005-0000-0000-000044270000}"/>
    <cellStyle name="Currency 19 2 5 3 5 3 2 3" xfId="44567" xr:uid="{00000000-0005-0000-0000-000045270000}"/>
    <cellStyle name="Currency 19 2 5 3 5 3 3" xfId="31777" xr:uid="{00000000-0005-0000-0000-000046270000}"/>
    <cellStyle name="Currency 19 2 5 3 5 3 3 2" xfId="50945" xr:uid="{00000000-0005-0000-0000-000047270000}"/>
    <cellStyle name="Currency 19 2 5 3 5 3 4" xfId="19000" xr:uid="{00000000-0005-0000-0000-000048270000}"/>
    <cellStyle name="Currency 19 2 5 3 5 3 5" xfId="38189" xr:uid="{00000000-0005-0000-0000-000049270000}"/>
    <cellStyle name="Currency 19 2 5 3 5 4" xfId="8717" xr:uid="{00000000-0005-0000-0000-00004A270000}"/>
    <cellStyle name="Currency 19 2 5 3 5 4 2" xfId="21506" xr:uid="{00000000-0005-0000-0000-00004B270000}"/>
    <cellStyle name="Currency 19 2 5 3 5 4 3" xfId="40695" xr:uid="{00000000-0005-0000-0000-00004C270000}"/>
    <cellStyle name="Currency 19 2 5 3 5 5" xfId="27905" xr:uid="{00000000-0005-0000-0000-00004D270000}"/>
    <cellStyle name="Currency 19 2 5 3 5 5 2" xfId="47073" xr:uid="{00000000-0005-0000-0000-00004E270000}"/>
    <cellStyle name="Currency 19 2 5 3 5 6" xfId="14542" xr:uid="{00000000-0005-0000-0000-00004F270000}"/>
    <cellStyle name="Currency 19 2 5 3 5 7" xfId="33731" xr:uid="{00000000-0005-0000-0000-000050270000}"/>
    <cellStyle name="Currency 19 2 5 3 6" xfId="5209" xr:uid="{00000000-0005-0000-0000-000051270000}"/>
    <cellStyle name="Currency 19 2 5 3 6 2" xfId="9667" xr:uid="{00000000-0005-0000-0000-000052270000}"/>
    <cellStyle name="Currency 19 2 5 3 6 2 2" xfId="22456" xr:uid="{00000000-0005-0000-0000-000053270000}"/>
    <cellStyle name="Currency 19 2 5 3 6 2 3" xfId="41645" xr:uid="{00000000-0005-0000-0000-000054270000}"/>
    <cellStyle name="Currency 19 2 5 3 6 3" xfId="28855" xr:uid="{00000000-0005-0000-0000-000055270000}"/>
    <cellStyle name="Currency 19 2 5 3 6 3 2" xfId="48023" xr:uid="{00000000-0005-0000-0000-000056270000}"/>
    <cellStyle name="Currency 19 2 5 3 6 4" xfId="15492" xr:uid="{00000000-0005-0000-0000-000057270000}"/>
    <cellStyle name="Currency 19 2 5 3 6 5" xfId="34681" xr:uid="{00000000-0005-0000-0000-000058270000}"/>
    <cellStyle name="Currency 19 2 5 3 7" xfId="3309" xr:uid="{00000000-0005-0000-0000-000059270000}"/>
    <cellStyle name="Currency 19 2 5 3 7 2" xfId="7767" xr:uid="{00000000-0005-0000-0000-00005A270000}"/>
    <cellStyle name="Currency 19 2 5 3 7 2 2" xfId="20556" xr:uid="{00000000-0005-0000-0000-00005B270000}"/>
    <cellStyle name="Currency 19 2 5 3 7 2 3" xfId="39745" xr:uid="{00000000-0005-0000-0000-00005C270000}"/>
    <cellStyle name="Currency 19 2 5 3 7 3" xfId="26955" xr:uid="{00000000-0005-0000-0000-00005D270000}"/>
    <cellStyle name="Currency 19 2 5 3 7 3 2" xfId="46123" xr:uid="{00000000-0005-0000-0000-00005E270000}"/>
    <cellStyle name="Currency 19 2 5 3 7 4" xfId="18050" xr:uid="{00000000-0005-0000-0000-00005F270000}"/>
    <cellStyle name="Currency 19 2 5 3 7 5" xfId="37239" xr:uid="{00000000-0005-0000-0000-000060270000}"/>
    <cellStyle name="Currency 19 2 5 3 8" xfId="2677" xr:uid="{00000000-0005-0000-0000-000061270000}"/>
    <cellStyle name="Currency 19 2 5 3 8 2" xfId="11592" xr:uid="{00000000-0005-0000-0000-000062270000}"/>
    <cellStyle name="Currency 19 2 5 3 8 2 2" xfId="24382" xr:uid="{00000000-0005-0000-0000-000063270000}"/>
    <cellStyle name="Currency 19 2 5 3 8 2 3" xfId="43571" xr:uid="{00000000-0005-0000-0000-000064270000}"/>
    <cellStyle name="Currency 19 2 5 3 8 3" xfId="30781" xr:uid="{00000000-0005-0000-0000-000065270000}"/>
    <cellStyle name="Currency 19 2 5 3 8 3 2" xfId="49949" xr:uid="{00000000-0005-0000-0000-000066270000}"/>
    <cellStyle name="Currency 19 2 5 3 8 4" xfId="17418" xr:uid="{00000000-0005-0000-0000-000067270000}"/>
    <cellStyle name="Currency 19 2 5 3 8 5" xfId="36607" xr:uid="{00000000-0005-0000-0000-000068270000}"/>
    <cellStyle name="Currency 19 2 5 3 9" xfId="7135" xr:uid="{00000000-0005-0000-0000-000069270000}"/>
    <cellStyle name="Currency 19 2 5 3 9 2" xfId="19924" xr:uid="{00000000-0005-0000-0000-00006A270000}"/>
    <cellStyle name="Currency 19 2 5 3 9 3" xfId="39113" xr:uid="{00000000-0005-0000-0000-00006B270000}"/>
    <cellStyle name="Currency 19 2 5 4" xfId="712" xr:uid="{00000000-0005-0000-0000-00006C270000}"/>
    <cellStyle name="Currency 19 2 5 4 10" xfId="13656" xr:uid="{00000000-0005-0000-0000-00006D270000}"/>
    <cellStyle name="Currency 19 2 5 4 11" xfId="32845" xr:uid="{00000000-0005-0000-0000-00006E270000}"/>
    <cellStyle name="Currency 19 2 5 4 2" xfId="1343" xr:uid="{00000000-0005-0000-0000-00006F270000}"/>
    <cellStyle name="Currency 19 2 5 4 2 2" xfId="2373" xr:uid="{00000000-0005-0000-0000-000070270000}"/>
    <cellStyle name="Currency 19 2 5 4 2 2 2" xfId="6831" xr:uid="{00000000-0005-0000-0000-000071270000}"/>
    <cellStyle name="Currency 19 2 5 4 2 2 2 2" xfId="11288" xr:uid="{00000000-0005-0000-0000-000072270000}"/>
    <cellStyle name="Currency 19 2 5 4 2 2 2 2 2" xfId="24078" xr:uid="{00000000-0005-0000-0000-000073270000}"/>
    <cellStyle name="Currency 19 2 5 4 2 2 2 2 3" xfId="43267" xr:uid="{00000000-0005-0000-0000-000074270000}"/>
    <cellStyle name="Currency 19 2 5 4 2 2 2 3" xfId="30477" xr:uid="{00000000-0005-0000-0000-000075270000}"/>
    <cellStyle name="Currency 19 2 5 4 2 2 2 3 2" xfId="49645" xr:uid="{00000000-0005-0000-0000-000076270000}"/>
    <cellStyle name="Currency 19 2 5 4 2 2 2 4" xfId="17114" xr:uid="{00000000-0005-0000-0000-000077270000}"/>
    <cellStyle name="Currency 19 2 5 4 2 2 2 5" xfId="36303" xr:uid="{00000000-0005-0000-0000-000078270000}"/>
    <cellStyle name="Currency 19 2 5 4 2 2 3" xfId="4877" xr:uid="{00000000-0005-0000-0000-000079270000}"/>
    <cellStyle name="Currency 19 2 5 4 2 2 3 2" xfId="13206" xr:uid="{00000000-0005-0000-0000-00007A270000}"/>
    <cellStyle name="Currency 19 2 5 4 2 2 3 2 2" xfId="25996" xr:uid="{00000000-0005-0000-0000-00007B270000}"/>
    <cellStyle name="Currency 19 2 5 4 2 2 3 2 3" xfId="45185" xr:uid="{00000000-0005-0000-0000-00007C270000}"/>
    <cellStyle name="Currency 19 2 5 4 2 2 3 3" xfId="32395" xr:uid="{00000000-0005-0000-0000-00007D270000}"/>
    <cellStyle name="Currency 19 2 5 4 2 2 3 3 2" xfId="51563" xr:uid="{00000000-0005-0000-0000-00007E270000}"/>
    <cellStyle name="Currency 19 2 5 4 2 2 3 4" xfId="19618" xr:uid="{00000000-0005-0000-0000-00007F270000}"/>
    <cellStyle name="Currency 19 2 5 4 2 2 3 5" xfId="38807" xr:uid="{00000000-0005-0000-0000-000080270000}"/>
    <cellStyle name="Currency 19 2 5 4 2 2 4" xfId="9335" xr:uid="{00000000-0005-0000-0000-000081270000}"/>
    <cellStyle name="Currency 19 2 5 4 2 2 4 2" xfId="22124" xr:uid="{00000000-0005-0000-0000-000082270000}"/>
    <cellStyle name="Currency 19 2 5 4 2 2 4 3" xfId="41313" xr:uid="{00000000-0005-0000-0000-000083270000}"/>
    <cellStyle name="Currency 19 2 5 4 2 2 5" xfId="28523" xr:uid="{00000000-0005-0000-0000-000084270000}"/>
    <cellStyle name="Currency 19 2 5 4 2 2 5 2" xfId="47691" xr:uid="{00000000-0005-0000-0000-000085270000}"/>
    <cellStyle name="Currency 19 2 5 4 2 2 6" xfId="15160" xr:uid="{00000000-0005-0000-0000-000086270000}"/>
    <cellStyle name="Currency 19 2 5 4 2 2 7" xfId="34349" xr:uid="{00000000-0005-0000-0000-000087270000}"/>
    <cellStyle name="Currency 19 2 5 4 2 3" xfId="5827" xr:uid="{00000000-0005-0000-0000-000088270000}"/>
    <cellStyle name="Currency 19 2 5 4 2 3 2" xfId="10284" xr:uid="{00000000-0005-0000-0000-000089270000}"/>
    <cellStyle name="Currency 19 2 5 4 2 3 2 2" xfId="23074" xr:uid="{00000000-0005-0000-0000-00008A270000}"/>
    <cellStyle name="Currency 19 2 5 4 2 3 2 3" xfId="42263" xr:uid="{00000000-0005-0000-0000-00008B270000}"/>
    <cellStyle name="Currency 19 2 5 4 2 3 3" xfId="29473" xr:uid="{00000000-0005-0000-0000-00008C270000}"/>
    <cellStyle name="Currency 19 2 5 4 2 3 3 2" xfId="48641" xr:uid="{00000000-0005-0000-0000-00008D270000}"/>
    <cellStyle name="Currency 19 2 5 4 2 3 4" xfId="16110" xr:uid="{00000000-0005-0000-0000-00008E270000}"/>
    <cellStyle name="Currency 19 2 5 4 2 3 5" xfId="35299" xr:uid="{00000000-0005-0000-0000-00008F270000}"/>
    <cellStyle name="Currency 19 2 5 4 2 4" xfId="3926" xr:uid="{00000000-0005-0000-0000-000090270000}"/>
    <cellStyle name="Currency 19 2 5 4 2 4 2" xfId="8384" xr:uid="{00000000-0005-0000-0000-000091270000}"/>
    <cellStyle name="Currency 19 2 5 4 2 4 2 2" xfId="21173" xr:uid="{00000000-0005-0000-0000-000092270000}"/>
    <cellStyle name="Currency 19 2 5 4 2 4 2 3" xfId="40362" xr:uid="{00000000-0005-0000-0000-000093270000}"/>
    <cellStyle name="Currency 19 2 5 4 2 4 3" xfId="27572" xr:uid="{00000000-0005-0000-0000-000094270000}"/>
    <cellStyle name="Currency 19 2 5 4 2 4 3 2" xfId="46740" xr:uid="{00000000-0005-0000-0000-000095270000}"/>
    <cellStyle name="Currency 19 2 5 4 2 4 4" xfId="18667" xr:uid="{00000000-0005-0000-0000-000096270000}"/>
    <cellStyle name="Currency 19 2 5 4 2 4 5" xfId="37856" xr:uid="{00000000-0005-0000-0000-000097270000}"/>
    <cellStyle name="Currency 19 2 5 4 2 5" xfId="2925" xr:uid="{00000000-0005-0000-0000-000098270000}"/>
    <cellStyle name="Currency 19 2 5 4 2 5 2" xfId="11840" xr:uid="{00000000-0005-0000-0000-000099270000}"/>
    <cellStyle name="Currency 19 2 5 4 2 5 2 2" xfId="24630" xr:uid="{00000000-0005-0000-0000-00009A270000}"/>
    <cellStyle name="Currency 19 2 5 4 2 5 2 3" xfId="43819" xr:uid="{00000000-0005-0000-0000-00009B270000}"/>
    <cellStyle name="Currency 19 2 5 4 2 5 3" xfId="31029" xr:uid="{00000000-0005-0000-0000-00009C270000}"/>
    <cellStyle name="Currency 19 2 5 4 2 5 3 2" xfId="50197" xr:uid="{00000000-0005-0000-0000-00009D270000}"/>
    <cellStyle name="Currency 19 2 5 4 2 5 4" xfId="17666" xr:uid="{00000000-0005-0000-0000-00009E270000}"/>
    <cellStyle name="Currency 19 2 5 4 2 5 5" xfId="36855" xr:uid="{00000000-0005-0000-0000-00009F270000}"/>
    <cellStyle name="Currency 19 2 5 4 2 6" xfId="7383" xr:uid="{00000000-0005-0000-0000-0000A0270000}"/>
    <cellStyle name="Currency 19 2 5 4 2 6 2" xfId="20172" xr:uid="{00000000-0005-0000-0000-0000A1270000}"/>
    <cellStyle name="Currency 19 2 5 4 2 6 3" xfId="39361" xr:uid="{00000000-0005-0000-0000-0000A2270000}"/>
    <cellStyle name="Currency 19 2 5 4 2 7" xfId="26572" xr:uid="{00000000-0005-0000-0000-0000A3270000}"/>
    <cellStyle name="Currency 19 2 5 4 2 7 2" xfId="45740" xr:uid="{00000000-0005-0000-0000-0000A4270000}"/>
    <cellStyle name="Currency 19 2 5 4 2 8" xfId="14209" xr:uid="{00000000-0005-0000-0000-0000A5270000}"/>
    <cellStyle name="Currency 19 2 5 4 2 9" xfId="33398" xr:uid="{00000000-0005-0000-0000-0000A6270000}"/>
    <cellStyle name="Currency 19 2 5 4 3" xfId="1130" xr:uid="{00000000-0005-0000-0000-0000A7270000}"/>
    <cellStyle name="Currency 19 2 5 4 3 2" xfId="2177" xr:uid="{00000000-0005-0000-0000-0000A8270000}"/>
    <cellStyle name="Currency 19 2 5 4 3 2 2" xfId="6635" xr:uid="{00000000-0005-0000-0000-0000A9270000}"/>
    <cellStyle name="Currency 19 2 5 4 3 2 2 2" xfId="11092" xr:uid="{00000000-0005-0000-0000-0000AA270000}"/>
    <cellStyle name="Currency 19 2 5 4 3 2 2 2 2" xfId="23882" xr:uid="{00000000-0005-0000-0000-0000AB270000}"/>
    <cellStyle name="Currency 19 2 5 4 3 2 2 2 3" xfId="43071" xr:uid="{00000000-0005-0000-0000-0000AC270000}"/>
    <cellStyle name="Currency 19 2 5 4 3 2 2 3" xfId="30281" xr:uid="{00000000-0005-0000-0000-0000AD270000}"/>
    <cellStyle name="Currency 19 2 5 4 3 2 2 3 2" xfId="49449" xr:uid="{00000000-0005-0000-0000-0000AE270000}"/>
    <cellStyle name="Currency 19 2 5 4 3 2 2 4" xfId="16918" xr:uid="{00000000-0005-0000-0000-0000AF270000}"/>
    <cellStyle name="Currency 19 2 5 4 3 2 2 5" xfId="36107" xr:uid="{00000000-0005-0000-0000-0000B0270000}"/>
    <cellStyle name="Currency 19 2 5 4 3 2 3" xfId="4681" xr:uid="{00000000-0005-0000-0000-0000B1270000}"/>
    <cellStyle name="Currency 19 2 5 4 3 2 3 2" xfId="13010" xr:uid="{00000000-0005-0000-0000-0000B2270000}"/>
    <cellStyle name="Currency 19 2 5 4 3 2 3 2 2" xfId="25800" xr:uid="{00000000-0005-0000-0000-0000B3270000}"/>
    <cellStyle name="Currency 19 2 5 4 3 2 3 2 3" xfId="44989" xr:uid="{00000000-0005-0000-0000-0000B4270000}"/>
    <cellStyle name="Currency 19 2 5 4 3 2 3 3" xfId="32199" xr:uid="{00000000-0005-0000-0000-0000B5270000}"/>
    <cellStyle name="Currency 19 2 5 4 3 2 3 3 2" xfId="51367" xr:uid="{00000000-0005-0000-0000-0000B6270000}"/>
    <cellStyle name="Currency 19 2 5 4 3 2 3 4" xfId="19422" xr:uid="{00000000-0005-0000-0000-0000B7270000}"/>
    <cellStyle name="Currency 19 2 5 4 3 2 3 5" xfId="38611" xr:uid="{00000000-0005-0000-0000-0000B8270000}"/>
    <cellStyle name="Currency 19 2 5 4 3 2 4" xfId="9139" xr:uid="{00000000-0005-0000-0000-0000B9270000}"/>
    <cellStyle name="Currency 19 2 5 4 3 2 4 2" xfId="21928" xr:uid="{00000000-0005-0000-0000-0000BA270000}"/>
    <cellStyle name="Currency 19 2 5 4 3 2 4 3" xfId="41117" xr:uid="{00000000-0005-0000-0000-0000BB270000}"/>
    <cellStyle name="Currency 19 2 5 4 3 2 5" xfId="28327" xr:uid="{00000000-0005-0000-0000-0000BC270000}"/>
    <cellStyle name="Currency 19 2 5 4 3 2 5 2" xfId="47495" xr:uid="{00000000-0005-0000-0000-0000BD270000}"/>
    <cellStyle name="Currency 19 2 5 4 3 2 6" xfId="14964" xr:uid="{00000000-0005-0000-0000-0000BE270000}"/>
    <cellStyle name="Currency 19 2 5 4 3 2 7" xfId="34153" xr:uid="{00000000-0005-0000-0000-0000BF270000}"/>
    <cellStyle name="Currency 19 2 5 4 3 3" xfId="5631" xr:uid="{00000000-0005-0000-0000-0000C0270000}"/>
    <cellStyle name="Currency 19 2 5 4 3 3 2" xfId="10088" xr:uid="{00000000-0005-0000-0000-0000C1270000}"/>
    <cellStyle name="Currency 19 2 5 4 3 3 2 2" xfId="22878" xr:uid="{00000000-0005-0000-0000-0000C2270000}"/>
    <cellStyle name="Currency 19 2 5 4 3 3 2 3" xfId="42067" xr:uid="{00000000-0005-0000-0000-0000C3270000}"/>
    <cellStyle name="Currency 19 2 5 4 3 3 3" xfId="29277" xr:uid="{00000000-0005-0000-0000-0000C4270000}"/>
    <cellStyle name="Currency 19 2 5 4 3 3 3 2" xfId="48445" xr:uid="{00000000-0005-0000-0000-0000C5270000}"/>
    <cellStyle name="Currency 19 2 5 4 3 3 4" xfId="15914" xr:uid="{00000000-0005-0000-0000-0000C6270000}"/>
    <cellStyle name="Currency 19 2 5 4 3 3 5" xfId="35103" xr:uid="{00000000-0005-0000-0000-0000C7270000}"/>
    <cellStyle name="Currency 19 2 5 4 3 4" xfId="3730" xr:uid="{00000000-0005-0000-0000-0000C8270000}"/>
    <cellStyle name="Currency 19 2 5 4 3 4 2" xfId="12197" xr:uid="{00000000-0005-0000-0000-0000C9270000}"/>
    <cellStyle name="Currency 19 2 5 4 3 4 2 2" xfId="24987" xr:uid="{00000000-0005-0000-0000-0000CA270000}"/>
    <cellStyle name="Currency 19 2 5 4 3 4 2 3" xfId="44176" xr:uid="{00000000-0005-0000-0000-0000CB270000}"/>
    <cellStyle name="Currency 19 2 5 4 3 4 3" xfId="31386" xr:uid="{00000000-0005-0000-0000-0000CC270000}"/>
    <cellStyle name="Currency 19 2 5 4 3 4 3 2" xfId="50554" xr:uid="{00000000-0005-0000-0000-0000CD270000}"/>
    <cellStyle name="Currency 19 2 5 4 3 4 4" xfId="18471" xr:uid="{00000000-0005-0000-0000-0000CE270000}"/>
    <cellStyle name="Currency 19 2 5 4 3 4 5" xfId="37660" xr:uid="{00000000-0005-0000-0000-0000CF270000}"/>
    <cellStyle name="Currency 19 2 5 4 3 5" xfId="8188" xr:uid="{00000000-0005-0000-0000-0000D0270000}"/>
    <cellStyle name="Currency 19 2 5 4 3 5 2" xfId="20977" xr:uid="{00000000-0005-0000-0000-0000D1270000}"/>
    <cellStyle name="Currency 19 2 5 4 3 5 3" xfId="40166" xr:uid="{00000000-0005-0000-0000-0000D2270000}"/>
    <cellStyle name="Currency 19 2 5 4 3 6" xfId="27376" xr:uid="{00000000-0005-0000-0000-0000D3270000}"/>
    <cellStyle name="Currency 19 2 5 4 3 6 2" xfId="46544" xr:uid="{00000000-0005-0000-0000-0000D4270000}"/>
    <cellStyle name="Currency 19 2 5 4 3 7" xfId="14013" xr:uid="{00000000-0005-0000-0000-0000D5270000}"/>
    <cellStyle name="Currency 19 2 5 4 3 8" xfId="33202" xr:uid="{00000000-0005-0000-0000-0000D6270000}"/>
    <cellStyle name="Currency 19 2 5 4 4" xfId="1819" xr:uid="{00000000-0005-0000-0000-0000D7270000}"/>
    <cellStyle name="Currency 19 2 5 4 4 2" xfId="6277" xr:uid="{00000000-0005-0000-0000-0000D8270000}"/>
    <cellStyle name="Currency 19 2 5 4 4 2 2" xfId="10734" xr:uid="{00000000-0005-0000-0000-0000D9270000}"/>
    <cellStyle name="Currency 19 2 5 4 4 2 2 2" xfId="23524" xr:uid="{00000000-0005-0000-0000-0000DA270000}"/>
    <cellStyle name="Currency 19 2 5 4 4 2 2 3" xfId="42713" xr:uid="{00000000-0005-0000-0000-0000DB270000}"/>
    <cellStyle name="Currency 19 2 5 4 4 2 3" xfId="29923" xr:uid="{00000000-0005-0000-0000-0000DC270000}"/>
    <cellStyle name="Currency 19 2 5 4 4 2 3 2" xfId="49091" xr:uid="{00000000-0005-0000-0000-0000DD270000}"/>
    <cellStyle name="Currency 19 2 5 4 4 2 4" xfId="16560" xr:uid="{00000000-0005-0000-0000-0000DE270000}"/>
    <cellStyle name="Currency 19 2 5 4 4 2 5" xfId="35749" xr:uid="{00000000-0005-0000-0000-0000DF270000}"/>
    <cellStyle name="Currency 19 2 5 4 4 3" xfId="4323" xr:uid="{00000000-0005-0000-0000-0000E0270000}"/>
    <cellStyle name="Currency 19 2 5 4 4 3 2" xfId="12652" xr:uid="{00000000-0005-0000-0000-0000E1270000}"/>
    <cellStyle name="Currency 19 2 5 4 4 3 2 2" xfId="25442" xr:uid="{00000000-0005-0000-0000-0000E2270000}"/>
    <cellStyle name="Currency 19 2 5 4 4 3 2 3" xfId="44631" xr:uid="{00000000-0005-0000-0000-0000E3270000}"/>
    <cellStyle name="Currency 19 2 5 4 4 3 3" xfId="31841" xr:uid="{00000000-0005-0000-0000-0000E4270000}"/>
    <cellStyle name="Currency 19 2 5 4 4 3 3 2" xfId="51009" xr:uid="{00000000-0005-0000-0000-0000E5270000}"/>
    <cellStyle name="Currency 19 2 5 4 4 3 4" xfId="19064" xr:uid="{00000000-0005-0000-0000-0000E6270000}"/>
    <cellStyle name="Currency 19 2 5 4 4 3 5" xfId="38253" xr:uid="{00000000-0005-0000-0000-0000E7270000}"/>
    <cellStyle name="Currency 19 2 5 4 4 4" xfId="8781" xr:uid="{00000000-0005-0000-0000-0000E8270000}"/>
    <cellStyle name="Currency 19 2 5 4 4 4 2" xfId="21570" xr:uid="{00000000-0005-0000-0000-0000E9270000}"/>
    <cellStyle name="Currency 19 2 5 4 4 4 3" xfId="40759" xr:uid="{00000000-0005-0000-0000-0000EA270000}"/>
    <cellStyle name="Currency 19 2 5 4 4 5" xfId="27969" xr:uid="{00000000-0005-0000-0000-0000EB270000}"/>
    <cellStyle name="Currency 19 2 5 4 4 5 2" xfId="47137" xr:uid="{00000000-0005-0000-0000-0000EC270000}"/>
    <cellStyle name="Currency 19 2 5 4 4 6" xfId="14606" xr:uid="{00000000-0005-0000-0000-0000ED270000}"/>
    <cellStyle name="Currency 19 2 5 4 4 7" xfId="33795" xr:uid="{00000000-0005-0000-0000-0000EE270000}"/>
    <cellStyle name="Currency 19 2 5 4 5" xfId="5273" xr:uid="{00000000-0005-0000-0000-0000EF270000}"/>
    <cellStyle name="Currency 19 2 5 4 5 2" xfId="9731" xr:uid="{00000000-0005-0000-0000-0000F0270000}"/>
    <cellStyle name="Currency 19 2 5 4 5 2 2" xfId="22520" xr:uid="{00000000-0005-0000-0000-0000F1270000}"/>
    <cellStyle name="Currency 19 2 5 4 5 2 3" xfId="41709" xr:uid="{00000000-0005-0000-0000-0000F2270000}"/>
    <cellStyle name="Currency 19 2 5 4 5 3" xfId="28919" xr:uid="{00000000-0005-0000-0000-0000F3270000}"/>
    <cellStyle name="Currency 19 2 5 4 5 3 2" xfId="48087" xr:uid="{00000000-0005-0000-0000-0000F4270000}"/>
    <cellStyle name="Currency 19 2 5 4 5 4" xfId="15556" xr:uid="{00000000-0005-0000-0000-0000F5270000}"/>
    <cellStyle name="Currency 19 2 5 4 5 5" xfId="34745" xr:uid="{00000000-0005-0000-0000-0000F6270000}"/>
    <cellStyle name="Currency 19 2 5 4 6" xfId="3373" xr:uid="{00000000-0005-0000-0000-0000F7270000}"/>
    <cellStyle name="Currency 19 2 5 4 6 2" xfId="7831" xr:uid="{00000000-0005-0000-0000-0000F8270000}"/>
    <cellStyle name="Currency 19 2 5 4 6 2 2" xfId="20620" xr:uid="{00000000-0005-0000-0000-0000F9270000}"/>
    <cellStyle name="Currency 19 2 5 4 6 2 3" xfId="39809" xr:uid="{00000000-0005-0000-0000-0000FA270000}"/>
    <cellStyle name="Currency 19 2 5 4 6 3" xfId="27019" xr:uid="{00000000-0005-0000-0000-0000FB270000}"/>
    <cellStyle name="Currency 19 2 5 4 6 3 2" xfId="46187" xr:uid="{00000000-0005-0000-0000-0000FC270000}"/>
    <cellStyle name="Currency 19 2 5 4 6 4" xfId="18114" xr:uid="{00000000-0005-0000-0000-0000FD270000}"/>
    <cellStyle name="Currency 19 2 5 4 6 5" xfId="37303" xr:uid="{00000000-0005-0000-0000-0000FE270000}"/>
    <cellStyle name="Currency 19 2 5 4 7" xfId="2729" xr:uid="{00000000-0005-0000-0000-0000FF270000}"/>
    <cellStyle name="Currency 19 2 5 4 7 2" xfId="11644" xr:uid="{00000000-0005-0000-0000-000000280000}"/>
    <cellStyle name="Currency 19 2 5 4 7 2 2" xfId="24434" xr:uid="{00000000-0005-0000-0000-000001280000}"/>
    <cellStyle name="Currency 19 2 5 4 7 2 3" xfId="43623" xr:uid="{00000000-0005-0000-0000-000002280000}"/>
    <cellStyle name="Currency 19 2 5 4 7 3" xfId="30833" xr:uid="{00000000-0005-0000-0000-000003280000}"/>
    <cellStyle name="Currency 19 2 5 4 7 3 2" xfId="50001" xr:uid="{00000000-0005-0000-0000-000004280000}"/>
    <cellStyle name="Currency 19 2 5 4 7 4" xfId="17470" xr:uid="{00000000-0005-0000-0000-000005280000}"/>
    <cellStyle name="Currency 19 2 5 4 7 5" xfId="36659" xr:uid="{00000000-0005-0000-0000-000006280000}"/>
    <cellStyle name="Currency 19 2 5 4 8" xfId="7187" xr:uid="{00000000-0005-0000-0000-000007280000}"/>
    <cellStyle name="Currency 19 2 5 4 8 2" xfId="19976" xr:uid="{00000000-0005-0000-0000-000008280000}"/>
    <cellStyle name="Currency 19 2 5 4 8 3" xfId="39165" xr:uid="{00000000-0005-0000-0000-000009280000}"/>
    <cellStyle name="Currency 19 2 5 4 9" xfId="26376" xr:uid="{00000000-0005-0000-0000-00000A280000}"/>
    <cellStyle name="Currency 19 2 5 4 9 2" xfId="45544" xr:uid="{00000000-0005-0000-0000-00000B280000}"/>
    <cellStyle name="Currency 19 2 5 5" xfId="856" xr:uid="{00000000-0005-0000-0000-00000C280000}"/>
    <cellStyle name="Currency 19 2 5 5 10" xfId="32989" xr:uid="{00000000-0005-0000-0000-00000D280000}"/>
    <cellStyle name="Currency 19 2 5 5 2" xfId="1487" xr:uid="{00000000-0005-0000-0000-00000E280000}"/>
    <cellStyle name="Currency 19 2 5 5 2 2" xfId="2517" xr:uid="{00000000-0005-0000-0000-00000F280000}"/>
    <cellStyle name="Currency 19 2 5 5 2 2 2" xfId="6975" xr:uid="{00000000-0005-0000-0000-000010280000}"/>
    <cellStyle name="Currency 19 2 5 5 2 2 2 2" xfId="11432" xr:uid="{00000000-0005-0000-0000-000011280000}"/>
    <cellStyle name="Currency 19 2 5 5 2 2 2 2 2" xfId="24222" xr:uid="{00000000-0005-0000-0000-000012280000}"/>
    <cellStyle name="Currency 19 2 5 5 2 2 2 2 3" xfId="43411" xr:uid="{00000000-0005-0000-0000-000013280000}"/>
    <cellStyle name="Currency 19 2 5 5 2 2 2 3" xfId="30621" xr:uid="{00000000-0005-0000-0000-000014280000}"/>
    <cellStyle name="Currency 19 2 5 5 2 2 2 3 2" xfId="49789" xr:uid="{00000000-0005-0000-0000-000015280000}"/>
    <cellStyle name="Currency 19 2 5 5 2 2 2 4" xfId="17258" xr:uid="{00000000-0005-0000-0000-000016280000}"/>
    <cellStyle name="Currency 19 2 5 5 2 2 2 5" xfId="36447" xr:uid="{00000000-0005-0000-0000-000017280000}"/>
    <cellStyle name="Currency 19 2 5 5 2 2 3" xfId="5021" xr:uid="{00000000-0005-0000-0000-000018280000}"/>
    <cellStyle name="Currency 19 2 5 5 2 2 3 2" xfId="13350" xr:uid="{00000000-0005-0000-0000-000019280000}"/>
    <cellStyle name="Currency 19 2 5 5 2 2 3 2 2" xfId="26140" xr:uid="{00000000-0005-0000-0000-00001A280000}"/>
    <cellStyle name="Currency 19 2 5 5 2 2 3 2 3" xfId="45329" xr:uid="{00000000-0005-0000-0000-00001B280000}"/>
    <cellStyle name="Currency 19 2 5 5 2 2 3 3" xfId="32539" xr:uid="{00000000-0005-0000-0000-00001C280000}"/>
    <cellStyle name="Currency 19 2 5 5 2 2 3 3 2" xfId="51707" xr:uid="{00000000-0005-0000-0000-00001D280000}"/>
    <cellStyle name="Currency 19 2 5 5 2 2 3 4" xfId="19762" xr:uid="{00000000-0005-0000-0000-00001E280000}"/>
    <cellStyle name="Currency 19 2 5 5 2 2 3 5" xfId="38951" xr:uid="{00000000-0005-0000-0000-00001F280000}"/>
    <cellStyle name="Currency 19 2 5 5 2 2 4" xfId="9479" xr:uid="{00000000-0005-0000-0000-000020280000}"/>
    <cellStyle name="Currency 19 2 5 5 2 2 4 2" xfId="22268" xr:uid="{00000000-0005-0000-0000-000021280000}"/>
    <cellStyle name="Currency 19 2 5 5 2 2 4 3" xfId="41457" xr:uid="{00000000-0005-0000-0000-000022280000}"/>
    <cellStyle name="Currency 19 2 5 5 2 2 5" xfId="28667" xr:uid="{00000000-0005-0000-0000-000023280000}"/>
    <cellStyle name="Currency 19 2 5 5 2 2 5 2" xfId="47835" xr:uid="{00000000-0005-0000-0000-000024280000}"/>
    <cellStyle name="Currency 19 2 5 5 2 2 6" xfId="15304" xr:uid="{00000000-0005-0000-0000-000025280000}"/>
    <cellStyle name="Currency 19 2 5 5 2 2 7" xfId="34493" xr:uid="{00000000-0005-0000-0000-000026280000}"/>
    <cellStyle name="Currency 19 2 5 5 2 3" xfId="5971" xr:uid="{00000000-0005-0000-0000-000027280000}"/>
    <cellStyle name="Currency 19 2 5 5 2 3 2" xfId="10428" xr:uid="{00000000-0005-0000-0000-000028280000}"/>
    <cellStyle name="Currency 19 2 5 5 2 3 2 2" xfId="23218" xr:uid="{00000000-0005-0000-0000-000029280000}"/>
    <cellStyle name="Currency 19 2 5 5 2 3 2 3" xfId="42407" xr:uid="{00000000-0005-0000-0000-00002A280000}"/>
    <cellStyle name="Currency 19 2 5 5 2 3 3" xfId="29617" xr:uid="{00000000-0005-0000-0000-00002B280000}"/>
    <cellStyle name="Currency 19 2 5 5 2 3 3 2" xfId="48785" xr:uid="{00000000-0005-0000-0000-00002C280000}"/>
    <cellStyle name="Currency 19 2 5 5 2 3 4" xfId="16254" xr:uid="{00000000-0005-0000-0000-00002D280000}"/>
    <cellStyle name="Currency 19 2 5 5 2 3 5" xfId="35443" xr:uid="{00000000-0005-0000-0000-00002E280000}"/>
    <cellStyle name="Currency 19 2 5 5 2 4" xfId="4070" xr:uid="{00000000-0005-0000-0000-00002F280000}"/>
    <cellStyle name="Currency 19 2 5 5 2 4 2" xfId="12401" xr:uid="{00000000-0005-0000-0000-000030280000}"/>
    <cellStyle name="Currency 19 2 5 5 2 4 2 2" xfId="25191" xr:uid="{00000000-0005-0000-0000-000031280000}"/>
    <cellStyle name="Currency 19 2 5 5 2 4 2 3" xfId="44380" xr:uid="{00000000-0005-0000-0000-000032280000}"/>
    <cellStyle name="Currency 19 2 5 5 2 4 3" xfId="31590" xr:uid="{00000000-0005-0000-0000-000033280000}"/>
    <cellStyle name="Currency 19 2 5 5 2 4 3 2" xfId="50758" xr:uid="{00000000-0005-0000-0000-000034280000}"/>
    <cellStyle name="Currency 19 2 5 5 2 4 4" xfId="18811" xr:uid="{00000000-0005-0000-0000-000035280000}"/>
    <cellStyle name="Currency 19 2 5 5 2 4 5" xfId="38000" xr:uid="{00000000-0005-0000-0000-000036280000}"/>
    <cellStyle name="Currency 19 2 5 5 2 5" xfId="8528" xr:uid="{00000000-0005-0000-0000-000037280000}"/>
    <cellStyle name="Currency 19 2 5 5 2 5 2" xfId="21317" xr:uid="{00000000-0005-0000-0000-000038280000}"/>
    <cellStyle name="Currency 19 2 5 5 2 5 3" xfId="40506" xr:uid="{00000000-0005-0000-0000-000039280000}"/>
    <cellStyle name="Currency 19 2 5 5 2 6" xfId="27716" xr:uid="{00000000-0005-0000-0000-00003A280000}"/>
    <cellStyle name="Currency 19 2 5 5 2 6 2" xfId="46884" xr:uid="{00000000-0005-0000-0000-00003B280000}"/>
    <cellStyle name="Currency 19 2 5 5 2 7" xfId="14353" xr:uid="{00000000-0005-0000-0000-00003C280000}"/>
    <cellStyle name="Currency 19 2 5 5 2 8" xfId="33542" xr:uid="{00000000-0005-0000-0000-00003D280000}"/>
    <cellStyle name="Currency 19 2 5 5 3" xfId="1963" xr:uid="{00000000-0005-0000-0000-00003E280000}"/>
    <cellStyle name="Currency 19 2 5 5 3 2" xfId="6421" xr:uid="{00000000-0005-0000-0000-00003F280000}"/>
    <cellStyle name="Currency 19 2 5 5 3 2 2" xfId="10878" xr:uid="{00000000-0005-0000-0000-000040280000}"/>
    <cellStyle name="Currency 19 2 5 5 3 2 2 2" xfId="23668" xr:uid="{00000000-0005-0000-0000-000041280000}"/>
    <cellStyle name="Currency 19 2 5 5 3 2 2 3" xfId="42857" xr:uid="{00000000-0005-0000-0000-000042280000}"/>
    <cellStyle name="Currency 19 2 5 5 3 2 3" xfId="30067" xr:uid="{00000000-0005-0000-0000-000043280000}"/>
    <cellStyle name="Currency 19 2 5 5 3 2 3 2" xfId="49235" xr:uid="{00000000-0005-0000-0000-000044280000}"/>
    <cellStyle name="Currency 19 2 5 5 3 2 4" xfId="16704" xr:uid="{00000000-0005-0000-0000-000045280000}"/>
    <cellStyle name="Currency 19 2 5 5 3 2 5" xfId="35893" xr:uid="{00000000-0005-0000-0000-000046280000}"/>
    <cellStyle name="Currency 19 2 5 5 3 3" xfId="4467" xr:uid="{00000000-0005-0000-0000-000047280000}"/>
    <cellStyle name="Currency 19 2 5 5 3 3 2" xfId="12796" xr:uid="{00000000-0005-0000-0000-000048280000}"/>
    <cellStyle name="Currency 19 2 5 5 3 3 2 2" xfId="25586" xr:uid="{00000000-0005-0000-0000-000049280000}"/>
    <cellStyle name="Currency 19 2 5 5 3 3 2 3" xfId="44775" xr:uid="{00000000-0005-0000-0000-00004A280000}"/>
    <cellStyle name="Currency 19 2 5 5 3 3 3" xfId="31985" xr:uid="{00000000-0005-0000-0000-00004B280000}"/>
    <cellStyle name="Currency 19 2 5 5 3 3 3 2" xfId="51153" xr:uid="{00000000-0005-0000-0000-00004C280000}"/>
    <cellStyle name="Currency 19 2 5 5 3 3 4" xfId="19208" xr:uid="{00000000-0005-0000-0000-00004D280000}"/>
    <cellStyle name="Currency 19 2 5 5 3 3 5" xfId="38397" xr:uid="{00000000-0005-0000-0000-00004E280000}"/>
    <cellStyle name="Currency 19 2 5 5 3 4" xfId="8925" xr:uid="{00000000-0005-0000-0000-00004F280000}"/>
    <cellStyle name="Currency 19 2 5 5 3 4 2" xfId="21714" xr:uid="{00000000-0005-0000-0000-000050280000}"/>
    <cellStyle name="Currency 19 2 5 5 3 4 3" xfId="40903" xr:uid="{00000000-0005-0000-0000-000051280000}"/>
    <cellStyle name="Currency 19 2 5 5 3 5" xfId="28113" xr:uid="{00000000-0005-0000-0000-000052280000}"/>
    <cellStyle name="Currency 19 2 5 5 3 5 2" xfId="47281" xr:uid="{00000000-0005-0000-0000-000053280000}"/>
    <cellStyle name="Currency 19 2 5 5 3 6" xfId="14750" xr:uid="{00000000-0005-0000-0000-000054280000}"/>
    <cellStyle name="Currency 19 2 5 5 3 7" xfId="33939" xr:uid="{00000000-0005-0000-0000-000055280000}"/>
    <cellStyle name="Currency 19 2 5 5 4" xfId="5417" xr:uid="{00000000-0005-0000-0000-000056280000}"/>
    <cellStyle name="Currency 19 2 5 5 4 2" xfId="9875" xr:uid="{00000000-0005-0000-0000-000057280000}"/>
    <cellStyle name="Currency 19 2 5 5 4 2 2" xfId="22664" xr:uid="{00000000-0005-0000-0000-000058280000}"/>
    <cellStyle name="Currency 19 2 5 5 4 2 3" xfId="41853" xr:uid="{00000000-0005-0000-0000-000059280000}"/>
    <cellStyle name="Currency 19 2 5 5 4 3" xfId="29063" xr:uid="{00000000-0005-0000-0000-00005A280000}"/>
    <cellStyle name="Currency 19 2 5 5 4 3 2" xfId="48231" xr:uid="{00000000-0005-0000-0000-00005B280000}"/>
    <cellStyle name="Currency 19 2 5 5 4 4" xfId="15700" xr:uid="{00000000-0005-0000-0000-00005C280000}"/>
    <cellStyle name="Currency 19 2 5 5 4 5" xfId="34889" xr:uid="{00000000-0005-0000-0000-00005D280000}"/>
    <cellStyle name="Currency 19 2 5 5 5" xfId="3517" xr:uid="{00000000-0005-0000-0000-00005E280000}"/>
    <cellStyle name="Currency 19 2 5 5 5 2" xfId="7975" xr:uid="{00000000-0005-0000-0000-00005F280000}"/>
    <cellStyle name="Currency 19 2 5 5 5 2 2" xfId="20764" xr:uid="{00000000-0005-0000-0000-000060280000}"/>
    <cellStyle name="Currency 19 2 5 5 5 2 3" xfId="39953" xr:uid="{00000000-0005-0000-0000-000061280000}"/>
    <cellStyle name="Currency 19 2 5 5 5 3" xfId="27163" xr:uid="{00000000-0005-0000-0000-000062280000}"/>
    <cellStyle name="Currency 19 2 5 5 5 3 2" xfId="46331" xr:uid="{00000000-0005-0000-0000-000063280000}"/>
    <cellStyle name="Currency 19 2 5 5 5 4" xfId="18258" xr:uid="{00000000-0005-0000-0000-000064280000}"/>
    <cellStyle name="Currency 19 2 5 5 5 5" xfId="37447" xr:uid="{00000000-0005-0000-0000-000065280000}"/>
    <cellStyle name="Currency 19 2 5 5 6" xfId="3069" xr:uid="{00000000-0005-0000-0000-000066280000}"/>
    <cellStyle name="Currency 19 2 5 5 6 2" xfId="11984" xr:uid="{00000000-0005-0000-0000-000067280000}"/>
    <cellStyle name="Currency 19 2 5 5 6 2 2" xfId="24774" xr:uid="{00000000-0005-0000-0000-000068280000}"/>
    <cellStyle name="Currency 19 2 5 5 6 2 3" xfId="43963" xr:uid="{00000000-0005-0000-0000-000069280000}"/>
    <cellStyle name="Currency 19 2 5 5 6 3" xfId="31173" xr:uid="{00000000-0005-0000-0000-00006A280000}"/>
    <cellStyle name="Currency 19 2 5 5 6 3 2" xfId="50341" xr:uid="{00000000-0005-0000-0000-00006B280000}"/>
    <cellStyle name="Currency 19 2 5 5 6 4" xfId="17810" xr:uid="{00000000-0005-0000-0000-00006C280000}"/>
    <cellStyle name="Currency 19 2 5 5 6 5" xfId="36999" xr:uid="{00000000-0005-0000-0000-00006D280000}"/>
    <cellStyle name="Currency 19 2 5 5 7" xfId="7527" xr:uid="{00000000-0005-0000-0000-00006E280000}"/>
    <cellStyle name="Currency 19 2 5 5 7 2" xfId="20316" xr:uid="{00000000-0005-0000-0000-00006F280000}"/>
    <cellStyle name="Currency 19 2 5 5 7 3" xfId="39505" xr:uid="{00000000-0005-0000-0000-000070280000}"/>
    <cellStyle name="Currency 19 2 5 5 8" xfId="26716" xr:uid="{00000000-0005-0000-0000-000071280000}"/>
    <cellStyle name="Currency 19 2 5 5 8 2" xfId="45884" xr:uid="{00000000-0005-0000-0000-000072280000}"/>
    <cellStyle name="Currency 19 2 5 5 9" xfId="13800" xr:uid="{00000000-0005-0000-0000-000073280000}"/>
    <cellStyle name="Currency 19 2 5 6" xfId="908" xr:uid="{00000000-0005-0000-0000-000074280000}"/>
    <cellStyle name="Currency 19 2 5 6 10" xfId="33041" xr:uid="{00000000-0005-0000-0000-000075280000}"/>
    <cellStyle name="Currency 19 2 5 6 2" xfId="1539" xr:uid="{00000000-0005-0000-0000-000076280000}"/>
    <cellStyle name="Currency 19 2 5 6 2 2" xfId="2569" xr:uid="{00000000-0005-0000-0000-000077280000}"/>
    <cellStyle name="Currency 19 2 5 6 2 2 2" xfId="7027" xr:uid="{00000000-0005-0000-0000-000078280000}"/>
    <cellStyle name="Currency 19 2 5 6 2 2 2 2" xfId="11484" xr:uid="{00000000-0005-0000-0000-000079280000}"/>
    <cellStyle name="Currency 19 2 5 6 2 2 2 2 2" xfId="24274" xr:uid="{00000000-0005-0000-0000-00007A280000}"/>
    <cellStyle name="Currency 19 2 5 6 2 2 2 2 3" xfId="43463" xr:uid="{00000000-0005-0000-0000-00007B280000}"/>
    <cellStyle name="Currency 19 2 5 6 2 2 2 3" xfId="30673" xr:uid="{00000000-0005-0000-0000-00007C280000}"/>
    <cellStyle name="Currency 19 2 5 6 2 2 2 3 2" xfId="49841" xr:uid="{00000000-0005-0000-0000-00007D280000}"/>
    <cellStyle name="Currency 19 2 5 6 2 2 2 4" xfId="17310" xr:uid="{00000000-0005-0000-0000-00007E280000}"/>
    <cellStyle name="Currency 19 2 5 6 2 2 2 5" xfId="36499" xr:uid="{00000000-0005-0000-0000-00007F280000}"/>
    <cellStyle name="Currency 19 2 5 6 2 2 3" xfId="5073" xr:uid="{00000000-0005-0000-0000-000080280000}"/>
    <cellStyle name="Currency 19 2 5 6 2 2 3 2" xfId="13402" xr:uid="{00000000-0005-0000-0000-000081280000}"/>
    <cellStyle name="Currency 19 2 5 6 2 2 3 2 2" xfId="26192" xr:uid="{00000000-0005-0000-0000-000082280000}"/>
    <cellStyle name="Currency 19 2 5 6 2 2 3 2 3" xfId="45381" xr:uid="{00000000-0005-0000-0000-000083280000}"/>
    <cellStyle name="Currency 19 2 5 6 2 2 3 3" xfId="32591" xr:uid="{00000000-0005-0000-0000-000084280000}"/>
    <cellStyle name="Currency 19 2 5 6 2 2 3 3 2" xfId="51759" xr:uid="{00000000-0005-0000-0000-000085280000}"/>
    <cellStyle name="Currency 19 2 5 6 2 2 3 4" xfId="19814" xr:uid="{00000000-0005-0000-0000-000086280000}"/>
    <cellStyle name="Currency 19 2 5 6 2 2 3 5" xfId="39003" xr:uid="{00000000-0005-0000-0000-000087280000}"/>
    <cellStyle name="Currency 19 2 5 6 2 2 4" xfId="9531" xr:uid="{00000000-0005-0000-0000-000088280000}"/>
    <cellStyle name="Currency 19 2 5 6 2 2 4 2" xfId="22320" xr:uid="{00000000-0005-0000-0000-000089280000}"/>
    <cellStyle name="Currency 19 2 5 6 2 2 4 3" xfId="41509" xr:uid="{00000000-0005-0000-0000-00008A280000}"/>
    <cellStyle name="Currency 19 2 5 6 2 2 5" xfId="28719" xr:uid="{00000000-0005-0000-0000-00008B280000}"/>
    <cellStyle name="Currency 19 2 5 6 2 2 5 2" xfId="47887" xr:uid="{00000000-0005-0000-0000-00008C280000}"/>
    <cellStyle name="Currency 19 2 5 6 2 2 6" xfId="15356" xr:uid="{00000000-0005-0000-0000-00008D280000}"/>
    <cellStyle name="Currency 19 2 5 6 2 2 7" xfId="34545" xr:uid="{00000000-0005-0000-0000-00008E280000}"/>
    <cellStyle name="Currency 19 2 5 6 2 3" xfId="6023" xr:uid="{00000000-0005-0000-0000-00008F280000}"/>
    <cellStyle name="Currency 19 2 5 6 2 3 2" xfId="10480" xr:uid="{00000000-0005-0000-0000-000090280000}"/>
    <cellStyle name="Currency 19 2 5 6 2 3 2 2" xfId="23270" xr:uid="{00000000-0005-0000-0000-000091280000}"/>
    <cellStyle name="Currency 19 2 5 6 2 3 2 3" xfId="42459" xr:uid="{00000000-0005-0000-0000-000092280000}"/>
    <cellStyle name="Currency 19 2 5 6 2 3 3" xfId="29669" xr:uid="{00000000-0005-0000-0000-000093280000}"/>
    <cellStyle name="Currency 19 2 5 6 2 3 3 2" xfId="48837" xr:uid="{00000000-0005-0000-0000-000094280000}"/>
    <cellStyle name="Currency 19 2 5 6 2 3 4" xfId="16306" xr:uid="{00000000-0005-0000-0000-000095280000}"/>
    <cellStyle name="Currency 19 2 5 6 2 3 5" xfId="35495" xr:uid="{00000000-0005-0000-0000-000096280000}"/>
    <cellStyle name="Currency 19 2 5 6 2 4" xfId="4122" xr:uid="{00000000-0005-0000-0000-000097280000}"/>
    <cellStyle name="Currency 19 2 5 6 2 4 2" xfId="12451" xr:uid="{00000000-0005-0000-0000-000098280000}"/>
    <cellStyle name="Currency 19 2 5 6 2 4 2 2" xfId="25241" xr:uid="{00000000-0005-0000-0000-000099280000}"/>
    <cellStyle name="Currency 19 2 5 6 2 4 2 3" xfId="44430" xr:uid="{00000000-0005-0000-0000-00009A280000}"/>
    <cellStyle name="Currency 19 2 5 6 2 4 3" xfId="31640" xr:uid="{00000000-0005-0000-0000-00009B280000}"/>
    <cellStyle name="Currency 19 2 5 6 2 4 3 2" xfId="50808" xr:uid="{00000000-0005-0000-0000-00009C280000}"/>
    <cellStyle name="Currency 19 2 5 6 2 4 4" xfId="18863" xr:uid="{00000000-0005-0000-0000-00009D280000}"/>
    <cellStyle name="Currency 19 2 5 6 2 4 5" xfId="38052" xr:uid="{00000000-0005-0000-0000-00009E280000}"/>
    <cellStyle name="Currency 19 2 5 6 2 5" xfId="8580" xr:uid="{00000000-0005-0000-0000-00009F280000}"/>
    <cellStyle name="Currency 19 2 5 6 2 5 2" xfId="21369" xr:uid="{00000000-0005-0000-0000-0000A0280000}"/>
    <cellStyle name="Currency 19 2 5 6 2 5 3" xfId="40558" xr:uid="{00000000-0005-0000-0000-0000A1280000}"/>
    <cellStyle name="Currency 19 2 5 6 2 6" xfId="27768" xr:uid="{00000000-0005-0000-0000-0000A2280000}"/>
    <cellStyle name="Currency 19 2 5 6 2 6 2" xfId="46936" xr:uid="{00000000-0005-0000-0000-0000A3280000}"/>
    <cellStyle name="Currency 19 2 5 6 2 7" xfId="14405" xr:uid="{00000000-0005-0000-0000-0000A4280000}"/>
    <cellStyle name="Currency 19 2 5 6 2 8" xfId="33594" xr:uid="{00000000-0005-0000-0000-0000A5280000}"/>
    <cellStyle name="Currency 19 2 5 6 3" xfId="2015" xr:uid="{00000000-0005-0000-0000-0000A6280000}"/>
    <cellStyle name="Currency 19 2 5 6 3 2" xfId="6473" xr:uid="{00000000-0005-0000-0000-0000A7280000}"/>
    <cellStyle name="Currency 19 2 5 6 3 2 2" xfId="10930" xr:uid="{00000000-0005-0000-0000-0000A8280000}"/>
    <cellStyle name="Currency 19 2 5 6 3 2 2 2" xfId="23720" xr:uid="{00000000-0005-0000-0000-0000A9280000}"/>
    <cellStyle name="Currency 19 2 5 6 3 2 2 3" xfId="42909" xr:uid="{00000000-0005-0000-0000-0000AA280000}"/>
    <cellStyle name="Currency 19 2 5 6 3 2 3" xfId="30119" xr:uid="{00000000-0005-0000-0000-0000AB280000}"/>
    <cellStyle name="Currency 19 2 5 6 3 2 3 2" xfId="49287" xr:uid="{00000000-0005-0000-0000-0000AC280000}"/>
    <cellStyle name="Currency 19 2 5 6 3 2 4" xfId="16756" xr:uid="{00000000-0005-0000-0000-0000AD280000}"/>
    <cellStyle name="Currency 19 2 5 6 3 2 5" xfId="35945" xr:uid="{00000000-0005-0000-0000-0000AE280000}"/>
    <cellStyle name="Currency 19 2 5 6 3 3" xfId="4519" xr:uid="{00000000-0005-0000-0000-0000AF280000}"/>
    <cellStyle name="Currency 19 2 5 6 3 3 2" xfId="12848" xr:uid="{00000000-0005-0000-0000-0000B0280000}"/>
    <cellStyle name="Currency 19 2 5 6 3 3 2 2" xfId="25638" xr:uid="{00000000-0005-0000-0000-0000B1280000}"/>
    <cellStyle name="Currency 19 2 5 6 3 3 2 3" xfId="44827" xr:uid="{00000000-0005-0000-0000-0000B2280000}"/>
    <cellStyle name="Currency 19 2 5 6 3 3 3" xfId="32037" xr:uid="{00000000-0005-0000-0000-0000B3280000}"/>
    <cellStyle name="Currency 19 2 5 6 3 3 3 2" xfId="51205" xr:uid="{00000000-0005-0000-0000-0000B4280000}"/>
    <cellStyle name="Currency 19 2 5 6 3 3 4" xfId="19260" xr:uid="{00000000-0005-0000-0000-0000B5280000}"/>
    <cellStyle name="Currency 19 2 5 6 3 3 5" xfId="38449" xr:uid="{00000000-0005-0000-0000-0000B6280000}"/>
    <cellStyle name="Currency 19 2 5 6 3 4" xfId="8977" xr:uid="{00000000-0005-0000-0000-0000B7280000}"/>
    <cellStyle name="Currency 19 2 5 6 3 4 2" xfId="21766" xr:uid="{00000000-0005-0000-0000-0000B8280000}"/>
    <cellStyle name="Currency 19 2 5 6 3 4 3" xfId="40955" xr:uid="{00000000-0005-0000-0000-0000B9280000}"/>
    <cellStyle name="Currency 19 2 5 6 3 5" xfId="28165" xr:uid="{00000000-0005-0000-0000-0000BA280000}"/>
    <cellStyle name="Currency 19 2 5 6 3 5 2" xfId="47333" xr:uid="{00000000-0005-0000-0000-0000BB280000}"/>
    <cellStyle name="Currency 19 2 5 6 3 6" xfId="14802" xr:uid="{00000000-0005-0000-0000-0000BC280000}"/>
    <cellStyle name="Currency 19 2 5 6 3 7" xfId="33991" xr:uid="{00000000-0005-0000-0000-0000BD280000}"/>
    <cellStyle name="Currency 19 2 5 6 4" xfId="5469" xr:uid="{00000000-0005-0000-0000-0000BE280000}"/>
    <cellStyle name="Currency 19 2 5 6 4 2" xfId="9927" xr:uid="{00000000-0005-0000-0000-0000BF280000}"/>
    <cellStyle name="Currency 19 2 5 6 4 2 2" xfId="22716" xr:uid="{00000000-0005-0000-0000-0000C0280000}"/>
    <cellStyle name="Currency 19 2 5 6 4 2 3" xfId="41905" xr:uid="{00000000-0005-0000-0000-0000C1280000}"/>
    <cellStyle name="Currency 19 2 5 6 4 3" xfId="29115" xr:uid="{00000000-0005-0000-0000-0000C2280000}"/>
    <cellStyle name="Currency 19 2 5 6 4 3 2" xfId="48283" xr:uid="{00000000-0005-0000-0000-0000C3280000}"/>
    <cellStyle name="Currency 19 2 5 6 4 4" xfId="15752" xr:uid="{00000000-0005-0000-0000-0000C4280000}"/>
    <cellStyle name="Currency 19 2 5 6 4 5" xfId="34941" xr:uid="{00000000-0005-0000-0000-0000C5280000}"/>
    <cellStyle name="Currency 19 2 5 6 5" xfId="3569" xr:uid="{00000000-0005-0000-0000-0000C6280000}"/>
    <cellStyle name="Currency 19 2 5 6 5 2" xfId="8027" xr:uid="{00000000-0005-0000-0000-0000C7280000}"/>
    <cellStyle name="Currency 19 2 5 6 5 2 2" xfId="20816" xr:uid="{00000000-0005-0000-0000-0000C8280000}"/>
    <cellStyle name="Currency 19 2 5 6 5 2 3" xfId="40005" xr:uid="{00000000-0005-0000-0000-0000C9280000}"/>
    <cellStyle name="Currency 19 2 5 6 5 3" xfId="27215" xr:uid="{00000000-0005-0000-0000-0000CA280000}"/>
    <cellStyle name="Currency 19 2 5 6 5 3 2" xfId="46383" xr:uid="{00000000-0005-0000-0000-0000CB280000}"/>
    <cellStyle name="Currency 19 2 5 6 5 4" xfId="18310" xr:uid="{00000000-0005-0000-0000-0000CC280000}"/>
    <cellStyle name="Currency 19 2 5 6 5 5" xfId="37499" xr:uid="{00000000-0005-0000-0000-0000CD280000}"/>
    <cellStyle name="Currency 19 2 5 6 6" xfId="3121" xr:uid="{00000000-0005-0000-0000-0000CE280000}"/>
    <cellStyle name="Currency 19 2 5 6 6 2" xfId="12036" xr:uid="{00000000-0005-0000-0000-0000CF280000}"/>
    <cellStyle name="Currency 19 2 5 6 6 2 2" xfId="24826" xr:uid="{00000000-0005-0000-0000-0000D0280000}"/>
    <cellStyle name="Currency 19 2 5 6 6 2 3" xfId="44015" xr:uid="{00000000-0005-0000-0000-0000D1280000}"/>
    <cellStyle name="Currency 19 2 5 6 6 3" xfId="31225" xr:uid="{00000000-0005-0000-0000-0000D2280000}"/>
    <cellStyle name="Currency 19 2 5 6 6 3 2" xfId="50393" xr:uid="{00000000-0005-0000-0000-0000D3280000}"/>
    <cellStyle name="Currency 19 2 5 6 6 4" xfId="17862" xr:uid="{00000000-0005-0000-0000-0000D4280000}"/>
    <cellStyle name="Currency 19 2 5 6 6 5" xfId="37051" xr:uid="{00000000-0005-0000-0000-0000D5280000}"/>
    <cellStyle name="Currency 19 2 5 6 7" xfId="7579" xr:uid="{00000000-0005-0000-0000-0000D6280000}"/>
    <cellStyle name="Currency 19 2 5 6 7 2" xfId="20368" xr:uid="{00000000-0005-0000-0000-0000D7280000}"/>
    <cellStyle name="Currency 19 2 5 6 7 3" xfId="39557" xr:uid="{00000000-0005-0000-0000-0000D8280000}"/>
    <cellStyle name="Currency 19 2 5 6 8" xfId="26768" xr:uid="{00000000-0005-0000-0000-0000D9280000}"/>
    <cellStyle name="Currency 19 2 5 6 8 2" xfId="45936" xr:uid="{00000000-0005-0000-0000-0000DA280000}"/>
    <cellStyle name="Currency 19 2 5 6 9" xfId="13852" xr:uid="{00000000-0005-0000-0000-0000DB280000}"/>
    <cellStyle name="Currency 19 2 5 7" xfId="1179" xr:uid="{00000000-0005-0000-0000-0000DC280000}"/>
    <cellStyle name="Currency 19 2 5 7 10" xfId="32689" xr:uid="{00000000-0005-0000-0000-0000DD280000}"/>
    <cellStyle name="Currency 19 2 5 7 2" xfId="1608" xr:uid="{00000000-0005-0000-0000-0000DE280000}"/>
    <cellStyle name="Currency 19 2 5 7 2 2" xfId="6068" xr:uid="{00000000-0005-0000-0000-0000DF280000}"/>
    <cellStyle name="Currency 19 2 5 7 2 2 2" xfId="10525" xr:uid="{00000000-0005-0000-0000-0000E0280000}"/>
    <cellStyle name="Currency 19 2 5 7 2 2 2 2" xfId="23315" xr:uid="{00000000-0005-0000-0000-0000E1280000}"/>
    <cellStyle name="Currency 19 2 5 7 2 2 2 3" xfId="42504" xr:uid="{00000000-0005-0000-0000-0000E2280000}"/>
    <cellStyle name="Currency 19 2 5 7 2 2 3" xfId="29714" xr:uid="{00000000-0005-0000-0000-0000E3280000}"/>
    <cellStyle name="Currency 19 2 5 7 2 2 3 2" xfId="48882" xr:uid="{00000000-0005-0000-0000-0000E4280000}"/>
    <cellStyle name="Currency 19 2 5 7 2 2 4" xfId="16351" xr:uid="{00000000-0005-0000-0000-0000E5280000}"/>
    <cellStyle name="Currency 19 2 5 7 2 2 5" xfId="35540" xr:uid="{00000000-0005-0000-0000-0000E6280000}"/>
    <cellStyle name="Currency 19 2 5 7 2 3" xfId="3770" xr:uid="{00000000-0005-0000-0000-0000E7280000}"/>
    <cellStyle name="Currency 19 2 5 7 2 3 2" xfId="12237" xr:uid="{00000000-0005-0000-0000-0000E8280000}"/>
    <cellStyle name="Currency 19 2 5 7 2 3 2 2" xfId="25027" xr:uid="{00000000-0005-0000-0000-0000E9280000}"/>
    <cellStyle name="Currency 19 2 5 7 2 3 2 3" xfId="44216" xr:uid="{00000000-0005-0000-0000-0000EA280000}"/>
    <cellStyle name="Currency 19 2 5 7 2 3 3" xfId="31426" xr:uid="{00000000-0005-0000-0000-0000EB280000}"/>
    <cellStyle name="Currency 19 2 5 7 2 3 3 2" xfId="50594" xr:uid="{00000000-0005-0000-0000-0000EC280000}"/>
    <cellStyle name="Currency 19 2 5 7 2 3 4" xfId="18511" xr:uid="{00000000-0005-0000-0000-0000ED280000}"/>
    <cellStyle name="Currency 19 2 5 7 2 3 5" xfId="37700" xr:uid="{00000000-0005-0000-0000-0000EE280000}"/>
    <cellStyle name="Currency 19 2 5 7 2 4" xfId="8228" xr:uid="{00000000-0005-0000-0000-0000EF280000}"/>
    <cellStyle name="Currency 19 2 5 7 2 4 2" xfId="21017" xr:uid="{00000000-0005-0000-0000-0000F0280000}"/>
    <cellStyle name="Currency 19 2 5 7 2 4 3" xfId="40206" xr:uid="{00000000-0005-0000-0000-0000F1280000}"/>
    <cellStyle name="Currency 19 2 5 7 2 5" xfId="27416" xr:uid="{00000000-0005-0000-0000-0000F2280000}"/>
    <cellStyle name="Currency 19 2 5 7 2 5 2" xfId="46584" xr:uid="{00000000-0005-0000-0000-0000F3280000}"/>
    <cellStyle name="Currency 19 2 5 7 2 6" xfId="14053" xr:uid="{00000000-0005-0000-0000-0000F4280000}"/>
    <cellStyle name="Currency 19 2 5 7 2 7" xfId="33242" xr:uid="{00000000-0005-0000-0000-0000F5280000}"/>
    <cellStyle name="Currency 19 2 5 7 3" xfId="2217" xr:uid="{00000000-0005-0000-0000-0000F6280000}"/>
    <cellStyle name="Currency 19 2 5 7 3 2" xfId="6675" xr:uid="{00000000-0005-0000-0000-0000F7280000}"/>
    <cellStyle name="Currency 19 2 5 7 3 2 2" xfId="11132" xr:uid="{00000000-0005-0000-0000-0000F8280000}"/>
    <cellStyle name="Currency 19 2 5 7 3 2 2 2" xfId="23922" xr:uid="{00000000-0005-0000-0000-0000F9280000}"/>
    <cellStyle name="Currency 19 2 5 7 3 2 2 3" xfId="43111" xr:uid="{00000000-0005-0000-0000-0000FA280000}"/>
    <cellStyle name="Currency 19 2 5 7 3 2 3" xfId="30321" xr:uid="{00000000-0005-0000-0000-0000FB280000}"/>
    <cellStyle name="Currency 19 2 5 7 3 2 3 2" xfId="49489" xr:uid="{00000000-0005-0000-0000-0000FC280000}"/>
    <cellStyle name="Currency 19 2 5 7 3 2 4" xfId="16958" xr:uid="{00000000-0005-0000-0000-0000FD280000}"/>
    <cellStyle name="Currency 19 2 5 7 3 2 5" xfId="36147" xr:uid="{00000000-0005-0000-0000-0000FE280000}"/>
    <cellStyle name="Currency 19 2 5 7 3 3" xfId="4721" xr:uid="{00000000-0005-0000-0000-0000FF280000}"/>
    <cellStyle name="Currency 19 2 5 7 3 3 2" xfId="13050" xr:uid="{00000000-0005-0000-0000-000000290000}"/>
    <cellStyle name="Currency 19 2 5 7 3 3 2 2" xfId="25840" xr:uid="{00000000-0005-0000-0000-000001290000}"/>
    <cellStyle name="Currency 19 2 5 7 3 3 2 3" xfId="45029" xr:uid="{00000000-0005-0000-0000-000002290000}"/>
    <cellStyle name="Currency 19 2 5 7 3 3 3" xfId="32239" xr:uid="{00000000-0005-0000-0000-000003290000}"/>
    <cellStyle name="Currency 19 2 5 7 3 3 3 2" xfId="51407" xr:uid="{00000000-0005-0000-0000-000004290000}"/>
    <cellStyle name="Currency 19 2 5 7 3 3 4" xfId="19462" xr:uid="{00000000-0005-0000-0000-000005290000}"/>
    <cellStyle name="Currency 19 2 5 7 3 3 5" xfId="38651" xr:uid="{00000000-0005-0000-0000-000006290000}"/>
    <cellStyle name="Currency 19 2 5 7 3 4" xfId="9179" xr:uid="{00000000-0005-0000-0000-000007290000}"/>
    <cellStyle name="Currency 19 2 5 7 3 4 2" xfId="21968" xr:uid="{00000000-0005-0000-0000-000008290000}"/>
    <cellStyle name="Currency 19 2 5 7 3 4 3" xfId="41157" xr:uid="{00000000-0005-0000-0000-000009290000}"/>
    <cellStyle name="Currency 19 2 5 7 3 5" xfId="28367" xr:uid="{00000000-0005-0000-0000-00000A290000}"/>
    <cellStyle name="Currency 19 2 5 7 3 5 2" xfId="47535" xr:uid="{00000000-0005-0000-0000-00000B290000}"/>
    <cellStyle name="Currency 19 2 5 7 3 6" xfId="15004" xr:uid="{00000000-0005-0000-0000-00000C290000}"/>
    <cellStyle name="Currency 19 2 5 7 3 7" xfId="34193" xr:uid="{00000000-0005-0000-0000-00000D290000}"/>
    <cellStyle name="Currency 19 2 5 7 4" xfId="5671" xr:uid="{00000000-0005-0000-0000-00000E290000}"/>
    <cellStyle name="Currency 19 2 5 7 4 2" xfId="10128" xr:uid="{00000000-0005-0000-0000-00000F290000}"/>
    <cellStyle name="Currency 19 2 5 7 4 2 2" xfId="22918" xr:uid="{00000000-0005-0000-0000-000010290000}"/>
    <cellStyle name="Currency 19 2 5 7 4 2 3" xfId="42107" xr:uid="{00000000-0005-0000-0000-000011290000}"/>
    <cellStyle name="Currency 19 2 5 7 4 3" xfId="29317" xr:uid="{00000000-0005-0000-0000-000012290000}"/>
    <cellStyle name="Currency 19 2 5 7 4 3 2" xfId="48485" xr:uid="{00000000-0005-0000-0000-000013290000}"/>
    <cellStyle name="Currency 19 2 5 7 4 4" xfId="15954" xr:uid="{00000000-0005-0000-0000-000014290000}"/>
    <cellStyle name="Currency 19 2 5 7 4 5" xfId="35143" xr:uid="{00000000-0005-0000-0000-000015290000}"/>
    <cellStyle name="Currency 19 2 5 7 5" xfId="3217" xr:uid="{00000000-0005-0000-0000-000016290000}"/>
    <cellStyle name="Currency 19 2 5 7 5 2" xfId="7675" xr:uid="{00000000-0005-0000-0000-000017290000}"/>
    <cellStyle name="Currency 19 2 5 7 5 2 2" xfId="20464" xr:uid="{00000000-0005-0000-0000-000018290000}"/>
    <cellStyle name="Currency 19 2 5 7 5 2 3" xfId="39653" xr:uid="{00000000-0005-0000-0000-000019290000}"/>
    <cellStyle name="Currency 19 2 5 7 5 3" xfId="26863" xr:uid="{00000000-0005-0000-0000-00001A290000}"/>
    <cellStyle name="Currency 19 2 5 7 5 3 2" xfId="46031" xr:uid="{00000000-0005-0000-0000-00001B290000}"/>
    <cellStyle name="Currency 19 2 5 7 5 4" xfId="17958" xr:uid="{00000000-0005-0000-0000-00001C290000}"/>
    <cellStyle name="Currency 19 2 5 7 5 5" xfId="37147" xr:uid="{00000000-0005-0000-0000-00001D290000}"/>
    <cellStyle name="Currency 19 2 5 7 6" xfId="2769" xr:uid="{00000000-0005-0000-0000-00001E290000}"/>
    <cellStyle name="Currency 19 2 5 7 6 2" xfId="11684" xr:uid="{00000000-0005-0000-0000-00001F290000}"/>
    <cellStyle name="Currency 19 2 5 7 6 2 2" xfId="24474" xr:uid="{00000000-0005-0000-0000-000020290000}"/>
    <cellStyle name="Currency 19 2 5 7 6 2 3" xfId="43663" xr:uid="{00000000-0005-0000-0000-000021290000}"/>
    <cellStyle name="Currency 19 2 5 7 6 3" xfId="30873" xr:uid="{00000000-0005-0000-0000-000022290000}"/>
    <cellStyle name="Currency 19 2 5 7 6 3 2" xfId="50041" xr:uid="{00000000-0005-0000-0000-000023290000}"/>
    <cellStyle name="Currency 19 2 5 7 6 4" xfId="17510" xr:uid="{00000000-0005-0000-0000-000024290000}"/>
    <cellStyle name="Currency 19 2 5 7 6 5" xfId="36699" xr:uid="{00000000-0005-0000-0000-000025290000}"/>
    <cellStyle name="Currency 19 2 5 7 7" xfId="7227" xr:uid="{00000000-0005-0000-0000-000026290000}"/>
    <cellStyle name="Currency 19 2 5 7 7 2" xfId="20016" xr:uid="{00000000-0005-0000-0000-000027290000}"/>
    <cellStyle name="Currency 19 2 5 7 7 3" xfId="39205" xr:uid="{00000000-0005-0000-0000-000028290000}"/>
    <cellStyle name="Currency 19 2 5 7 8" xfId="26416" xr:uid="{00000000-0005-0000-0000-000029290000}"/>
    <cellStyle name="Currency 19 2 5 7 8 2" xfId="45584" xr:uid="{00000000-0005-0000-0000-00002A290000}"/>
    <cellStyle name="Currency 19 2 5 7 9" xfId="13500" xr:uid="{00000000-0005-0000-0000-00002B290000}"/>
    <cellStyle name="Currency 19 2 5 8" xfId="961" xr:uid="{00000000-0005-0000-0000-00002C290000}"/>
    <cellStyle name="Currency 19 2 5 9" xfId="1663" xr:uid="{00000000-0005-0000-0000-00002D290000}"/>
    <cellStyle name="Currency 19 2 5 9 2" xfId="6121" xr:uid="{00000000-0005-0000-0000-00002E290000}"/>
    <cellStyle name="Currency 19 2 5 9 2 2" xfId="10578" xr:uid="{00000000-0005-0000-0000-00002F290000}"/>
    <cellStyle name="Currency 19 2 5 9 2 2 2" xfId="23368" xr:uid="{00000000-0005-0000-0000-000030290000}"/>
    <cellStyle name="Currency 19 2 5 9 2 2 3" xfId="42557" xr:uid="{00000000-0005-0000-0000-000031290000}"/>
    <cellStyle name="Currency 19 2 5 9 2 3" xfId="29767" xr:uid="{00000000-0005-0000-0000-000032290000}"/>
    <cellStyle name="Currency 19 2 5 9 2 3 2" xfId="48935" xr:uid="{00000000-0005-0000-0000-000033290000}"/>
    <cellStyle name="Currency 19 2 5 9 2 4" xfId="16404" xr:uid="{00000000-0005-0000-0000-000034290000}"/>
    <cellStyle name="Currency 19 2 5 9 2 5" xfId="35593" xr:uid="{00000000-0005-0000-0000-000035290000}"/>
    <cellStyle name="Currency 19 2 5 9 3" xfId="4167" xr:uid="{00000000-0005-0000-0000-000036290000}"/>
    <cellStyle name="Currency 19 2 5 9 3 2" xfId="12496" xr:uid="{00000000-0005-0000-0000-000037290000}"/>
    <cellStyle name="Currency 19 2 5 9 3 2 2" xfId="25286" xr:uid="{00000000-0005-0000-0000-000038290000}"/>
    <cellStyle name="Currency 19 2 5 9 3 2 3" xfId="44475" xr:uid="{00000000-0005-0000-0000-000039290000}"/>
    <cellStyle name="Currency 19 2 5 9 3 3" xfId="31685" xr:uid="{00000000-0005-0000-0000-00003A290000}"/>
    <cellStyle name="Currency 19 2 5 9 3 3 2" xfId="50853" xr:uid="{00000000-0005-0000-0000-00003B290000}"/>
    <cellStyle name="Currency 19 2 5 9 3 4" xfId="18908" xr:uid="{00000000-0005-0000-0000-00003C290000}"/>
    <cellStyle name="Currency 19 2 5 9 3 5" xfId="38097" xr:uid="{00000000-0005-0000-0000-00003D290000}"/>
    <cellStyle name="Currency 19 2 5 9 4" xfId="8625" xr:uid="{00000000-0005-0000-0000-00003E290000}"/>
    <cellStyle name="Currency 19 2 5 9 4 2" xfId="21414" xr:uid="{00000000-0005-0000-0000-00003F290000}"/>
    <cellStyle name="Currency 19 2 5 9 4 3" xfId="40603" xr:uid="{00000000-0005-0000-0000-000040290000}"/>
    <cellStyle name="Currency 19 2 5 9 5" xfId="27813" xr:uid="{00000000-0005-0000-0000-000041290000}"/>
    <cellStyle name="Currency 19 2 5 9 5 2" xfId="46981" xr:uid="{00000000-0005-0000-0000-000042290000}"/>
    <cellStyle name="Currency 19 2 5 9 6" xfId="14450" xr:uid="{00000000-0005-0000-0000-000043290000}"/>
    <cellStyle name="Currency 19 2 5 9 7" xfId="33639" xr:uid="{00000000-0005-0000-0000-000044290000}"/>
    <cellStyle name="Currency 19 2 6" xfId="530" xr:uid="{00000000-0005-0000-0000-000045290000}"/>
    <cellStyle name="Currency 19 2 6 10" xfId="5129" xr:uid="{00000000-0005-0000-0000-000046290000}"/>
    <cellStyle name="Currency 19 2 6 10 2" xfId="9587" xr:uid="{00000000-0005-0000-0000-000047290000}"/>
    <cellStyle name="Currency 19 2 6 10 2 2" xfId="22376" xr:uid="{00000000-0005-0000-0000-000048290000}"/>
    <cellStyle name="Currency 19 2 6 10 2 3" xfId="41565" xr:uid="{00000000-0005-0000-0000-000049290000}"/>
    <cellStyle name="Currency 19 2 6 10 3" xfId="28775" xr:uid="{00000000-0005-0000-0000-00004A290000}"/>
    <cellStyle name="Currency 19 2 6 10 3 2" xfId="47943" xr:uid="{00000000-0005-0000-0000-00004B290000}"/>
    <cellStyle name="Currency 19 2 6 10 4" xfId="15412" xr:uid="{00000000-0005-0000-0000-00004C290000}"/>
    <cellStyle name="Currency 19 2 6 10 5" xfId="34601" xr:uid="{00000000-0005-0000-0000-00004D290000}"/>
    <cellStyle name="Currency 19 2 6 11" xfId="3189" xr:uid="{00000000-0005-0000-0000-00004E290000}"/>
    <cellStyle name="Currency 19 2 6 11 2" xfId="7647" xr:uid="{00000000-0005-0000-0000-00004F290000}"/>
    <cellStyle name="Currency 19 2 6 11 2 2" xfId="20436" xr:uid="{00000000-0005-0000-0000-000050290000}"/>
    <cellStyle name="Currency 19 2 6 11 2 3" xfId="39625" xr:uid="{00000000-0005-0000-0000-000051290000}"/>
    <cellStyle name="Currency 19 2 6 11 3" xfId="26835" xr:uid="{00000000-0005-0000-0000-000052290000}"/>
    <cellStyle name="Currency 19 2 6 11 3 2" xfId="46003" xr:uid="{00000000-0005-0000-0000-000053290000}"/>
    <cellStyle name="Currency 19 2 6 11 4" xfId="17930" xr:uid="{00000000-0005-0000-0000-000054290000}"/>
    <cellStyle name="Currency 19 2 6 11 5" xfId="37119" xr:uid="{00000000-0005-0000-0000-000055290000}"/>
    <cellStyle name="Currency 19 2 6 12" xfId="13472" xr:uid="{00000000-0005-0000-0000-000056290000}"/>
    <cellStyle name="Currency 19 2 6 13" xfId="32661" xr:uid="{00000000-0005-0000-0000-000057290000}"/>
    <cellStyle name="Currency 19 2 6 2" xfId="616" xr:uid="{00000000-0005-0000-0000-000058290000}"/>
    <cellStyle name="Currency 19 2 6 2 10" xfId="26289" xr:uid="{00000000-0005-0000-0000-000059290000}"/>
    <cellStyle name="Currency 19 2 6 2 10 2" xfId="45457" xr:uid="{00000000-0005-0000-0000-00005A290000}"/>
    <cellStyle name="Currency 19 2 6 2 11" xfId="13564" xr:uid="{00000000-0005-0000-0000-00005B290000}"/>
    <cellStyle name="Currency 19 2 6 2 12" xfId="32753" xr:uid="{00000000-0005-0000-0000-00005C290000}"/>
    <cellStyle name="Currency 19 2 6 2 2" xfId="816" xr:uid="{00000000-0005-0000-0000-00005D290000}"/>
    <cellStyle name="Currency 19 2 6 2 2 10" xfId="32949" xr:uid="{00000000-0005-0000-0000-00005E290000}"/>
    <cellStyle name="Currency 19 2 6 2 2 2" xfId="1447" xr:uid="{00000000-0005-0000-0000-00005F290000}"/>
    <cellStyle name="Currency 19 2 6 2 2 2 2" xfId="2477" xr:uid="{00000000-0005-0000-0000-000060290000}"/>
    <cellStyle name="Currency 19 2 6 2 2 2 2 2" xfId="6935" xr:uid="{00000000-0005-0000-0000-000061290000}"/>
    <cellStyle name="Currency 19 2 6 2 2 2 2 2 2" xfId="11392" xr:uid="{00000000-0005-0000-0000-000062290000}"/>
    <cellStyle name="Currency 19 2 6 2 2 2 2 2 2 2" xfId="24182" xr:uid="{00000000-0005-0000-0000-000063290000}"/>
    <cellStyle name="Currency 19 2 6 2 2 2 2 2 2 3" xfId="43371" xr:uid="{00000000-0005-0000-0000-000064290000}"/>
    <cellStyle name="Currency 19 2 6 2 2 2 2 2 3" xfId="30581" xr:uid="{00000000-0005-0000-0000-000065290000}"/>
    <cellStyle name="Currency 19 2 6 2 2 2 2 2 3 2" xfId="49749" xr:uid="{00000000-0005-0000-0000-000066290000}"/>
    <cellStyle name="Currency 19 2 6 2 2 2 2 2 4" xfId="17218" xr:uid="{00000000-0005-0000-0000-000067290000}"/>
    <cellStyle name="Currency 19 2 6 2 2 2 2 2 5" xfId="36407" xr:uid="{00000000-0005-0000-0000-000068290000}"/>
    <cellStyle name="Currency 19 2 6 2 2 2 2 3" xfId="4981" xr:uid="{00000000-0005-0000-0000-000069290000}"/>
    <cellStyle name="Currency 19 2 6 2 2 2 2 3 2" xfId="13310" xr:uid="{00000000-0005-0000-0000-00006A290000}"/>
    <cellStyle name="Currency 19 2 6 2 2 2 2 3 2 2" xfId="26100" xr:uid="{00000000-0005-0000-0000-00006B290000}"/>
    <cellStyle name="Currency 19 2 6 2 2 2 2 3 2 3" xfId="45289" xr:uid="{00000000-0005-0000-0000-00006C290000}"/>
    <cellStyle name="Currency 19 2 6 2 2 2 2 3 3" xfId="32499" xr:uid="{00000000-0005-0000-0000-00006D290000}"/>
    <cellStyle name="Currency 19 2 6 2 2 2 2 3 3 2" xfId="51667" xr:uid="{00000000-0005-0000-0000-00006E290000}"/>
    <cellStyle name="Currency 19 2 6 2 2 2 2 3 4" xfId="19722" xr:uid="{00000000-0005-0000-0000-00006F290000}"/>
    <cellStyle name="Currency 19 2 6 2 2 2 2 3 5" xfId="38911" xr:uid="{00000000-0005-0000-0000-000070290000}"/>
    <cellStyle name="Currency 19 2 6 2 2 2 2 4" xfId="9439" xr:uid="{00000000-0005-0000-0000-000071290000}"/>
    <cellStyle name="Currency 19 2 6 2 2 2 2 4 2" xfId="22228" xr:uid="{00000000-0005-0000-0000-000072290000}"/>
    <cellStyle name="Currency 19 2 6 2 2 2 2 4 3" xfId="41417" xr:uid="{00000000-0005-0000-0000-000073290000}"/>
    <cellStyle name="Currency 19 2 6 2 2 2 2 5" xfId="28627" xr:uid="{00000000-0005-0000-0000-000074290000}"/>
    <cellStyle name="Currency 19 2 6 2 2 2 2 5 2" xfId="47795" xr:uid="{00000000-0005-0000-0000-000075290000}"/>
    <cellStyle name="Currency 19 2 6 2 2 2 2 6" xfId="15264" xr:uid="{00000000-0005-0000-0000-000076290000}"/>
    <cellStyle name="Currency 19 2 6 2 2 2 2 7" xfId="34453" xr:uid="{00000000-0005-0000-0000-000077290000}"/>
    <cellStyle name="Currency 19 2 6 2 2 2 3" xfId="5931" xr:uid="{00000000-0005-0000-0000-000078290000}"/>
    <cellStyle name="Currency 19 2 6 2 2 2 3 2" xfId="10388" xr:uid="{00000000-0005-0000-0000-000079290000}"/>
    <cellStyle name="Currency 19 2 6 2 2 2 3 2 2" xfId="23178" xr:uid="{00000000-0005-0000-0000-00007A290000}"/>
    <cellStyle name="Currency 19 2 6 2 2 2 3 2 3" xfId="42367" xr:uid="{00000000-0005-0000-0000-00007B290000}"/>
    <cellStyle name="Currency 19 2 6 2 2 2 3 3" xfId="29577" xr:uid="{00000000-0005-0000-0000-00007C290000}"/>
    <cellStyle name="Currency 19 2 6 2 2 2 3 3 2" xfId="48745" xr:uid="{00000000-0005-0000-0000-00007D290000}"/>
    <cellStyle name="Currency 19 2 6 2 2 2 3 4" xfId="16214" xr:uid="{00000000-0005-0000-0000-00007E290000}"/>
    <cellStyle name="Currency 19 2 6 2 2 2 3 5" xfId="35403" xr:uid="{00000000-0005-0000-0000-00007F290000}"/>
    <cellStyle name="Currency 19 2 6 2 2 2 4" xfId="4030" xr:uid="{00000000-0005-0000-0000-000080290000}"/>
    <cellStyle name="Currency 19 2 6 2 2 2 4 2" xfId="12373" xr:uid="{00000000-0005-0000-0000-000081290000}"/>
    <cellStyle name="Currency 19 2 6 2 2 2 4 2 2" xfId="25163" xr:uid="{00000000-0005-0000-0000-000082290000}"/>
    <cellStyle name="Currency 19 2 6 2 2 2 4 2 3" xfId="44352" xr:uid="{00000000-0005-0000-0000-000083290000}"/>
    <cellStyle name="Currency 19 2 6 2 2 2 4 3" xfId="31562" xr:uid="{00000000-0005-0000-0000-000084290000}"/>
    <cellStyle name="Currency 19 2 6 2 2 2 4 3 2" xfId="50730" xr:uid="{00000000-0005-0000-0000-000085290000}"/>
    <cellStyle name="Currency 19 2 6 2 2 2 4 4" xfId="18771" xr:uid="{00000000-0005-0000-0000-000086290000}"/>
    <cellStyle name="Currency 19 2 6 2 2 2 4 5" xfId="37960" xr:uid="{00000000-0005-0000-0000-000087290000}"/>
    <cellStyle name="Currency 19 2 6 2 2 2 5" xfId="8488" xr:uid="{00000000-0005-0000-0000-000088290000}"/>
    <cellStyle name="Currency 19 2 6 2 2 2 5 2" xfId="21277" xr:uid="{00000000-0005-0000-0000-000089290000}"/>
    <cellStyle name="Currency 19 2 6 2 2 2 5 3" xfId="40466" xr:uid="{00000000-0005-0000-0000-00008A290000}"/>
    <cellStyle name="Currency 19 2 6 2 2 2 6" xfId="27676" xr:uid="{00000000-0005-0000-0000-00008B290000}"/>
    <cellStyle name="Currency 19 2 6 2 2 2 6 2" xfId="46844" xr:uid="{00000000-0005-0000-0000-00008C290000}"/>
    <cellStyle name="Currency 19 2 6 2 2 2 7" xfId="14313" xr:uid="{00000000-0005-0000-0000-00008D290000}"/>
    <cellStyle name="Currency 19 2 6 2 2 2 8" xfId="33502" xr:uid="{00000000-0005-0000-0000-00008E290000}"/>
    <cellStyle name="Currency 19 2 6 2 2 3" xfId="1923" xr:uid="{00000000-0005-0000-0000-00008F290000}"/>
    <cellStyle name="Currency 19 2 6 2 2 3 2" xfId="6381" xr:uid="{00000000-0005-0000-0000-000090290000}"/>
    <cellStyle name="Currency 19 2 6 2 2 3 2 2" xfId="10838" xr:uid="{00000000-0005-0000-0000-000091290000}"/>
    <cellStyle name="Currency 19 2 6 2 2 3 2 2 2" xfId="23628" xr:uid="{00000000-0005-0000-0000-000092290000}"/>
    <cellStyle name="Currency 19 2 6 2 2 3 2 2 3" xfId="42817" xr:uid="{00000000-0005-0000-0000-000093290000}"/>
    <cellStyle name="Currency 19 2 6 2 2 3 2 3" xfId="30027" xr:uid="{00000000-0005-0000-0000-000094290000}"/>
    <cellStyle name="Currency 19 2 6 2 2 3 2 3 2" xfId="49195" xr:uid="{00000000-0005-0000-0000-000095290000}"/>
    <cellStyle name="Currency 19 2 6 2 2 3 2 4" xfId="16664" xr:uid="{00000000-0005-0000-0000-000096290000}"/>
    <cellStyle name="Currency 19 2 6 2 2 3 2 5" xfId="35853" xr:uid="{00000000-0005-0000-0000-000097290000}"/>
    <cellStyle name="Currency 19 2 6 2 2 3 3" xfId="4427" xr:uid="{00000000-0005-0000-0000-000098290000}"/>
    <cellStyle name="Currency 19 2 6 2 2 3 3 2" xfId="12756" xr:uid="{00000000-0005-0000-0000-000099290000}"/>
    <cellStyle name="Currency 19 2 6 2 2 3 3 2 2" xfId="25546" xr:uid="{00000000-0005-0000-0000-00009A290000}"/>
    <cellStyle name="Currency 19 2 6 2 2 3 3 2 3" xfId="44735" xr:uid="{00000000-0005-0000-0000-00009B290000}"/>
    <cellStyle name="Currency 19 2 6 2 2 3 3 3" xfId="31945" xr:uid="{00000000-0005-0000-0000-00009C290000}"/>
    <cellStyle name="Currency 19 2 6 2 2 3 3 3 2" xfId="51113" xr:uid="{00000000-0005-0000-0000-00009D290000}"/>
    <cellStyle name="Currency 19 2 6 2 2 3 3 4" xfId="19168" xr:uid="{00000000-0005-0000-0000-00009E290000}"/>
    <cellStyle name="Currency 19 2 6 2 2 3 3 5" xfId="38357" xr:uid="{00000000-0005-0000-0000-00009F290000}"/>
    <cellStyle name="Currency 19 2 6 2 2 3 4" xfId="8885" xr:uid="{00000000-0005-0000-0000-0000A0290000}"/>
    <cellStyle name="Currency 19 2 6 2 2 3 4 2" xfId="21674" xr:uid="{00000000-0005-0000-0000-0000A1290000}"/>
    <cellStyle name="Currency 19 2 6 2 2 3 4 3" xfId="40863" xr:uid="{00000000-0005-0000-0000-0000A2290000}"/>
    <cellStyle name="Currency 19 2 6 2 2 3 5" xfId="28073" xr:uid="{00000000-0005-0000-0000-0000A3290000}"/>
    <cellStyle name="Currency 19 2 6 2 2 3 5 2" xfId="47241" xr:uid="{00000000-0005-0000-0000-0000A4290000}"/>
    <cellStyle name="Currency 19 2 6 2 2 3 6" xfId="14710" xr:uid="{00000000-0005-0000-0000-0000A5290000}"/>
    <cellStyle name="Currency 19 2 6 2 2 3 7" xfId="33899" xr:uid="{00000000-0005-0000-0000-0000A6290000}"/>
    <cellStyle name="Currency 19 2 6 2 2 4" xfId="5377" xr:uid="{00000000-0005-0000-0000-0000A7290000}"/>
    <cellStyle name="Currency 19 2 6 2 2 4 2" xfId="9835" xr:uid="{00000000-0005-0000-0000-0000A8290000}"/>
    <cellStyle name="Currency 19 2 6 2 2 4 2 2" xfId="22624" xr:uid="{00000000-0005-0000-0000-0000A9290000}"/>
    <cellStyle name="Currency 19 2 6 2 2 4 2 3" xfId="41813" xr:uid="{00000000-0005-0000-0000-0000AA290000}"/>
    <cellStyle name="Currency 19 2 6 2 2 4 3" xfId="29023" xr:uid="{00000000-0005-0000-0000-0000AB290000}"/>
    <cellStyle name="Currency 19 2 6 2 2 4 3 2" xfId="48191" xr:uid="{00000000-0005-0000-0000-0000AC290000}"/>
    <cellStyle name="Currency 19 2 6 2 2 4 4" xfId="15660" xr:uid="{00000000-0005-0000-0000-0000AD290000}"/>
    <cellStyle name="Currency 19 2 6 2 2 4 5" xfId="34849" xr:uid="{00000000-0005-0000-0000-0000AE290000}"/>
    <cellStyle name="Currency 19 2 6 2 2 5" xfId="3477" xr:uid="{00000000-0005-0000-0000-0000AF290000}"/>
    <cellStyle name="Currency 19 2 6 2 2 5 2" xfId="7935" xr:uid="{00000000-0005-0000-0000-0000B0290000}"/>
    <cellStyle name="Currency 19 2 6 2 2 5 2 2" xfId="20724" xr:uid="{00000000-0005-0000-0000-0000B1290000}"/>
    <cellStyle name="Currency 19 2 6 2 2 5 2 3" xfId="39913" xr:uid="{00000000-0005-0000-0000-0000B2290000}"/>
    <cellStyle name="Currency 19 2 6 2 2 5 3" xfId="27123" xr:uid="{00000000-0005-0000-0000-0000B3290000}"/>
    <cellStyle name="Currency 19 2 6 2 2 5 3 2" xfId="46291" xr:uid="{00000000-0005-0000-0000-0000B4290000}"/>
    <cellStyle name="Currency 19 2 6 2 2 5 4" xfId="18218" xr:uid="{00000000-0005-0000-0000-0000B5290000}"/>
    <cellStyle name="Currency 19 2 6 2 2 5 5" xfId="37407" xr:uid="{00000000-0005-0000-0000-0000B6290000}"/>
    <cellStyle name="Currency 19 2 6 2 2 6" xfId="3029" xr:uid="{00000000-0005-0000-0000-0000B7290000}"/>
    <cellStyle name="Currency 19 2 6 2 2 6 2" xfId="11944" xr:uid="{00000000-0005-0000-0000-0000B8290000}"/>
    <cellStyle name="Currency 19 2 6 2 2 6 2 2" xfId="24734" xr:uid="{00000000-0005-0000-0000-0000B9290000}"/>
    <cellStyle name="Currency 19 2 6 2 2 6 2 3" xfId="43923" xr:uid="{00000000-0005-0000-0000-0000BA290000}"/>
    <cellStyle name="Currency 19 2 6 2 2 6 3" xfId="31133" xr:uid="{00000000-0005-0000-0000-0000BB290000}"/>
    <cellStyle name="Currency 19 2 6 2 2 6 3 2" xfId="50301" xr:uid="{00000000-0005-0000-0000-0000BC290000}"/>
    <cellStyle name="Currency 19 2 6 2 2 6 4" xfId="17770" xr:uid="{00000000-0005-0000-0000-0000BD290000}"/>
    <cellStyle name="Currency 19 2 6 2 2 6 5" xfId="36959" xr:uid="{00000000-0005-0000-0000-0000BE290000}"/>
    <cellStyle name="Currency 19 2 6 2 2 7" xfId="7487" xr:uid="{00000000-0005-0000-0000-0000BF290000}"/>
    <cellStyle name="Currency 19 2 6 2 2 7 2" xfId="20276" xr:uid="{00000000-0005-0000-0000-0000C0290000}"/>
    <cellStyle name="Currency 19 2 6 2 2 7 3" xfId="39465" xr:uid="{00000000-0005-0000-0000-0000C1290000}"/>
    <cellStyle name="Currency 19 2 6 2 2 8" xfId="26676" xr:uid="{00000000-0005-0000-0000-0000C2290000}"/>
    <cellStyle name="Currency 19 2 6 2 2 8 2" xfId="45844" xr:uid="{00000000-0005-0000-0000-0000C3290000}"/>
    <cellStyle name="Currency 19 2 6 2 2 9" xfId="13760" xr:uid="{00000000-0005-0000-0000-0000C4290000}"/>
    <cellStyle name="Currency 19 2 6 2 3" xfId="1251" xr:uid="{00000000-0005-0000-0000-0000C5290000}"/>
    <cellStyle name="Currency 19 2 6 2 3 2" xfId="2281" xr:uid="{00000000-0005-0000-0000-0000C6290000}"/>
    <cellStyle name="Currency 19 2 6 2 3 2 2" xfId="6739" xr:uid="{00000000-0005-0000-0000-0000C7290000}"/>
    <cellStyle name="Currency 19 2 6 2 3 2 2 2" xfId="11196" xr:uid="{00000000-0005-0000-0000-0000C8290000}"/>
    <cellStyle name="Currency 19 2 6 2 3 2 2 2 2" xfId="23986" xr:uid="{00000000-0005-0000-0000-0000C9290000}"/>
    <cellStyle name="Currency 19 2 6 2 3 2 2 2 3" xfId="43175" xr:uid="{00000000-0005-0000-0000-0000CA290000}"/>
    <cellStyle name="Currency 19 2 6 2 3 2 2 3" xfId="30385" xr:uid="{00000000-0005-0000-0000-0000CB290000}"/>
    <cellStyle name="Currency 19 2 6 2 3 2 2 3 2" xfId="49553" xr:uid="{00000000-0005-0000-0000-0000CC290000}"/>
    <cellStyle name="Currency 19 2 6 2 3 2 2 4" xfId="17022" xr:uid="{00000000-0005-0000-0000-0000CD290000}"/>
    <cellStyle name="Currency 19 2 6 2 3 2 2 5" xfId="36211" xr:uid="{00000000-0005-0000-0000-0000CE290000}"/>
    <cellStyle name="Currency 19 2 6 2 3 2 3" xfId="4785" xr:uid="{00000000-0005-0000-0000-0000CF290000}"/>
    <cellStyle name="Currency 19 2 6 2 3 2 3 2" xfId="13114" xr:uid="{00000000-0005-0000-0000-0000D0290000}"/>
    <cellStyle name="Currency 19 2 6 2 3 2 3 2 2" xfId="25904" xr:uid="{00000000-0005-0000-0000-0000D1290000}"/>
    <cellStyle name="Currency 19 2 6 2 3 2 3 2 3" xfId="45093" xr:uid="{00000000-0005-0000-0000-0000D2290000}"/>
    <cellStyle name="Currency 19 2 6 2 3 2 3 3" xfId="32303" xr:uid="{00000000-0005-0000-0000-0000D3290000}"/>
    <cellStyle name="Currency 19 2 6 2 3 2 3 3 2" xfId="51471" xr:uid="{00000000-0005-0000-0000-0000D4290000}"/>
    <cellStyle name="Currency 19 2 6 2 3 2 3 4" xfId="19526" xr:uid="{00000000-0005-0000-0000-0000D5290000}"/>
    <cellStyle name="Currency 19 2 6 2 3 2 3 5" xfId="38715" xr:uid="{00000000-0005-0000-0000-0000D6290000}"/>
    <cellStyle name="Currency 19 2 6 2 3 2 4" xfId="9243" xr:uid="{00000000-0005-0000-0000-0000D7290000}"/>
    <cellStyle name="Currency 19 2 6 2 3 2 4 2" xfId="22032" xr:uid="{00000000-0005-0000-0000-0000D8290000}"/>
    <cellStyle name="Currency 19 2 6 2 3 2 4 3" xfId="41221" xr:uid="{00000000-0005-0000-0000-0000D9290000}"/>
    <cellStyle name="Currency 19 2 6 2 3 2 5" xfId="28431" xr:uid="{00000000-0005-0000-0000-0000DA290000}"/>
    <cellStyle name="Currency 19 2 6 2 3 2 5 2" xfId="47599" xr:uid="{00000000-0005-0000-0000-0000DB290000}"/>
    <cellStyle name="Currency 19 2 6 2 3 2 6" xfId="15068" xr:uid="{00000000-0005-0000-0000-0000DC290000}"/>
    <cellStyle name="Currency 19 2 6 2 3 2 7" xfId="34257" xr:uid="{00000000-0005-0000-0000-0000DD290000}"/>
    <cellStyle name="Currency 19 2 6 2 3 3" xfId="5735" xr:uid="{00000000-0005-0000-0000-0000DE290000}"/>
    <cellStyle name="Currency 19 2 6 2 3 3 2" xfId="10192" xr:uid="{00000000-0005-0000-0000-0000DF290000}"/>
    <cellStyle name="Currency 19 2 6 2 3 3 2 2" xfId="22982" xr:uid="{00000000-0005-0000-0000-0000E0290000}"/>
    <cellStyle name="Currency 19 2 6 2 3 3 2 3" xfId="42171" xr:uid="{00000000-0005-0000-0000-0000E1290000}"/>
    <cellStyle name="Currency 19 2 6 2 3 3 3" xfId="29381" xr:uid="{00000000-0005-0000-0000-0000E2290000}"/>
    <cellStyle name="Currency 19 2 6 2 3 3 3 2" xfId="48549" xr:uid="{00000000-0005-0000-0000-0000E3290000}"/>
    <cellStyle name="Currency 19 2 6 2 3 3 4" xfId="16018" xr:uid="{00000000-0005-0000-0000-0000E4290000}"/>
    <cellStyle name="Currency 19 2 6 2 3 3 5" xfId="35207" xr:uid="{00000000-0005-0000-0000-0000E5290000}"/>
    <cellStyle name="Currency 19 2 6 2 3 4" xfId="3834" xr:uid="{00000000-0005-0000-0000-0000E6290000}"/>
    <cellStyle name="Currency 19 2 6 2 3 4 2" xfId="8292" xr:uid="{00000000-0005-0000-0000-0000E7290000}"/>
    <cellStyle name="Currency 19 2 6 2 3 4 2 2" xfId="21081" xr:uid="{00000000-0005-0000-0000-0000E8290000}"/>
    <cellStyle name="Currency 19 2 6 2 3 4 2 3" xfId="40270" xr:uid="{00000000-0005-0000-0000-0000E9290000}"/>
    <cellStyle name="Currency 19 2 6 2 3 4 3" xfId="27480" xr:uid="{00000000-0005-0000-0000-0000EA290000}"/>
    <cellStyle name="Currency 19 2 6 2 3 4 3 2" xfId="46648" xr:uid="{00000000-0005-0000-0000-0000EB290000}"/>
    <cellStyle name="Currency 19 2 6 2 3 4 4" xfId="18575" xr:uid="{00000000-0005-0000-0000-0000EC290000}"/>
    <cellStyle name="Currency 19 2 6 2 3 4 5" xfId="37764" xr:uid="{00000000-0005-0000-0000-0000ED290000}"/>
    <cellStyle name="Currency 19 2 6 2 3 5" xfId="2833" xr:uid="{00000000-0005-0000-0000-0000EE290000}"/>
    <cellStyle name="Currency 19 2 6 2 3 5 2" xfId="11748" xr:uid="{00000000-0005-0000-0000-0000EF290000}"/>
    <cellStyle name="Currency 19 2 6 2 3 5 2 2" xfId="24538" xr:uid="{00000000-0005-0000-0000-0000F0290000}"/>
    <cellStyle name="Currency 19 2 6 2 3 5 2 3" xfId="43727" xr:uid="{00000000-0005-0000-0000-0000F1290000}"/>
    <cellStyle name="Currency 19 2 6 2 3 5 3" xfId="30937" xr:uid="{00000000-0005-0000-0000-0000F2290000}"/>
    <cellStyle name="Currency 19 2 6 2 3 5 3 2" xfId="50105" xr:uid="{00000000-0005-0000-0000-0000F3290000}"/>
    <cellStyle name="Currency 19 2 6 2 3 5 4" xfId="17574" xr:uid="{00000000-0005-0000-0000-0000F4290000}"/>
    <cellStyle name="Currency 19 2 6 2 3 5 5" xfId="36763" xr:uid="{00000000-0005-0000-0000-0000F5290000}"/>
    <cellStyle name="Currency 19 2 6 2 3 6" xfId="7291" xr:uid="{00000000-0005-0000-0000-0000F6290000}"/>
    <cellStyle name="Currency 19 2 6 2 3 6 2" xfId="20080" xr:uid="{00000000-0005-0000-0000-0000F7290000}"/>
    <cellStyle name="Currency 19 2 6 2 3 6 3" xfId="39269" xr:uid="{00000000-0005-0000-0000-0000F8290000}"/>
    <cellStyle name="Currency 19 2 6 2 3 7" xfId="26480" xr:uid="{00000000-0005-0000-0000-0000F9290000}"/>
    <cellStyle name="Currency 19 2 6 2 3 7 2" xfId="45648" xr:uid="{00000000-0005-0000-0000-0000FA290000}"/>
    <cellStyle name="Currency 19 2 6 2 3 8" xfId="14117" xr:uid="{00000000-0005-0000-0000-0000FB290000}"/>
    <cellStyle name="Currency 19 2 6 2 3 9" xfId="33306" xr:uid="{00000000-0005-0000-0000-0000FC290000}"/>
    <cellStyle name="Currency 19 2 6 2 4" xfId="1043" xr:uid="{00000000-0005-0000-0000-0000FD290000}"/>
    <cellStyle name="Currency 19 2 6 2 4 2" xfId="2090" xr:uid="{00000000-0005-0000-0000-0000FE290000}"/>
    <cellStyle name="Currency 19 2 6 2 4 2 2" xfId="6548" xr:uid="{00000000-0005-0000-0000-0000FF290000}"/>
    <cellStyle name="Currency 19 2 6 2 4 2 2 2" xfId="11005" xr:uid="{00000000-0005-0000-0000-0000002A0000}"/>
    <cellStyle name="Currency 19 2 6 2 4 2 2 2 2" xfId="23795" xr:uid="{00000000-0005-0000-0000-0000012A0000}"/>
    <cellStyle name="Currency 19 2 6 2 4 2 2 2 3" xfId="42984" xr:uid="{00000000-0005-0000-0000-0000022A0000}"/>
    <cellStyle name="Currency 19 2 6 2 4 2 2 3" xfId="30194" xr:uid="{00000000-0005-0000-0000-0000032A0000}"/>
    <cellStyle name="Currency 19 2 6 2 4 2 2 3 2" xfId="49362" xr:uid="{00000000-0005-0000-0000-0000042A0000}"/>
    <cellStyle name="Currency 19 2 6 2 4 2 2 4" xfId="16831" xr:uid="{00000000-0005-0000-0000-0000052A0000}"/>
    <cellStyle name="Currency 19 2 6 2 4 2 2 5" xfId="36020" xr:uid="{00000000-0005-0000-0000-0000062A0000}"/>
    <cellStyle name="Currency 19 2 6 2 4 2 3" xfId="4594" xr:uid="{00000000-0005-0000-0000-0000072A0000}"/>
    <cellStyle name="Currency 19 2 6 2 4 2 3 2" xfId="12923" xr:uid="{00000000-0005-0000-0000-0000082A0000}"/>
    <cellStyle name="Currency 19 2 6 2 4 2 3 2 2" xfId="25713" xr:uid="{00000000-0005-0000-0000-0000092A0000}"/>
    <cellStyle name="Currency 19 2 6 2 4 2 3 2 3" xfId="44902" xr:uid="{00000000-0005-0000-0000-00000A2A0000}"/>
    <cellStyle name="Currency 19 2 6 2 4 2 3 3" xfId="32112" xr:uid="{00000000-0005-0000-0000-00000B2A0000}"/>
    <cellStyle name="Currency 19 2 6 2 4 2 3 3 2" xfId="51280" xr:uid="{00000000-0005-0000-0000-00000C2A0000}"/>
    <cellStyle name="Currency 19 2 6 2 4 2 3 4" xfId="19335" xr:uid="{00000000-0005-0000-0000-00000D2A0000}"/>
    <cellStyle name="Currency 19 2 6 2 4 2 3 5" xfId="38524" xr:uid="{00000000-0005-0000-0000-00000E2A0000}"/>
    <cellStyle name="Currency 19 2 6 2 4 2 4" xfId="9052" xr:uid="{00000000-0005-0000-0000-00000F2A0000}"/>
    <cellStyle name="Currency 19 2 6 2 4 2 4 2" xfId="21841" xr:uid="{00000000-0005-0000-0000-0000102A0000}"/>
    <cellStyle name="Currency 19 2 6 2 4 2 4 3" xfId="41030" xr:uid="{00000000-0005-0000-0000-0000112A0000}"/>
    <cellStyle name="Currency 19 2 6 2 4 2 5" xfId="28240" xr:uid="{00000000-0005-0000-0000-0000122A0000}"/>
    <cellStyle name="Currency 19 2 6 2 4 2 5 2" xfId="47408" xr:uid="{00000000-0005-0000-0000-0000132A0000}"/>
    <cellStyle name="Currency 19 2 6 2 4 2 6" xfId="14877" xr:uid="{00000000-0005-0000-0000-0000142A0000}"/>
    <cellStyle name="Currency 19 2 6 2 4 2 7" xfId="34066" xr:uid="{00000000-0005-0000-0000-0000152A0000}"/>
    <cellStyle name="Currency 19 2 6 2 4 3" xfId="5544" xr:uid="{00000000-0005-0000-0000-0000162A0000}"/>
    <cellStyle name="Currency 19 2 6 2 4 3 2" xfId="10001" xr:uid="{00000000-0005-0000-0000-0000172A0000}"/>
    <cellStyle name="Currency 19 2 6 2 4 3 2 2" xfId="22791" xr:uid="{00000000-0005-0000-0000-0000182A0000}"/>
    <cellStyle name="Currency 19 2 6 2 4 3 2 3" xfId="41980" xr:uid="{00000000-0005-0000-0000-0000192A0000}"/>
    <cellStyle name="Currency 19 2 6 2 4 3 3" xfId="29190" xr:uid="{00000000-0005-0000-0000-00001A2A0000}"/>
    <cellStyle name="Currency 19 2 6 2 4 3 3 2" xfId="48358" xr:uid="{00000000-0005-0000-0000-00001B2A0000}"/>
    <cellStyle name="Currency 19 2 6 2 4 3 4" xfId="15827" xr:uid="{00000000-0005-0000-0000-00001C2A0000}"/>
    <cellStyle name="Currency 19 2 6 2 4 3 5" xfId="35016" xr:uid="{00000000-0005-0000-0000-00001D2A0000}"/>
    <cellStyle name="Currency 19 2 6 2 4 4" xfId="3643" xr:uid="{00000000-0005-0000-0000-00001E2A0000}"/>
    <cellStyle name="Currency 19 2 6 2 4 4 2" xfId="12110" xr:uid="{00000000-0005-0000-0000-00001F2A0000}"/>
    <cellStyle name="Currency 19 2 6 2 4 4 2 2" xfId="24900" xr:uid="{00000000-0005-0000-0000-0000202A0000}"/>
    <cellStyle name="Currency 19 2 6 2 4 4 2 3" xfId="44089" xr:uid="{00000000-0005-0000-0000-0000212A0000}"/>
    <cellStyle name="Currency 19 2 6 2 4 4 3" xfId="31299" xr:uid="{00000000-0005-0000-0000-0000222A0000}"/>
    <cellStyle name="Currency 19 2 6 2 4 4 3 2" xfId="50467" xr:uid="{00000000-0005-0000-0000-0000232A0000}"/>
    <cellStyle name="Currency 19 2 6 2 4 4 4" xfId="18384" xr:uid="{00000000-0005-0000-0000-0000242A0000}"/>
    <cellStyle name="Currency 19 2 6 2 4 4 5" xfId="37573" xr:uid="{00000000-0005-0000-0000-0000252A0000}"/>
    <cellStyle name="Currency 19 2 6 2 4 5" xfId="8101" xr:uid="{00000000-0005-0000-0000-0000262A0000}"/>
    <cellStyle name="Currency 19 2 6 2 4 5 2" xfId="20890" xr:uid="{00000000-0005-0000-0000-0000272A0000}"/>
    <cellStyle name="Currency 19 2 6 2 4 5 3" xfId="40079" xr:uid="{00000000-0005-0000-0000-0000282A0000}"/>
    <cellStyle name="Currency 19 2 6 2 4 6" xfId="27289" xr:uid="{00000000-0005-0000-0000-0000292A0000}"/>
    <cellStyle name="Currency 19 2 6 2 4 6 2" xfId="46457" xr:uid="{00000000-0005-0000-0000-00002A2A0000}"/>
    <cellStyle name="Currency 19 2 6 2 4 7" xfId="13926" xr:uid="{00000000-0005-0000-0000-00002B2A0000}"/>
    <cellStyle name="Currency 19 2 6 2 4 8" xfId="33115" xr:uid="{00000000-0005-0000-0000-00002C2A0000}"/>
    <cellStyle name="Currency 19 2 6 2 5" xfId="1727" xr:uid="{00000000-0005-0000-0000-00002D2A0000}"/>
    <cellStyle name="Currency 19 2 6 2 5 2" xfId="6185" xr:uid="{00000000-0005-0000-0000-00002E2A0000}"/>
    <cellStyle name="Currency 19 2 6 2 5 2 2" xfId="10642" xr:uid="{00000000-0005-0000-0000-00002F2A0000}"/>
    <cellStyle name="Currency 19 2 6 2 5 2 2 2" xfId="23432" xr:uid="{00000000-0005-0000-0000-0000302A0000}"/>
    <cellStyle name="Currency 19 2 6 2 5 2 2 3" xfId="42621" xr:uid="{00000000-0005-0000-0000-0000312A0000}"/>
    <cellStyle name="Currency 19 2 6 2 5 2 3" xfId="29831" xr:uid="{00000000-0005-0000-0000-0000322A0000}"/>
    <cellStyle name="Currency 19 2 6 2 5 2 3 2" xfId="48999" xr:uid="{00000000-0005-0000-0000-0000332A0000}"/>
    <cellStyle name="Currency 19 2 6 2 5 2 4" xfId="16468" xr:uid="{00000000-0005-0000-0000-0000342A0000}"/>
    <cellStyle name="Currency 19 2 6 2 5 2 5" xfId="35657" xr:uid="{00000000-0005-0000-0000-0000352A0000}"/>
    <cellStyle name="Currency 19 2 6 2 5 3" xfId="4231" xr:uid="{00000000-0005-0000-0000-0000362A0000}"/>
    <cellStyle name="Currency 19 2 6 2 5 3 2" xfId="12560" xr:uid="{00000000-0005-0000-0000-0000372A0000}"/>
    <cellStyle name="Currency 19 2 6 2 5 3 2 2" xfId="25350" xr:uid="{00000000-0005-0000-0000-0000382A0000}"/>
    <cellStyle name="Currency 19 2 6 2 5 3 2 3" xfId="44539" xr:uid="{00000000-0005-0000-0000-0000392A0000}"/>
    <cellStyle name="Currency 19 2 6 2 5 3 3" xfId="31749" xr:uid="{00000000-0005-0000-0000-00003A2A0000}"/>
    <cellStyle name="Currency 19 2 6 2 5 3 3 2" xfId="50917" xr:uid="{00000000-0005-0000-0000-00003B2A0000}"/>
    <cellStyle name="Currency 19 2 6 2 5 3 4" xfId="18972" xr:uid="{00000000-0005-0000-0000-00003C2A0000}"/>
    <cellStyle name="Currency 19 2 6 2 5 3 5" xfId="38161" xr:uid="{00000000-0005-0000-0000-00003D2A0000}"/>
    <cellStyle name="Currency 19 2 6 2 5 4" xfId="8689" xr:uid="{00000000-0005-0000-0000-00003E2A0000}"/>
    <cellStyle name="Currency 19 2 6 2 5 4 2" xfId="21478" xr:uid="{00000000-0005-0000-0000-00003F2A0000}"/>
    <cellStyle name="Currency 19 2 6 2 5 4 3" xfId="40667" xr:uid="{00000000-0005-0000-0000-0000402A0000}"/>
    <cellStyle name="Currency 19 2 6 2 5 5" xfId="27877" xr:uid="{00000000-0005-0000-0000-0000412A0000}"/>
    <cellStyle name="Currency 19 2 6 2 5 5 2" xfId="47045" xr:uid="{00000000-0005-0000-0000-0000422A0000}"/>
    <cellStyle name="Currency 19 2 6 2 5 6" xfId="14514" xr:uid="{00000000-0005-0000-0000-0000432A0000}"/>
    <cellStyle name="Currency 19 2 6 2 5 7" xfId="33703" xr:uid="{00000000-0005-0000-0000-0000442A0000}"/>
    <cellStyle name="Currency 19 2 6 2 6" xfId="5181" xr:uid="{00000000-0005-0000-0000-0000452A0000}"/>
    <cellStyle name="Currency 19 2 6 2 6 2" xfId="9639" xr:uid="{00000000-0005-0000-0000-0000462A0000}"/>
    <cellStyle name="Currency 19 2 6 2 6 2 2" xfId="22428" xr:uid="{00000000-0005-0000-0000-0000472A0000}"/>
    <cellStyle name="Currency 19 2 6 2 6 2 3" xfId="41617" xr:uid="{00000000-0005-0000-0000-0000482A0000}"/>
    <cellStyle name="Currency 19 2 6 2 6 3" xfId="28827" xr:uid="{00000000-0005-0000-0000-0000492A0000}"/>
    <cellStyle name="Currency 19 2 6 2 6 3 2" xfId="47995" xr:uid="{00000000-0005-0000-0000-00004A2A0000}"/>
    <cellStyle name="Currency 19 2 6 2 6 4" xfId="15464" xr:uid="{00000000-0005-0000-0000-00004B2A0000}"/>
    <cellStyle name="Currency 19 2 6 2 6 5" xfId="34653" xr:uid="{00000000-0005-0000-0000-00004C2A0000}"/>
    <cellStyle name="Currency 19 2 6 2 7" xfId="3281" xr:uid="{00000000-0005-0000-0000-00004D2A0000}"/>
    <cellStyle name="Currency 19 2 6 2 7 2" xfId="7739" xr:uid="{00000000-0005-0000-0000-00004E2A0000}"/>
    <cellStyle name="Currency 19 2 6 2 7 2 2" xfId="20528" xr:uid="{00000000-0005-0000-0000-00004F2A0000}"/>
    <cellStyle name="Currency 19 2 6 2 7 2 3" xfId="39717" xr:uid="{00000000-0005-0000-0000-0000502A0000}"/>
    <cellStyle name="Currency 19 2 6 2 7 3" xfId="26927" xr:uid="{00000000-0005-0000-0000-0000512A0000}"/>
    <cellStyle name="Currency 19 2 6 2 7 3 2" xfId="46095" xr:uid="{00000000-0005-0000-0000-0000522A0000}"/>
    <cellStyle name="Currency 19 2 6 2 7 4" xfId="18022" xr:uid="{00000000-0005-0000-0000-0000532A0000}"/>
    <cellStyle name="Currency 19 2 6 2 7 5" xfId="37211" xr:uid="{00000000-0005-0000-0000-0000542A0000}"/>
    <cellStyle name="Currency 19 2 6 2 8" xfId="2642" xr:uid="{00000000-0005-0000-0000-0000552A0000}"/>
    <cellStyle name="Currency 19 2 6 2 8 2" xfId="11557" xr:uid="{00000000-0005-0000-0000-0000562A0000}"/>
    <cellStyle name="Currency 19 2 6 2 8 2 2" xfId="24347" xr:uid="{00000000-0005-0000-0000-0000572A0000}"/>
    <cellStyle name="Currency 19 2 6 2 8 2 3" xfId="43536" xr:uid="{00000000-0005-0000-0000-0000582A0000}"/>
    <cellStyle name="Currency 19 2 6 2 8 3" xfId="30746" xr:uid="{00000000-0005-0000-0000-0000592A0000}"/>
    <cellStyle name="Currency 19 2 6 2 8 3 2" xfId="49914" xr:uid="{00000000-0005-0000-0000-00005A2A0000}"/>
    <cellStyle name="Currency 19 2 6 2 8 4" xfId="17383" xr:uid="{00000000-0005-0000-0000-00005B2A0000}"/>
    <cellStyle name="Currency 19 2 6 2 8 5" xfId="36572" xr:uid="{00000000-0005-0000-0000-00005C2A0000}"/>
    <cellStyle name="Currency 19 2 6 2 9" xfId="7100" xr:uid="{00000000-0005-0000-0000-00005D2A0000}"/>
    <cellStyle name="Currency 19 2 6 2 9 2" xfId="19889" xr:uid="{00000000-0005-0000-0000-00005E2A0000}"/>
    <cellStyle name="Currency 19 2 6 2 9 3" xfId="39078" xr:uid="{00000000-0005-0000-0000-00005F2A0000}"/>
    <cellStyle name="Currency 19 2 6 3" xfId="656" xr:uid="{00000000-0005-0000-0000-0000602A0000}"/>
    <cellStyle name="Currency 19 2 6 3 10" xfId="26336" xr:uid="{00000000-0005-0000-0000-0000612A0000}"/>
    <cellStyle name="Currency 19 2 6 3 10 2" xfId="45504" xr:uid="{00000000-0005-0000-0000-0000622A0000}"/>
    <cellStyle name="Currency 19 2 6 3 11" xfId="13604" xr:uid="{00000000-0005-0000-0000-0000632A0000}"/>
    <cellStyle name="Currency 19 2 6 3 12" xfId="32793" xr:uid="{00000000-0005-0000-0000-0000642A0000}"/>
    <cellStyle name="Currency 19 2 6 3 2" xfId="764" xr:uid="{00000000-0005-0000-0000-0000652A0000}"/>
    <cellStyle name="Currency 19 2 6 3 2 10" xfId="32897" xr:uid="{00000000-0005-0000-0000-0000662A0000}"/>
    <cellStyle name="Currency 19 2 6 3 2 2" xfId="1395" xr:uid="{00000000-0005-0000-0000-0000672A0000}"/>
    <cellStyle name="Currency 19 2 6 3 2 2 2" xfId="2425" xr:uid="{00000000-0005-0000-0000-0000682A0000}"/>
    <cellStyle name="Currency 19 2 6 3 2 2 2 2" xfId="6883" xr:uid="{00000000-0005-0000-0000-0000692A0000}"/>
    <cellStyle name="Currency 19 2 6 3 2 2 2 2 2" xfId="11340" xr:uid="{00000000-0005-0000-0000-00006A2A0000}"/>
    <cellStyle name="Currency 19 2 6 3 2 2 2 2 2 2" xfId="24130" xr:uid="{00000000-0005-0000-0000-00006B2A0000}"/>
    <cellStyle name="Currency 19 2 6 3 2 2 2 2 2 3" xfId="43319" xr:uid="{00000000-0005-0000-0000-00006C2A0000}"/>
    <cellStyle name="Currency 19 2 6 3 2 2 2 2 3" xfId="30529" xr:uid="{00000000-0005-0000-0000-00006D2A0000}"/>
    <cellStyle name="Currency 19 2 6 3 2 2 2 2 3 2" xfId="49697" xr:uid="{00000000-0005-0000-0000-00006E2A0000}"/>
    <cellStyle name="Currency 19 2 6 3 2 2 2 2 4" xfId="17166" xr:uid="{00000000-0005-0000-0000-00006F2A0000}"/>
    <cellStyle name="Currency 19 2 6 3 2 2 2 2 5" xfId="36355" xr:uid="{00000000-0005-0000-0000-0000702A0000}"/>
    <cellStyle name="Currency 19 2 6 3 2 2 2 3" xfId="4929" xr:uid="{00000000-0005-0000-0000-0000712A0000}"/>
    <cellStyle name="Currency 19 2 6 3 2 2 2 3 2" xfId="13258" xr:uid="{00000000-0005-0000-0000-0000722A0000}"/>
    <cellStyle name="Currency 19 2 6 3 2 2 2 3 2 2" xfId="26048" xr:uid="{00000000-0005-0000-0000-0000732A0000}"/>
    <cellStyle name="Currency 19 2 6 3 2 2 2 3 2 3" xfId="45237" xr:uid="{00000000-0005-0000-0000-0000742A0000}"/>
    <cellStyle name="Currency 19 2 6 3 2 2 2 3 3" xfId="32447" xr:uid="{00000000-0005-0000-0000-0000752A0000}"/>
    <cellStyle name="Currency 19 2 6 3 2 2 2 3 3 2" xfId="51615" xr:uid="{00000000-0005-0000-0000-0000762A0000}"/>
    <cellStyle name="Currency 19 2 6 3 2 2 2 3 4" xfId="19670" xr:uid="{00000000-0005-0000-0000-0000772A0000}"/>
    <cellStyle name="Currency 19 2 6 3 2 2 2 3 5" xfId="38859" xr:uid="{00000000-0005-0000-0000-0000782A0000}"/>
    <cellStyle name="Currency 19 2 6 3 2 2 2 4" xfId="9387" xr:uid="{00000000-0005-0000-0000-0000792A0000}"/>
    <cellStyle name="Currency 19 2 6 3 2 2 2 4 2" xfId="22176" xr:uid="{00000000-0005-0000-0000-00007A2A0000}"/>
    <cellStyle name="Currency 19 2 6 3 2 2 2 4 3" xfId="41365" xr:uid="{00000000-0005-0000-0000-00007B2A0000}"/>
    <cellStyle name="Currency 19 2 6 3 2 2 2 5" xfId="28575" xr:uid="{00000000-0005-0000-0000-00007C2A0000}"/>
    <cellStyle name="Currency 19 2 6 3 2 2 2 5 2" xfId="47743" xr:uid="{00000000-0005-0000-0000-00007D2A0000}"/>
    <cellStyle name="Currency 19 2 6 3 2 2 2 6" xfId="15212" xr:uid="{00000000-0005-0000-0000-00007E2A0000}"/>
    <cellStyle name="Currency 19 2 6 3 2 2 2 7" xfId="34401" xr:uid="{00000000-0005-0000-0000-00007F2A0000}"/>
    <cellStyle name="Currency 19 2 6 3 2 2 3" xfId="5879" xr:uid="{00000000-0005-0000-0000-0000802A0000}"/>
    <cellStyle name="Currency 19 2 6 3 2 2 3 2" xfId="10336" xr:uid="{00000000-0005-0000-0000-0000812A0000}"/>
    <cellStyle name="Currency 19 2 6 3 2 2 3 2 2" xfId="23126" xr:uid="{00000000-0005-0000-0000-0000822A0000}"/>
    <cellStyle name="Currency 19 2 6 3 2 2 3 2 3" xfId="42315" xr:uid="{00000000-0005-0000-0000-0000832A0000}"/>
    <cellStyle name="Currency 19 2 6 3 2 2 3 3" xfId="29525" xr:uid="{00000000-0005-0000-0000-0000842A0000}"/>
    <cellStyle name="Currency 19 2 6 3 2 2 3 3 2" xfId="48693" xr:uid="{00000000-0005-0000-0000-0000852A0000}"/>
    <cellStyle name="Currency 19 2 6 3 2 2 3 4" xfId="16162" xr:uid="{00000000-0005-0000-0000-0000862A0000}"/>
    <cellStyle name="Currency 19 2 6 3 2 2 3 5" xfId="35351" xr:uid="{00000000-0005-0000-0000-0000872A0000}"/>
    <cellStyle name="Currency 19 2 6 3 2 2 4" xfId="3978" xr:uid="{00000000-0005-0000-0000-0000882A0000}"/>
    <cellStyle name="Currency 19 2 6 3 2 2 4 2" xfId="12321" xr:uid="{00000000-0005-0000-0000-0000892A0000}"/>
    <cellStyle name="Currency 19 2 6 3 2 2 4 2 2" xfId="25111" xr:uid="{00000000-0005-0000-0000-00008A2A0000}"/>
    <cellStyle name="Currency 19 2 6 3 2 2 4 2 3" xfId="44300" xr:uid="{00000000-0005-0000-0000-00008B2A0000}"/>
    <cellStyle name="Currency 19 2 6 3 2 2 4 3" xfId="31510" xr:uid="{00000000-0005-0000-0000-00008C2A0000}"/>
    <cellStyle name="Currency 19 2 6 3 2 2 4 3 2" xfId="50678" xr:uid="{00000000-0005-0000-0000-00008D2A0000}"/>
    <cellStyle name="Currency 19 2 6 3 2 2 4 4" xfId="18719" xr:uid="{00000000-0005-0000-0000-00008E2A0000}"/>
    <cellStyle name="Currency 19 2 6 3 2 2 4 5" xfId="37908" xr:uid="{00000000-0005-0000-0000-00008F2A0000}"/>
    <cellStyle name="Currency 19 2 6 3 2 2 5" xfId="8436" xr:uid="{00000000-0005-0000-0000-0000902A0000}"/>
    <cellStyle name="Currency 19 2 6 3 2 2 5 2" xfId="21225" xr:uid="{00000000-0005-0000-0000-0000912A0000}"/>
    <cellStyle name="Currency 19 2 6 3 2 2 5 3" xfId="40414" xr:uid="{00000000-0005-0000-0000-0000922A0000}"/>
    <cellStyle name="Currency 19 2 6 3 2 2 6" xfId="27624" xr:uid="{00000000-0005-0000-0000-0000932A0000}"/>
    <cellStyle name="Currency 19 2 6 3 2 2 6 2" xfId="46792" xr:uid="{00000000-0005-0000-0000-0000942A0000}"/>
    <cellStyle name="Currency 19 2 6 3 2 2 7" xfId="14261" xr:uid="{00000000-0005-0000-0000-0000952A0000}"/>
    <cellStyle name="Currency 19 2 6 3 2 2 8" xfId="33450" xr:uid="{00000000-0005-0000-0000-0000962A0000}"/>
    <cellStyle name="Currency 19 2 6 3 2 3" xfId="1871" xr:uid="{00000000-0005-0000-0000-0000972A0000}"/>
    <cellStyle name="Currency 19 2 6 3 2 3 2" xfId="6329" xr:uid="{00000000-0005-0000-0000-0000982A0000}"/>
    <cellStyle name="Currency 19 2 6 3 2 3 2 2" xfId="10786" xr:uid="{00000000-0005-0000-0000-0000992A0000}"/>
    <cellStyle name="Currency 19 2 6 3 2 3 2 2 2" xfId="23576" xr:uid="{00000000-0005-0000-0000-00009A2A0000}"/>
    <cellStyle name="Currency 19 2 6 3 2 3 2 2 3" xfId="42765" xr:uid="{00000000-0005-0000-0000-00009B2A0000}"/>
    <cellStyle name="Currency 19 2 6 3 2 3 2 3" xfId="29975" xr:uid="{00000000-0005-0000-0000-00009C2A0000}"/>
    <cellStyle name="Currency 19 2 6 3 2 3 2 3 2" xfId="49143" xr:uid="{00000000-0005-0000-0000-00009D2A0000}"/>
    <cellStyle name="Currency 19 2 6 3 2 3 2 4" xfId="16612" xr:uid="{00000000-0005-0000-0000-00009E2A0000}"/>
    <cellStyle name="Currency 19 2 6 3 2 3 2 5" xfId="35801" xr:uid="{00000000-0005-0000-0000-00009F2A0000}"/>
    <cellStyle name="Currency 19 2 6 3 2 3 3" xfId="4375" xr:uid="{00000000-0005-0000-0000-0000A02A0000}"/>
    <cellStyle name="Currency 19 2 6 3 2 3 3 2" xfId="12704" xr:uid="{00000000-0005-0000-0000-0000A12A0000}"/>
    <cellStyle name="Currency 19 2 6 3 2 3 3 2 2" xfId="25494" xr:uid="{00000000-0005-0000-0000-0000A22A0000}"/>
    <cellStyle name="Currency 19 2 6 3 2 3 3 2 3" xfId="44683" xr:uid="{00000000-0005-0000-0000-0000A32A0000}"/>
    <cellStyle name="Currency 19 2 6 3 2 3 3 3" xfId="31893" xr:uid="{00000000-0005-0000-0000-0000A42A0000}"/>
    <cellStyle name="Currency 19 2 6 3 2 3 3 3 2" xfId="51061" xr:uid="{00000000-0005-0000-0000-0000A52A0000}"/>
    <cellStyle name="Currency 19 2 6 3 2 3 3 4" xfId="19116" xr:uid="{00000000-0005-0000-0000-0000A62A0000}"/>
    <cellStyle name="Currency 19 2 6 3 2 3 3 5" xfId="38305" xr:uid="{00000000-0005-0000-0000-0000A72A0000}"/>
    <cellStyle name="Currency 19 2 6 3 2 3 4" xfId="8833" xr:uid="{00000000-0005-0000-0000-0000A82A0000}"/>
    <cellStyle name="Currency 19 2 6 3 2 3 4 2" xfId="21622" xr:uid="{00000000-0005-0000-0000-0000A92A0000}"/>
    <cellStyle name="Currency 19 2 6 3 2 3 4 3" xfId="40811" xr:uid="{00000000-0005-0000-0000-0000AA2A0000}"/>
    <cellStyle name="Currency 19 2 6 3 2 3 5" xfId="28021" xr:uid="{00000000-0005-0000-0000-0000AB2A0000}"/>
    <cellStyle name="Currency 19 2 6 3 2 3 5 2" xfId="47189" xr:uid="{00000000-0005-0000-0000-0000AC2A0000}"/>
    <cellStyle name="Currency 19 2 6 3 2 3 6" xfId="14658" xr:uid="{00000000-0005-0000-0000-0000AD2A0000}"/>
    <cellStyle name="Currency 19 2 6 3 2 3 7" xfId="33847" xr:uid="{00000000-0005-0000-0000-0000AE2A0000}"/>
    <cellStyle name="Currency 19 2 6 3 2 4" xfId="5325" xr:uid="{00000000-0005-0000-0000-0000AF2A0000}"/>
    <cellStyle name="Currency 19 2 6 3 2 4 2" xfId="9783" xr:uid="{00000000-0005-0000-0000-0000B02A0000}"/>
    <cellStyle name="Currency 19 2 6 3 2 4 2 2" xfId="22572" xr:uid="{00000000-0005-0000-0000-0000B12A0000}"/>
    <cellStyle name="Currency 19 2 6 3 2 4 2 3" xfId="41761" xr:uid="{00000000-0005-0000-0000-0000B22A0000}"/>
    <cellStyle name="Currency 19 2 6 3 2 4 3" xfId="28971" xr:uid="{00000000-0005-0000-0000-0000B32A0000}"/>
    <cellStyle name="Currency 19 2 6 3 2 4 3 2" xfId="48139" xr:uid="{00000000-0005-0000-0000-0000B42A0000}"/>
    <cellStyle name="Currency 19 2 6 3 2 4 4" xfId="15608" xr:uid="{00000000-0005-0000-0000-0000B52A0000}"/>
    <cellStyle name="Currency 19 2 6 3 2 4 5" xfId="34797" xr:uid="{00000000-0005-0000-0000-0000B62A0000}"/>
    <cellStyle name="Currency 19 2 6 3 2 5" xfId="3425" xr:uid="{00000000-0005-0000-0000-0000B72A0000}"/>
    <cellStyle name="Currency 19 2 6 3 2 5 2" xfId="7883" xr:uid="{00000000-0005-0000-0000-0000B82A0000}"/>
    <cellStyle name="Currency 19 2 6 3 2 5 2 2" xfId="20672" xr:uid="{00000000-0005-0000-0000-0000B92A0000}"/>
    <cellStyle name="Currency 19 2 6 3 2 5 2 3" xfId="39861" xr:uid="{00000000-0005-0000-0000-0000BA2A0000}"/>
    <cellStyle name="Currency 19 2 6 3 2 5 3" xfId="27071" xr:uid="{00000000-0005-0000-0000-0000BB2A0000}"/>
    <cellStyle name="Currency 19 2 6 3 2 5 3 2" xfId="46239" xr:uid="{00000000-0005-0000-0000-0000BC2A0000}"/>
    <cellStyle name="Currency 19 2 6 3 2 5 4" xfId="18166" xr:uid="{00000000-0005-0000-0000-0000BD2A0000}"/>
    <cellStyle name="Currency 19 2 6 3 2 5 5" xfId="37355" xr:uid="{00000000-0005-0000-0000-0000BE2A0000}"/>
    <cellStyle name="Currency 19 2 6 3 2 6" xfId="2977" xr:uid="{00000000-0005-0000-0000-0000BF2A0000}"/>
    <cellStyle name="Currency 19 2 6 3 2 6 2" xfId="11892" xr:uid="{00000000-0005-0000-0000-0000C02A0000}"/>
    <cellStyle name="Currency 19 2 6 3 2 6 2 2" xfId="24682" xr:uid="{00000000-0005-0000-0000-0000C12A0000}"/>
    <cellStyle name="Currency 19 2 6 3 2 6 2 3" xfId="43871" xr:uid="{00000000-0005-0000-0000-0000C22A0000}"/>
    <cellStyle name="Currency 19 2 6 3 2 6 3" xfId="31081" xr:uid="{00000000-0005-0000-0000-0000C32A0000}"/>
    <cellStyle name="Currency 19 2 6 3 2 6 3 2" xfId="50249" xr:uid="{00000000-0005-0000-0000-0000C42A0000}"/>
    <cellStyle name="Currency 19 2 6 3 2 6 4" xfId="17718" xr:uid="{00000000-0005-0000-0000-0000C52A0000}"/>
    <cellStyle name="Currency 19 2 6 3 2 6 5" xfId="36907" xr:uid="{00000000-0005-0000-0000-0000C62A0000}"/>
    <cellStyle name="Currency 19 2 6 3 2 7" xfId="7435" xr:uid="{00000000-0005-0000-0000-0000C72A0000}"/>
    <cellStyle name="Currency 19 2 6 3 2 7 2" xfId="20224" xr:uid="{00000000-0005-0000-0000-0000C82A0000}"/>
    <cellStyle name="Currency 19 2 6 3 2 7 3" xfId="39413" xr:uid="{00000000-0005-0000-0000-0000C92A0000}"/>
    <cellStyle name="Currency 19 2 6 3 2 8" xfId="26624" xr:uid="{00000000-0005-0000-0000-0000CA2A0000}"/>
    <cellStyle name="Currency 19 2 6 3 2 8 2" xfId="45792" xr:uid="{00000000-0005-0000-0000-0000CB2A0000}"/>
    <cellStyle name="Currency 19 2 6 3 2 9" xfId="13708" xr:uid="{00000000-0005-0000-0000-0000CC2A0000}"/>
    <cellStyle name="Currency 19 2 6 3 3" xfId="1291" xr:uid="{00000000-0005-0000-0000-0000CD2A0000}"/>
    <cellStyle name="Currency 19 2 6 3 3 2" xfId="2321" xr:uid="{00000000-0005-0000-0000-0000CE2A0000}"/>
    <cellStyle name="Currency 19 2 6 3 3 2 2" xfId="6779" xr:uid="{00000000-0005-0000-0000-0000CF2A0000}"/>
    <cellStyle name="Currency 19 2 6 3 3 2 2 2" xfId="11236" xr:uid="{00000000-0005-0000-0000-0000D02A0000}"/>
    <cellStyle name="Currency 19 2 6 3 3 2 2 2 2" xfId="24026" xr:uid="{00000000-0005-0000-0000-0000D12A0000}"/>
    <cellStyle name="Currency 19 2 6 3 3 2 2 2 3" xfId="43215" xr:uid="{00000000-0005-0000-0000-0000D22A0000}"/>
    <cellStyle name="Currency 19 2 6 3 3 2 2 3" xfId="30425" xr:uid="{00000000-0005-0000-0000-0000D32A0000}"/>
    <cellStyle name="Currency 19 2 6 3 3 2 2 3 2" xfId="49593" xr:uid="{00000000-0005-0000-0000-0000D42A0000}"/>
    <cellStyle name="Currency 19 2 6 3 3 2 2 4" xfId="17062" xr:uid="{00000000-0005-0000-0000-0000D52A0000}"/>
    <cellStyle name="Currency 19 2 6 3 3 2 2 5" xfId="36251" xr:uid="{00000000-0005-0000-0000-0000D62A0000}"/>
    <cellStyle name="Currency 19 2 6 3 3 2 3" xfId="4825" xr:uid="{00000000-0005-0000-0000-0000D72A0000}"/>
    <cellStyle name="Currency 19 2 6 3 3 2 3 2" xfId="13154" xr:uid="{00000000-0005-0000-0000-0000D82A0000}"/>
    <cellStyle name="Currency 19 2 6 3 3 2 3 2 2" xfId="25944" xr:uid="{00000000-0005-0000-0000-0000D92A0000}"/>
    <cellStyle name="Currency 19 2 6 3 3 2 3 2 3" xfId="45133" xr:uid="{00000000-0005-0000-0000-0000DA2A0000}"/>
    <cellStyle name="Currency 19 2 6 3 3 2 3 3" xfId="32343" xr:uid="{00000000-0005-0000-0000-0000DB2A0000}"/>
    <cellStyle name="Currency 19 2 6 3 3 2 3 3 2" xfId="51511" xr:uid="{00000000-0005-0000-0000-0000DC2A0000}"/>
    <cellStyle name="Currency 19 2 6 3 3 2 3 4" xfId="19566" xr:uid="{00000000-0005-0000-0000-0000DD2A0000}"/>
    <cellStyle name="Currency 19 2 6 3 3 2 3 5" xfId="38755" xr:uid="{00000000-0005-0000-0000-0000DE2A0000}"/>
    <cellStyle name="Currency 19 2 6 3 3 2 4" xfId="9283" xr:uid="{00000000-0005-0000-0000-0000DF2A0000}"/>
    <cellStyle name="Currency 19 2 6 3 3 2 4 2" xfId="22072" xr:uid="{00000000-0005-0000-0000-0000E02A0000}"/>
    <cellStyle name="Currency 19 2 6 3 3 2 4 3" xfId="41261" xr:uid="{00000000-0005-0000-0000-0000E12A0000}"/>
    <cellStyle name="Currency 19 2 6 3 3 2 5" xfId="28471" xr:uid="{00000000-0005-0000-0000-0000E22A0000}"/>
    <cellStyle name="Currency 19 2 6 3 3 2 5 2" xfId="47639" xr:uid="{00000000-0005-0000-0000-0000E32A0000}"/>
    <cellStyle name="Currency 19 2 6 3 3 2 6" xfId="15108" xr:uid="{00000000-0005-0000-0000-0000E42A0000}"/>
    <cellStyle name="Currency 19 2 6 3 3 2 7" xfId="34297" xr:uid="{00000000-0005-0000-0000-0000E52A0000}"/>
    <cellStyle name="Currency 19 2 6 3 3 3" xfId="5775" xr:uid="{00000000-0005-0000-0000-0000E62A0000}"/>
    <cellStyle name="Currency 19 2 6 3 3 3 2" xfId="10232" xr:uid="{00000000-0005-0000-0000-0000E72A0000}"/>
    <cellStyle name="Currency 19 2 6 3 3 3 2 2" xfId="23022" xr:uid="{00000000-0005-0000-0000-0000E82A0000}"/>
    <cellStyle name="Currency 19 2 6 3 3 3 2 3" xfId="42211" xr:uid="{00000000-0005-0000-0000-0000E92A0000}"/>
    <cellStyle name="Currency 19 2 6 3 3 3 3" xfId="29421" xr:uid="{00000000-0005-0000-0000-0000EA2A0000}"/>
    <cellStyle name="Currency 19 2 6 3 3 3 3 2" xfId="48589" xr:uid="{00000000-0005-0000-0000-0000EB2A0000}"/>
    <cellStyle name="Currency 19 2 6 3 3 3 4" xfId="16058" xr:uid="{00000000-0005-0000-0000-0000EC2A0000}"/>
    <cellStyle name="Currency 19 2 6 3 3 3 5" xfId="35247" xr:uid="{00000000-0005-0000-0000-0000ED2A0000}"/>
    <cellStyle name="Currency 19 2 6 3 3 4" xfId="3874" xr:uid="{00000000-0005-0000-0000-0000EE2A0000}"/>
    <cellStyle name="Currency 19 2 6 3 3 4 2" xfId="8332" xr:uid="{00000000-0005-0000-0000-0000EF2A0000}"/>
    <cellStyle name="Currency 19 2 6 3 3 4 2 2" xfId="21121" xr:uid="{00000000-0005-0000-0000-0000F02A0000}"/>
    <cellStyle name="Currency 19 2 6 3 3 4 2 3" xfId="40310" xr:uid="{00000000-0005-0000-0000-0000F12A0000}"/>
    <cellStyle name="Currency 19 2 6 3 3 4 3" xfId="27520" xr:uid="{00000000-0005-0000-0000-0000F22A0000}"/>
    <cellStyle name="Currency 19 2 6 3 3 4 3 2" xfId="46688" xr:uid="{00000000-0005-0000-0000-0000F32A0000}"/>
    <cellStyle name="Currency 19 2 6 3 3 4 4" xfId="18615" xr:uid="{00000000-0005-0000-0000-0000F42A0000}"/>
    <cellStyle name="Currency 19 2 6 3 3 4 5" xfId="37804" xr:uid="{00000000-0005-0000-0000-0000F52A0000}"/>
    <cellStyle name="Currency 19 2 6 3 3 5" xfId="2873" xr:uid="{00000000-0005-0000-0000-0000F62A0000}"/>
    <cellStyle name="Currency 19 2 6 3 3 5 2" xfId="11788" xr:uid="{00000000-0005-0000-0000-0000F72A0000}"/>
    <cellStyle name="Currency 19 2 6 3 3 5 2 2" xfId="24578" xr:uid="{00000000-0005-0000-0000-0000F82A0000}"/>
    <cellStyle name="Currency 19 2 6 3 3 5 2 3" xfId="43767" xr:uid="{00000000-0005-0000-0000-0000F92A0000}"/>
    <cellStyle name="Currency 19 2 6 3 3 5 3" xfId="30977" xr:uid="{00000000-0005-0000-0000-0000FA2A0000}"/>
    <cellStyle name="Currency 19 2 6 3 3 5 3 2" xfId="50145" xr:uid="{00000000-0005-0000-0000-0000FB2A0000}"/>
    <cellStyle name="Currency 19 2 6 3 3 5 4" xfId="17614" xr:uid="{00000000-0005-0000-0000-0000FC2A0000}"/>
    <cellStyle name="Currency 19 2 6 3 3 5 5" xfId="36803" xr:uid="{00000000-0005-0000-0000-0000FD2A0000}"/>
    <cellStyle name="Currency 19 2 6 3 3 6" xfId="7331" xr:uid="{00000000-0005-0000-0000-0000FE2A0000}"/>
    <cellStyle name="Currency 19 2 6 3 3 6 2" xfId="20120" xr:uid="{00000000-0005-0000-0000-0000FF2A0000}"/>
    <cellStyle name="Currency 19 2 6 3 3 6 3" xfId="39309" xr:uid="{00000000-0005-0000-0000-0000002B0000}"/>
    <cellStyle name="Currency 19 2 6 3 3 7" xfId="26520" xr:uid="{00000000-0005-0000-0000-0000012B0000}"/>
    <cellStyle name="Currency 19 2 6 3 3 7 2" xfId="45688" xr:uid="{00000000-0005-0000-0000-0000022B0000}"/>
    <cellStyle name="Currency 19 2 6 3 3 8" xfId="14157" xr:uid="{00000000-0005-0000-0000-0000032B0000}"/>
    <cellStyle name="Currency 19 2 6 3 3 9" xfId="33346" xr:uid="{00000000-0005-0000-0000-0000042B0000}"/>
    <cellStyle name="Currency 19 2 6 3 4" xfId="1090" xr:uid="{00000000-0005-0000-0000-0000052B0000}"/>
    <cellStyle name="Currency 19 2 6 3 4 2" xfId="2137" xr:uid="{00000000-0005-0000-0000-0000062B0000}"/>
    <cellStyle name="Currency 19 2 6 3 4 2 2" xfId="6595" xr:uid="{00000000-0005-0000-0000-0000072B0000}"/>
    <cellStyle name="Currency 19 2 6 3 4 2 2 2" xfId="11052" xr:uid="{00000000-0005-0000-0000-0000082B0000}"/>
    <cellStyle name="Currency 19 2 6 3 4 2 2 2 2" xfId="23842" xr:uid="{00000000-0005-0000-0000-0000092B0000}"/>
    <cellStyle name="Currency 19 2 6 3 4 2 2 2 3" xfId="43031" xr:uid="{00000000-0005-0000-0000-00000A2B0000}"/>
    <cellStyle name="Currency 19 2 6 3 4 2 2 3" xfId="30241" xr:uid="{00000000-0005-0000-0000-00000B2B0000}"/>
    <cellStyle name="Currency 19 2 6 3 4 2 2 3 2" xfId="49409" xr:uid="{00000000-0005-0000-0000-00000C2B0000}"/>
    <cellStyle name="Currency 19 2 6 3 4 2 2 4" xfId="16878" xr:uid="{00000000-0005-0000-0000-00000D2B0000}"/>
    <cellStyle name="Currency 19 2 6 3 4 2 2 5" xfId="36067" xr:uid="{00000000-0005-0000-0000-00000E2B0000}"/>
    <cellStyle name="Currency 19 2 6 3 4 2 3" xfId="4641" xr:uid="{00000000-0005-0000-0000-00000F2B0000}"/>
    <cellStyle name="Currency 19 2 6 3 4 2 3 2" xfId="12970" xr:uid="{00000000-0005-0000-0000-0000102B0000}"/>
    <cellStyle name="Currency 19 2 6 3 4 2 3 2 2" xfId="25760" xr:uid="{00000000-0005-0000-0000-0000112B0000}"/>
    <cellStyle name="Currency 19 2 6 3 4 2 3 2 3" xfId="44949" xr:uid="{00000000-0005-0000-0000-0000122B0000}"/>
    <cellStyle name="Currency 19 2 6 3 4 2 3 3" xfId="32159" xr:uid="{00000000-0005-0000-0000-0000132B0000}"/>
    <cellStyle name="Currency 19 2 6 3 4 2 3 3 2" xfId="51327" xr:uid="{00000000-0005-0000-0000-0000142B0000}"/>
    <cellStyle name="Currency 19 2 6 3 4 2 3 4" xfId="19382" xr:uid="{00000000-0005-0000-0000-0000152B0000}"/>
    <cellStyle name="Currency 19 2 6 3 4 2 3 5" xfId="38571" xr:uid="{00000000-0005-0000-0000-0000162B0000}"/>
    <cellStyle name="Currency 19 2 6 3 4 2 4" xfId="9099" xr:uid="{00000000-0005-0000-0000-0000172B0000}"/>
    <cellStyle name="Currency 19 2 6 3 4 2 4 2" xfId="21888" xr:uid="{00000000-0005-0000-0000-0000182B0000}"/>
    <cellStyle name="Currency 19 2 6 3 4 2 4 3" xfId="41077" xr:uid="{00000000-0005-0000-0000-0000192B0000}"/>
    <cellStyle name="Currency 19 2 6 3 4 2 5" xfId="28287" xr:uid="{00000000-0005-0000-0000-00001A2B0000}"/>
    <cellStyle name="Currency 19 2 6 3 4 2 5 2" xfId="47455" xr:uid="{00000000-0005-0000-0000-00001B2B0000}"/>
    <cellStyle name="Currency 19 2 6 3 4 2 6" xfId="14924" xr:uid="{00000000-0005-0000-0000-00001C2B0000}"/>
    <cellStyle name="Currency 19 2 6 3 4 2 7" xfId="34113" xr:uid="{00000000-0005-0000-0000-00001D2B0000}"/>
    <cellStyle name="Currency 19 2 6 3 4 3" xfId="5591" xr:uid="{00000000-0005-0000-0000-00001E2B0000}"/>
    <cellStyle name="Currency 19 2 6 3 4 3 2" xfId="10048" xr:uid="{00000000-0005-0000-0000-00001F2B0000}"/>
    <cellStyle name="Currency 19 2 6 3 4 3 2 2" xfId="22838" xr:uid="{00000000-0005-0000-0000-0000202B0000}"/>
    <cellStyle name="Currency 19 2 6 3 4 3 2 3" xfId="42027" xr:uid="{00000000-0005-0000-0000-0000212B0000}"/>
    <cellStyle name="Currency 19 2 6 3 4 3 3" xfId="29237" xr:uid="{00000000-0005-0000-0000-0000222B0000}"/>
    <cellStyle name="Currency 19 2 6 3 4 3 3 2" xfId="48405" xr:uid="{00000000-0005-0000-0000-0000232B0000}"/>
    <cellStyle name="Currency 19 2 6 3 4 3 4" xfId="15874" xr:uid="{00000000-0005-0000-0000-0000242B0000}"/>
    <cellStyle name="Currency 19 2 6 3 4 3 5" xfId="35063" xr:uid="{00000000-0005-0000-0000-0000252B0000}"/>
    <cellStyle name="Currency 19 2 6 3 4 4" xfId="3690" xr:uid="{00000000-0005-0000-0000-0000262B0000}"/>
    <cellStyle name="Currency 19 2 6 3 4 4 2" xfId="12157" xr:uid="{00000000-0005-0000-0000-0000272B0000}"/>
    <cellStyle name="Currency 19 2 6 3 4 4 2 2" xfId="24947" xr:uid="{00000000-0005-0000-0000-0000282B0000}"/>
    <cellStyle name="Currency 19 2 6 3 4 4 2 3" xfId="44136" xr:uid="{00000000-0005-0000-0000-0000292B0000}"/>
    <cellStyle name="Currency 19 2 6 3 4 4 3" xfId="31346" xr:uid="{00000000-0005-0000-0000-00002A2B0000}"/>
    <cellStyle name="Currency 19 2 6 3 4 4 3 2" xfId="50514" xr:uid="{00000000-0005-0000-0000-00002B2B0000}"/>
    <cellStyle name="Currency 19 2 6 3 4 4 4" xfId="18431" xr:uid="{00000000-0005-0000-0000-00002C2B0000}"/>
    <cellStyle name="Currency 19 2 6 3 4 4 5" xfId="37620" xr:uid="{00000000-0005-0000-0000-00002D2B0000}"/>
    <cellStyle name="Currency 19 2 6 3 4 5" xfId="8148" xr:uid="{00000000-0005-0000-0000-00002E2B0000}"/>
    <cellStyle name="Currency 19 2 6 3 4 5 2" xfId="20937" xr:uid="{00000000-0005-0000-0000-00002F2B0000}"/>
    <cellStyle name="Currency 19 2 6 3 4 5 3" xfId="40126" xr:uid="{00000000-0005-0000-0000-0000302B0000}"/>
    <cellStyle name="Currency 19 2 6 3 4 6" xfId="27336" xr:uid="{00000000-0005-0000-0000-0000312B0000}"/>
    <cellStyle name="Currency 19 2 6 3 4 6 2" xfId="46504" xr:uid="{00000000-0005-0000-0000-0000322B0000}"/>
    <cellStyle name="Currency 19 2 6 3 4 7" xfId="13973" xr:uid="{00000000-0005-0000-0000-0000332B0000}"/>
    <cellStyle name="Currency 19 2 6 3 4 8" xfId="33162" xr:uid="{00000000-0005-0000-0000-0000342B0000}"/>
    <cellStyle name="Currency 19 2 6 3 5" xfId="1767" xr:uid="{00000000-0005-0000-0000-0000352B0000}"/>
    <cellStyle name="Currency 19 2 6 3 5 2" xfId="6225" xr:uid="{00000000-0005-0000-0000-0000362B0000}"/>
    <cellStyle name="Currency 19 2 6 3 5 2 2" xfId="10682" xr:uid="{00000000-0005-0000-0000-0000372B0000}"/>
    <cellStyle name="Currency 19 2 6 3 5 2 2 2" xfId="23472" xr:uid="{00000000-0005-0000-0000-0000382B0000}"/>
    <cellStyle name="Currency 19 2 6 3 5 2 2 3" xfId="42661" xr:uid="{00000000-0005-0000-0000-0000392B0000}"/>
    <cellStyle name="Currency 19 2 6 3 5 2 3" xfId="29871" xr:uid="{00000000-0005-0000-0000-00003A2B0000}"/>
    <cellStyle name="Currency 19 2 6 3 5 2 3 2" xfId="49039" xr:uid="{00000000-0005-0000-0000-00003B2B0000}"/>
    <cellStyle name="Currency 19 2 6 3 5 2 4" xfId="16508" xr:uid="{00000000-0005-0000-0000-00003C2B0000}"/>
    <cellStyle name="Currency 19 2 6 3 5 2 5" xfId="35697" xr:uid="{00000000-0005-0000-0000-00003D2B0000}"/>
    <cellStyle name="Currency 19 2 6 3 5 3" xfId="4271" xr:uid="{00000000-0005-0000-0000-00003E2B0000}"/>
    <cellStyle name="Currency 19 2 6 3 5 3 2" xfId="12600" xr:uid="{00000000-0005-0000-0000-00003F2B0000}"/>
    <cellStyle name="Currency 19 2 6 3 5 3 2 2" xfId="25390" xr:uid="{00000000-0005-0000-0000-0000402B0000}"/>
    <cellStyle name="Currency 19 2 6 3 5 3 2 3" xfId="44579" xr:uid="{00000000-0005-0000-0000-0000412B0000}"/>
    <cellStyle name="Currency 19 2 6 3 5 3 3" xfId="31789" xr:uid="{00000000-0005-0000-0000-0000422B0000}"/>
    <cellStyle name="Currency 19 2 6 3 5 3 3 2" xfId="50957" xr:uid="{00000000-0005-0000-0000-0000432B0000}"/>
    <cellStyle name="Currency 19 2 6 3 5 3 4" xfId="19012" xr:uid="{00000000-0005-0000-0000-0000442B0000}"/>
    <cellStyle name="Currency 19 2 6 3 5 3 5" xfId="38201" xr:uid="{00000000-0005-0000-0000-0000452B0000}"/>
    <cellStyle name="Currency 19 2 6 3 5 4" xfId="8729" xr:uid="{00000000-0005-0000-0000-0000462B0000}"/>
    <cellStyle name="Currency 19 2 6 3 5 4 2" xfId="21518" xr:uid="{00000000-0005-0000-0000-0000472B0000}"/>
    <cellStyle name="Currency 19 2 6 3 5 4 3" xfId="40707" xr:uid="{00000000-0005-0000-0000-0000482B0000}"/>
    <cellStyle name="Currency 19 2 6 3 5 5" xfId="27917" xr:uid="{00000000-0005-0000-0000-0000492B0000}"/>
    <cellStyle name="Currency 19 2 6 3 5 5 2" xfId="47085" xr:uid="{00000000-0005-0000-0000-00004A2B0000}"/>
    <cellStyle name="Currency 19 2 6 3 5 6" xfId="14554" xr:uid="{00000000-0005-0000-0000-00004B2B0000}"/>
    <cellStyle name="Currency 19 2 6 3 5 7" xfId="33743" xr:uid="{00000000-0005-0000-0000-00004C2B0000}"/>
    <cellStyle name="Currency 19 2 6 3 6" xfId="5221" xr:uid="{00000000-0005-0000-0000-00004D2B0000}"/>
    <cellStyle name="Currency 19 2 6 3 6 2" xfId="9679" xr:uid="{00000000-0005-0000-0000-00004E2B0000}"/>
    <cellStyle name="Currency 19 2 6 3 6 2 2" xfId="22468" xr:uid="{00000000-0005-0000-0000-00004F2B0000}"/>
    <cellStyle name="Currency 19 2 6 3 6 2 3" xfId="41657" xr:uid="{00000000-0005-0000-0000-0000502B0000}"/>
    <cellStyle name="Currency 19 2 6 3 6 3" xfId="28867" xr:uid="{00000000-0005-0000-0000-0000512B0000}"/>
    <cellStyle name="Currency 19 2 6 3 6 3 2" xfId="48035" xr:uid="{00000000-0005-0000-0000-0000522B0000}"/>
    <cellStyle name="Currency 19 2 6 3 6 4" xfId="15504" xr:uid="{00000000-0005-0000-0000-0000532B0000}"/>
    <cellStyle name="Currency 19 2 6 3 6 5" xfId="34693" xr:uid="{00000000-0005-0000-0000-0000542B0000}"/>
    <cellStyle name="Currency 19 2 6 3 7" xfId="3321" xr:uid="{00000000-0005-0000-0000-0000552B0000}"/>
    <cellStyle name="Currency 19 2 6 3 7 2" xfId="7779" xr:uid="{00000000-0005-0000-0000-0000562B0000}"/>
    <cellStyle name="Currency 19 2 6 3 7 2 2" xfId="20568" xr:uid="{00000000-0005-0000-0000-0000572B0000}"/>
    <cellStyle name="Currency 19 2 6 3 7 2 3" xfId="39757" xr:uid="{00000000-0005-0000-0000-0000582B0000}"/>
    <cellStyle name="Currency 19 2 6 3 7 3" xfId="26967" xr:uid="{00000000-0005-0000-0000-0000592B0000}"/>
    <cellStyle name="Currency 19 2 6 3 7 3 2" xfId="46135" xr:uid="{00000000-0005-0000-0000-00005A2B0000}"/>
    <cellStyle name="Currency 19 2 6 3 7 4" xfId="18062" xr:uid="{00000000-0005-0000-0000-00005B2B0000}"/>
    <cellStyle name="Currency 19 2 6 3 7 5" xfId="37251" xr:uid="{00000000-0005-0000-0000-00005C2B0000}"/>
    <cellStyle name="Currency 19 2 6 3 8" xfId="2689" xr:uid="{00000000-0005-0000-0000-00005D2B0000}"/>
    <cellStyle name="Currency 19 2 6 3 8 2" xfId="11604" xr:uid="{00000000-0005-0000-0000-00005E2B0000}"/>
    <cellStyle name="Currency 19 2 6 3 8 2 2" xfId="24394" xr:uid="{00000000-0005-0000-0000-00005F2B0000}"/>
    <cellStyle name="Currency 19 2 6 3 8 2 3" xfId="43583" xr:uid="{00000000-0005-0000-0000-0000602B0000}"/>
    <cellStyle name="Currency 19 2 6 3 8 3" xfId="30793" xr:uid="{00000000-0005-0000-0000-0000612B0000}"/>
    <cellStyle name="Currency 19 2 6 3 8 3 2" xfId="49961" xr:uid="{00000000-0005-0000-0000-0000622B0000}"/>
    <cellStyle name="Currency 19 2 6 3 8 4" xfId="17430" xr:uid="{00000000-0005-0000-0000-0000632B0000}"/>
    <cellStyle name="Currency 19 2 6 3 8 5" xfId="36619" xr:uid="{00000000-0005-0000-0000-0000642B0000}"/>
    <cellStyle name="Currency 19 2 6 3 9" xfId="7147" xr:uid="{00000000-0005-0000-0000-0000652B0000}"/>
    <cellStyle name="Currency 19 2 6 3 9 2" xfId="19936" xr:uid="{00000000-0005-0000-0000-0000662B0000}"/>
    <cellStyle name="Currency 19 2 6 3 9 3" xfId="39125" xr:uid="{00000000-0005-0000-0000-0000672B0000}"/>
    <cellStyle name="Currency 19 2 6 4" xfId="724" xr:uid="{00000000-0005-0000-0000-0000682B0000}"/>
    <cellStyle name="Currency 19 2 6 4 10" xfId="13668" xr:uid="{00000000-0005-0000-0000-0000692B0000}"/>
    <cellStyle name="Currency 19 2 6 4 11" xfId="32857" xr:uid="{00000000-0005-0000-0000-00006A2B0000}"/>
    <cellStyle name="Currency 19 2 6 4 2" xfId="1355" xr:uid="{00000000-0005-0000-0000-00006B2B0000}"/>
    <cellStyle name="Currency 19 2 6 4 2 2" xfId="2385" xr:uid="{00000000-0005-0000-0000-00006C2B0000}"/>
    <cellStyle name="Currency 19 2 6 4 2 2 2" xfId="6843" xr:uid="{00000000-0005-0000-0000-00006D2B0000}"/>
    <cellStyle name="Currency 19 2 6 4 2 2 2 2" xfId="11300" xr:uid="{00000000-0005-0000-0000-00006E2B0000}"/>
    <cellStyle name="Currency 19 2 6 4 2 2 2 2 2" xfId="24090" xr:uid="{00000000-0005-0000-0000-00006F2B0000}"/>
    <cellStyle name="Currency 19 2 6 4 2 2 2 2 3" xfId="43279" xr:uid="{00000000-0005-0000-0000-0000702B0000}"/>
    <cellStyle name="Currency 19 2 6 4 2 2 2 3" xfId="30489" xr:uid="{00000000-0005-0000-0000-0000712B0000}"/>
    <cellStyle name="Currency 19 2 6 4 2 2 2 3 2" xfId="49657" xr:uid="{00000000-0005-0000-0000-0000722B0000}"/>
    <cellStyle name="Currency 19 2 6 4 2 2 2 4" xfId="17126" xr:uid="{00000000-0005-0000-0000-0000732B0000}"/>
    <cellStyle name="Currency 19 2 6 4 2 2 2 5" xfId="36315" xr:uid="{00000000-0005-0000-0000-0000742B0000}"/>
    <cellStyle name="Currency 19 2 6 4 2 2 3" xfId="4889" xr:uid="{00000000-0005-0000-0000-0000752B0000}"/>
    <cellStyle name="Currency 19 2 6 4 2 2 3 2" xfId="13218" xr:uid="{00000000-0005-0000-0000-0000762B0000}"/>
    <cellStyle name="Currency 19 2 6 4 2 2 3 2 2" xfId="26008" xr:uid="{00000000-0005-0000-0000-0000772B0000}"/>
    <cellStyle name="Currency 19 2 6 4 2 2 3 2 3" xfId="45197" xr:uid="{00000000-0005-0000-0000-0000782B0000}"/>
    <cellStyle name="Currency 19 2 6 4 2 2 3 3" xfId="32407" xr:uid="{00000000-0005-0000-0000-0000792B0000}"/>
    <cellStyle name="Currency 19 2 6 4 2 2 3 3 2" xfId="51575" xr:uid="{00000000-0005-0000-0000-00007A2B0000}"/>
    <cellStyle name="Currency 19 2 6 4 2 2 3 4" xfId="19630" xr:uid="{00000000-0005-0000-0000-00007B2B0000}"/>
    <cellStyle name="Currency 19 2 6 4 2 2 3 5" xfId="38819" xr:uid="{00000000-0005-0000-0000-00007C2B0000}"/>
    <cellStyle name="Currency 19 2 6 4 2 2 4" xfId="9347" xr:uid="{00000000-0005-0000-0000-00007D2B0000}"/>
    <cellStyle name="Currency 19 2 6 4 2 2 4 2" xfId="22136" xr:uid="{00000000-0005-0000-0000-00007E2B0000}"/>
    <cellStyle name="Currency 19 2 6 4 2 2 4 3" xfId="41325" xr:uid="{00000000-0005-0000-0000-00007F2B0000}"/>
    <cellStyle name="Currency 19 2 6 4 2 2 5" xfId="28535" xr:uid="{00000000-0005-0000-0000-0000802B0000}"/>
    <cellStyle name="Currency 19 2 6 4 2 2 5 2" xfId="47703" xr:uid="{00000000-0005-0000-0000-0000812B0000}"/>
    <cellStyle name="Currency 19 2 6 4 2 2 6" xfId="15172" xr:uid="{00000000-0005-0000-0000-0000822B0000}"/>
    <cellStyle name="Currency 19 2 6 4 2 2 7" xfId="34361" xr:uid="{00000000-0005-0000-0000-0000832B0000}"/>
    <cellStyle name="Currency 19 2 6 4 2 3" xfId="5839" xr:uid="{00000000-0005-0000-0000-0000842B0000}"/>
    <cellStyle name="Currency 19 2 6 4 2 3 2" xfId="10296" xr:uid="{00000000-0005-0000-0000-0000852B0000}"/>
    <cellStyle name="Currency 19 2 6 4 2 3 2 2" xfId="23086" xr:uid="{00000000-0005-0000-0000-0000862B0000}"/>
    <cellStyle name="Currency 19 2 6 4 2 3 2 3" xfId="42275" xr:uid="{00000000-0005-0000-0000-0000872B0000}"/>
    <cellStyle name="Currency 19 2 6 4 2 3 3" xfId="29485" xr:uid="{00000000-0005-0000-0000-0000882B0000}"/>
    <cellStyle name="Currency 19 2 6 4 2 3 3 2" xfId="48653" xr:uid="{00000000-0005-0000-0000-0000892B0000}"/>
    <cellStyle name="Currency 19 2 6 4 2 3 4" xfId="16122" xr:uid="{00000000-0005-0000-0000-00008A2B0000}"/>
    <cellStyle name="Currency 19 2 6 4 2 3 5" xfId="35311" xr:uid="{00000000-0005-0000-0000-00008B2B0000}"/>
    <cellStyle name="Currency 19 2 6 4 2 4" xfId="3938" xr:uid="{00000000-0005-0000-0000-00008C2B0000}"/>
    <cellStyle name="Currency 19 2 6 4 2 4 2" xfId="8396" xr:uid="{00000000-0005-0000-0000-00008D2B0000}"/>
    <cellStyle name="Currency 19 2 6 4 2 4 2 2" xfId="21185" xr:uid="{00000000-0005-0000-0000-00008E2B0000}"/>
    <cellStyle name="Currency 19 2 6 4 2 4 2 3" xfId="40374" xr:uid="{00000000-0005-0000-0000-00008F2B0000}"/>
    <cellStyle name="Currency 19 2 6 4 2 4 3" xfId="27584" xr:uid="{00000000-0005-0000-0000-0000902B0000}"/>
    <cellStyle name="Currency 19 2 6 4 2 4 3 2" xfId="46752" xr:uid="{00000000-0005-0000-0000-0000912B0000}"/>
    <cellStyle name="Currency 19 2 6 4 2 4 4" xfId="18679" xr:uid="{00000000-0005-0000-0000-0000922B0000}"/>
    <cellStyle name="Currency 19 2 6 4 2 4 5" xfId="37868" xr:uid="{00000000-0005-0000-0000-0000932B0000}"/>
    <cellStyle name="Currency 19 2 6 4 2 5" xfId="2937" xr:uid="{00000000-0005-0000-0000-0000942B0000}"/>
    <cellStyle name="Currency 19 2 6 4 2 5 2" xfId="11852" xr:uid="{00000000-0005-0000-0000-0000952B0000}"/>
    <cellStyle name="Currency 19 2 6 4 2 5 2 2" xfId="24642" xr:uid="{00000000-0005-0000-0000-0000962B0000}"/>
    <cellStyle name="Currency 19 2 6 4 2 5 2 3" xfId="43831" xr:uid="{00000000-0005-0000-0000-0000972B0000}"/>
    <cellStyle name="Currency 19 2 6 4 2 5 3" xfId="31041" xr:uid="{00000000-0005-0000-0000-0000982B0000}"/>
    <cellStyle name="Currency 19 2 6 4 2 5 3 2" xfId="50209" xr:uid="{00000000-0005-0000-0000-0000992B0000}"/>
    <cellStyle name="Currency 19 2 6 4 2 5 4" xfId="17678" xr:uid="{00000000-0005-0000-0000-00009A2B0000}"/>
    <cellStyle name="Currency 19 2 6 4 2 5 5" xfId="36867" xr:uid="{00000000-0005-0000-0000-00009B2B0000}"/>
    <cellStyle name="Currency 19 2 6 4 2 6" xfId="7395" xr:uid="{00000000-0005-0000-0000-00009C2B0000}"/>
    <cellStyle name="Currency 19 2 6 4 2 6 2" xfId="20184" xr:uid="{00000000-0005-0000-0000-00009D2B0000}"/>
    <cellStyle name="Currency 19 2 6 4 2 6 3" xfId="39373" xr:uid="{00000000-0005-0000-0000-00009E2B0000}"/>
    <cellStyle name="Currency 19 2 6 4 2 7" xfId="26584" xr:uid="{00000000-0005-0000-0000-00009F2B0000}"/>
    <cellStyle name="Currency 19 2 6 4 2 7 2" xfId="45752" xr:uid="{00000000-0005-0000-0000-0000A02B0000}"/>
    <cellStyle name="Currency 19 2 6 4 2 8" xfId="14221" xr:uid="{00000000-0005-0000-0000-0000A12B0000}"/>
    <cellStyle name="Currency 19 2 6 4 2 9" xfId="33410" xr:uid="{00000000-0005-0000-0000-0000A22B0000}"/>
    <cellStyle name="Currency 19 2 6 4 3" xfId="1142" xr:uid="{00000000-0005-0000-0000-0000A32B0000}"/>
    <cellStyle name="Currency 19 2 6 4 3 2" xfId="2189" xr:uid="{00000000-0005-0000-0000-0000A42B0000}"/>
    <cellStyle name="Currency 19 2 6 4 3 2 2" xfId="6647" xr:uid="{00000000-0005-0000-0000-0000A52B0000}"/>
    <cellStyle name="Currency 19 2 6 4 3 2 2 2" xfId="11104" xr:uid="{00000000-0005-0000-0000-0000A62B0000}"/>
    <cellStyle name="Currency 19 2 6 4 3 2 2 2 2" xfId="23894" xr:uid="{00000000-0005-0000-0000-0000A72B0000}"/>
    <cellStyle name="Currency 19 2 6 4 3 2 2 2 3" xfId="43083" xr:uid="{00000000-0005-0000-0000-0000A82B0000}"/>
    <cellStyle name="Currency 19 2 6 4 3 2 2 3" xfId="30293" xr:uid="{00000000-0005-0000-0000-0000A92B0000}"/>
    <cellStyle name="Currency 19 2 6 4 3 2 2 3 2" xfId="49461" xr:uid="{00000000-0005-0000-0000-0000AA2B0000}"/>
    <cellStyle name="Currency 19 2 6 4 3 2 2 4" xfId="16930" xr:uid="{00000000-0005-0000-0000-0000AB2B0000}"/>
    <cellStyle name="Currency 19 2 6 4 3 2 2 5" xfId="36119" xr:uid="{00000000-0005-0000-0000-0000AC2B0000}"/>
    <cellStyle name="Currency 19 2 6 4 3 2 3" xfId="4693" xr:uid="{00000000-0005-0000-0000-0000AD2B0000}"/>
    <cellStyle name="Currency 19 2 6 4 3 2 3 2" xfId="13022" xr:uid="{00000000-0005-0000-0000-0000AE2B0000}"/>
    <cellStyle name="Currency 19 2 6 4 3 2 3 2 2" xfId="25812" xr:uid="{00000000-0005-0000-0000-0000AF2B0000}"/>
    <cellStyle name="Currency 19 2 6 4 3 2 3 2 3" xfId="45001" xr:uid="{00000000-0005-0000-0000-0000B02B0000}"/>
    <cellStyle name="Currency 19 2 6 4 3 2 3 3" xfId="32211" xr:uid="{00000000-0005-0000-0000-0000B12B0000}"/>
    <cellStyle name="Currency 19 2 6 4 3 2 3 3 2" xfId="51379" xr:uid="{00000000-0005-0000-0000-0000B22B0000}"/>
    <cellStyle name="Currency 19 2 6 4 3 2 3 4" xfId="19434" xr:uid="{00000000-0005-0000-0000-0000B32B0000}"/>
    <cellStyle name="Currency 19 2 6 4 3 2 3 5" xfId="38623" xr:uid="{00000000-0005-0000-0000-0000B42B0000}"/>
    <cellStyle name="Currency 19 2 6 4 3 2 4" xfId="9151" xr:uid="{00000000-0005-0000-0000-0000B52B0000}"/>
    <cellStyle name="Currency 19 2 6 4 3 2 4 2" xfId="21940" xr:uid="{00000000-0005-0000-0000-0000B62B0000}"/>
    <cellStyle name="Currency 19 2 6 4 3 2 4 3" xfId="41129" xr:uid="{00000000-0005-0000-0000-0000B72B0000}"/>
    <cellStyle name="Currency 19 2 6 4 3 2 5" xfId="28339" xr:uid="{00000000-0005-0000-0000-0000B82B0000}"/>
    <cellStyle name="Currency 19 2 6 4 3 2 5 2" xfId="47507" xr:uid="{00000000-0005-0000-0000-0000B92B0000}"/>
    <cellStyle name="Currency 19 2 6 4 3 2 6" xfId="14976" xr:uid="{00000000-0005-0000-0000-0000BA2B0000}"/>
    <cellStyle name="Currency 19 2 6 4 3 2 7" xfId="34165" xr:uid="{00000000-0005-0000-0000-0000BB2B0000}"/>
    <cellStyle name="Currency 19 2 6 4 3 3" xfId="5643" xr:uid="{00000000-0005-0000-0000-0000BC2B0000}"/>
    <cellStyle name="Currency 19 2 6 4 3 3 2" xfId="10100" xr:uid="{00000000-0005-0000-0000-0000BD2B0000}"/>
    <cellStyle name="Currency 19 2 6 4 3 3 2 2" xfId="22890" xr:uid="{00000000-0005-0000-0000-0000BE2B0000}"/>
    <cellStyle name="Currency 19 2 6 4 3 3 2 3" xfId="42079" xr:uid="{00000000-0005-0000-0000-0000BF2B0000}"/>
    <cellStyle name="Currency 19 2 6 4 3 3 3" xfId="29289" xr:uid="{00000000-0005-0000-0000-0000C02B0000}"/>
    <cellStyle name="Currency 19 2 6 4 3 3 3 2" xfId="48457" xr:uid="{00000000-0005-0000-0000-0000C12B0000}"/>
    <cellStyle name="Currency 19 2 6 4 3 3 4" xfId="15926" xr:uid="{00000000-0005-0000-0000-0000C22B0000}"/>
    <cellStyle name="Currency 19 2 6 4 3 3 5" xfId="35115" xr:uid="{00000000-0005-0000-0000-0000C32B0000}"/>
    <cellStyle name="Currency 19 2 6 4 3 4" xfId="3742" xr:uid="{00000000-0005-0000-0000-0000C42B0000}"/>
    <cellStyle name="Currency 19 2 6 4 3 4 2" xfId="12209" xr:uid="{00000000-0005-0000-0000-0000C52B0000}"/>
    <cellStyle name="Currency 19 2 6 4 3 4 2 2" xfId="24999" xr:uid="{00000000-0005-0000-0000-0000C62B0000}"/>
    <cellStyle name="Currency 19 2 6 4 3 4 2 3" xfId="44188" xr:uid="{00000000-0005-0000-0000-0000C72B0000}"/>
    <cellStyle name="Currency 19 2 6 4 3 4 3" xfId="31398" xr:uid="{00000000-0005-0000-0000-0000C82B0000}"/>
    <cellStyle name="Currency 19 2 6 4 3 4 3 2" xfId="50566" xr:uid="{00000000-0005-0000-0000-0000C92B0000}"/>
    <cellStyle name="Currency 19 2 6 4 3 4 4" xfId="18483" xr:uid="{00000000-0005-0000-0000-0000CA2B0000}"/>
    <cellStyle name="Currency 19 2 6 4 3 4 5" xfId="37672" xr:uid="{00000000-0005-0000-0000-0000CB2B0000}"/>
    <cellStyle name="Currency 19 2 6 4 3 5" xfId="8200" xr:uid="{00000000-0005-0000-0000-0000CC2B0000}"/>
    <cellStyle name="Currency 19 2 6 4 3 5 2" xfId="20989" xr:uid="{00000000-0005-0000-0000-0000CD2B0000}"/>
    <cellStyle name="Currency 19 2 6 4 3 5 3" xfId="40178" xr:uid="{00000000-0005-0000-0000-0000CE2B0000}"/>
    <cellStyle name="Currency 19 2 6 4 3 6" xfId="27388" xr:uid="{00000000-0005-0000-0000-0000CF2B0000}"/>
    <cellStyle name="Currency 19 2 6 4 3 6 2" xfId="46556" xr:uid="{00000000-0005-0000-0000-0000D02B0000}"/>
    <cellStyle name="Currency 19 2 6 4 3 7" xfId="14025" xr:uid="{00000000-0005-0000-0000-0000D12B0000}"/>
    <cellStyle name="Currency 19 2 6 4 3 8" xfId="33214" xr:uid="{00000000-0005-0000-0000-0000D22B0000}"/>
    <cellStyle name="Currency 19 2 6 4 4" xfId="1831" xr:uid="{00000000-0005-0000-0000-0000D32B0000}"/>
    <cellStyle name="Currency 19 2 6 4 4 2" xfId="6289" xr:uid="{00000000-0005-0000-0000-0000D42B0000}"/>
    <cellStyle name="Currency 19 2 6 4 4 2 2" xfId="10746" xr:uid="{00000000-0005-0000-0000-0000D52B0000}"/>
    <cellStyle name="Currency 19 2 6 4 4 2 2 2" xfId="23536" xr:uid="{00000000-0005-0000-0000-0000D62B0000}"/>
    <cellStyle name="Currency 19 2 6 4 4 2 2 3" xfId="42725" xr:uid="{00000000-0005-0000-0000-0000D72B0000}"/>
    <cellStyle name="Currency 19 2 6 4 4 2 3" xfId="29935" xr:uid="{00000000-0005-0000-0000-0000D82B0000}"/>
    <cellStyle name="Currency 19 2 6 4 4 2 3 2" xfId="49103" xr:uid="{00000000-0005-0000-0000-0000D92B0000}"/>
    <cellStyle name="Currency 19 2 6 4 4 2 4" xfId="16572" xr:uid="{00000000-0005-0000-0000-0000DA2B0000}"/>
    <cellStyle name="Currency 19 2 6 4 4 2 5" xfId="35761" xr:uid="{00000000-0005-0000-0000-0000DB2B0000}"/>
    <cellStyle name="Currency 19 2 6 4 4 3" xfId="4335" xr:uid="{00000000-0005-0000-0000-0000DC2B0000}"/>
    <cellStyle name="Currency 19 2 6 4 4 3 2" xfId="12664" xr:uid="{00000000-0005-0000-0000-0000DD2B0000}"/>
    <cellStyle name="Currency 19 2 6 4 4 3 2 2" xfId="25454" xr:uid="{00000000-0005-0000-0000-0000DE2B0000}"/>
    <cellStyle name="Currency 19 2 6 4 4 3 2 3" xfId="44643" xr:uid="{00000000-0005-0000-0000-0000DF2B0000}"/>
    <cellStyle name="Currency 19 2 6 4 4 3 3" xfId="31853" xr:uid="{00000000-0005-0000-0000-0000E02B0000}"/>
    <cellStyle name="Currency 19 2 6 4 4 3 3 2" xfId="51021" xr:uid="{00000000-0005-0000-0000-0000E12B0000}"/>
    <cellStyle name="Currency 19 2 6 4 4 3 4" xfId="19076" xr:uid="{00000000-0005-0000-0000-0000E22B0000}"/>
    <cellStyle name="Currency 19 2 6 4 4 3 5" xfId="38265" xr:uid="{00000000-0005-0000-0000-0000E32B0000}"/>
    <cellStyle name="Currency 19 2 6 4 4 4" xfId="8793" xr:uid="{00000000-0005-0000-0000-0000E42B0000}"/>
    <cellStyle name="Currency 19 2 6 4 4 4 2" xfId="21582" xr:uid="{00000000-0005-0000-0000-0000E52B0000}"/>
    <cellStyle name="Currency 19 2 6 4 4 4 3" xfId="40771" xr:uid="{00000000-0005-0000-0000-0000E62B0000}"/>
    <cellStyle name="Currency 19 2 6 4 4 5" xfId="27981" xr:uid="{00000000-0005-0000-0000-0000E72B0000}"/>
    <cellStyle name="Currency 19 2 6 4 4 5 2" xfId="47149" xr:uid="{00000000-0005-0000-0000-0000E82B0000}"/>
    <cellStyle name="Currency 19 2 6 4 4 6" xfId="14618" xr:uid="{00000000-0005-0000-0000-0000E92B0000}"/>
    <cellStyle name="Currency 19 2 6 4 4 7" xfId="33807" xr:uid="{00000000-0005-0000-0000-0000EA2B0000}"/>
    <cellStyle name="Currency 19 2 6 4 5" xfId="5285" xr:uid="{00000000-0005-0000-0000-0000EB2B0000}"/>
    <cellStyle name="Currency 19 2 6 4 5 2" xfId="9743" xr:uid="{00000000-0005-0000-0000-0000EC2B0000}"/>
    <cellStyle name="Currency 19 2 6 4 5 2 2" xfId="22532" xr:uid="{00000000-0005-0000-0000-0000ED2B0000}"/>
    <cellStyle name="Currency 19 2 6 4 5 2 3" xfId="41721" xr:uid="{00000000-0005-0000-0000-0000EE2B0000}"/>
    <cellStyle name="Currency 19 2 6 4 5 3" xfId="28931" xr:uid="{00000000-0005-0000-0000-0000EF2B0000}"/>
    <cellStyle name="Currency 19 2 6 4 5 3 2" xfId="48099" xr:uid="{00000000-0005-0000-0000-0000F02B0000}"/>
    <cellStyle name="Currency 19 2 6 4 5 4" xfId="15568" xr:uid="{00000000-0005-0000-0000-0000F12B0000}"/>
    <cellStyle name="Currency 19 2 6 4 5 5" xfId="34757" xr:uid="{00000000-0005-0000-0000-0000F22B0000}"/>
    <cellStyle name="Currency 19 2 6 4 6" xfId="3385" xr:uid="{00000000-0005-0000-0000-0000F32B0000}"/>
    <cellStyle name="Currency 19 2 6 4 6 2" xfId="7843" xr:uid="{00000000-0005-0000-0000-0000F42B0000}"/>
    <cellStyle name="Currency 19 2 6 4 6 2 2" xfId="20632" xr:uid="{00000000-0005-0000-0000-0000F52B0000}"/>
    <cellStyle name="Currency 19 2 6 4 6 2 3" xfId="39821" xr:uid="{00000000-0005-0000-0000-0000F62B0000}"/>
    <cellStyle name="Currency 19 2 6 4 6 3" xfId="27031" xr:uid="{00000000-0005-0000-0000-0000F72B0000}"/>
    <cellStyle name="Currency 19 2 6 4 6 3 2" xfId="46199" xr:uid="{00000000-0005-0000-0000-0000F82B0000}"/>
    <cellStyle name="Currency 19 2 6 4 6 4" xfId="18126" xr:uid="{00000000-0005-0000-0000-0000F92B0000}"/>
    <cellStyle name="Currency 19 2 6 4 6 5" xfId="37315" xr:uid="{00000000-0005-0000-0000-0000FA2B0000}"/>
    <cellStyle name="Currency 19 2 6 4 7" xfId="2741" xr:uid="{00000000-0005-0000-0000-0000FB2B0000}"/>
    <cellStyle name="Currency 19 2 6 4 7 2" xfId="11656" xr:uid="{00000000-0005-0000-0000-0000FC2B0000}"/>
    <cellStyle name="Currency 19 2 6 4 7 2 2" xfId="24446" xr:uid="{00000000-0005-0000-0000-0000FD2B0000}"/>
    <cellStyle name="Currency 19 2 6 4 7 2 3" xfId="43635" xr:uid="{00000000-0005-0000-0000-0000FE2B0000}"/>
    <cellStyle name="Currency 19 2 6 4 7 3" xfId="30845" xr:uid="{00000000-0005-0000-0000-0000FF2B0000}"/>
    <cellStyle name="Currency 19 2 6 4 7 3 2" xfId="50013" xr:uid="{00000000-0005-0000-0000-0000002C0000}"/>
    <cellStyle name="Currency 19 2 6 4 7 4" xfId="17482" xr:uid="{00000000-0005-0000-0000-0000012C0000}"/>
    <cellStyle name="Currency 19 2 6 4 7 5" xfId="36671" xr:uid="{00000000-0005-0000-0000-0000022C0000}"/>
    <cellStyle name="Currency 19 2 6 4 8" xfId="7199" xr:uid="{00000000-0005-0000-0000-0000032C0000}"/>
    <cellStyle name="Currency 19 2 6 4 8 2" xfId="19988" xr:uid="{00000000-0005-0000-0000-0000042C0000}"/>
    <cellStyle name="Currency 19 2 6 4 8 3" xfId="39177" xr:uid="{00000000-0005-0000-0000-0000052C0000}"/>
    <cellStyle name="Currency 19 2 6 4 9" xfId="26388" xr:uid="{00000000-0005-0000-0000-0000062C0000}"/>
    <cellStyle name="Currency 19 2 6 4 9 2" xfId="45556" xr:uid="{00000000-0005-0000-0000-0000072C0000}"/>
    <cellStyle name="Currency 19 2 6 5" xfId="868" xr:uid="{00000000-0005-0000-0000-0000082C0000}"/>
    <cellStyle name="Currency 19 2 6 5 10" xfId="33001" xr:uid="{00000000-0005-0000-0000-0000092C0000}"/>
    <cellStyle name="Currency 19 2 6 5 2" xfId="1499" xr:uid="{00000000-0005-0000-0000-00000A2C0000}"/>
    <cellStyle name="Currency 19 2 6 5 2 2" xfId="2529" xr:uid="{00000000-0005-0000-0000-00000B2C0000}"/>
    <cellStyle name="Currency 19 2 6 5 2 2 2" xfId="6987" xr:uid="{00000000-0005-0000-0000-00000C2C0000}"/>
    <cellStyle name="Currency 19 2 6 5 2 2 2 2" xfId="11444" xr:uid="{00000000-0005-0000-0000-00000D2C0000}"/>
    <cellStyle name="Currency 19 2 6 5 2 2 2 2 2" xfId="24234" xr:uid="{00000000-0005-0000-0000-00000E2C0000}"/>
    <cellStyle name="Currency 19 2 6 5 2 2 2 2 3" xfId="43423" xr:uid="{00000000-0005-0000-0000-00000F2C0000}"/>
    <cellStyle name="Currency 19 2 6 5 2 2 2 3" xfId="30633" xr:uid="{00000000-0005-0000-0000-0000102C0000}"/>
    <cellStyle name="Currency 19 2 6 5 2 2 2 3 2" xfId="49801" xr:uid="{00000000-0005-0000-0000-0000112C0000}"/>
    <cellStyle name="Currency 19 2 6 5 2 2 2 4" xfId="17270" xr:uid="{00000000-0005-0000-0000-0000122C0000}"/>
    <cellStyle name="Currency 19 2 6 5 2 2 2 5" xfId="36459" xr:uid="{00000000-0005-0000-0000-0000132C0000}"/>
    <cellStyle name="Currency 19 2 6 5 2 2 3" xfId="5033" xr:uid="{00000000-0005-0000-0000-0000142C0000}"/>
    <cellStyle name="Currency 19 2 6 5 2 2 3 2" xfId="13362" xr:uid="{00000000-0005-0000-0000-0000152C0000}"/>
    <cellStyle name="Currency 19 2 6 5 2 2 3 2 2" xfId="26152" xr:uid="{00000000-0005-0000-0000-0000162C0000}"/>
    <cellStyle name="Currency 19 2 6 5 2 2 3 2 3" xfId="45341" xr:uid="{00000000-0005-0000-0000-0000172C0000}"/>
    <cellStyle name="Currency 19 2 6 5 2 2 3 3" xfId="32551" xr:uid="{00000000-0005-0000-0000-0000182C0000}"/>
    <cellStyle name="Currency 19 2 6 5 2 2 3 3 2" xfId="51719" xr:uid="{00000000-0005-0000-0000-0000192C0000}"/>
    <cellStyle name="Currency 19 2 6 5 2 2 3 4" xfId="19774" xr:uid="{00000000-0005-0000-0000-00001A2C0000}"/>
    <cellStyle name="Currency 19 2 6 5 2 2 3 5" xfId="38963" xr:uid="{00000000-0005-0000-0000-00001B2C0000}"/>
    <cellStyle name="Currency 19 2 6 5 2 2 4" xfId="9491" xr:uid="{00000000-0005-0000-0000-00001C2C0000}"/>
    <cellStyle name="Currency 19 2 6 5 2 2 4 2" xfId="22280" xr:uid="{00000000-0005-0000-0000-00001D2C0000}"/>
    <cellStyle name="Currency 19 2 6 5 2 2 4 3" xfId="41469" xr:uid="{00000000-0005-0000-0000-00001E2C0000}"/>
    <cellStyle name="Currency 19 2 6 5 2 2 5" xfId="28679" xr:uid="{00000000-0005-0000-0000-00001F2C0000}"/>
    <cellStyle name="Currency 19 2 6 5 2 2 5 2" xfId="47847" xr:uid="{00000000-0005-0000-0000-0000202C0000}"/>
    <cellStyle name="Currency 19 2 6 5 2 2 6" xfId="15316" xr:uid="{00000000-0005-0000-0000-0000212C0000}"/>
    <cellStyle name="Currency 19 2 6 5 2 2 7" xfId="34505" xr:uid="{00000000-0005-0000-0000-0000222C0000}"/>
    <cellStyle name="Currency 19 2 6 5 2 3" xfId="5983" xr:uid="{00000000-0005-0000-0000-0000232C0000}"/>
    <cellStyle name="Currency 19 2 6 5 2 3 2" xfId="10440" xr:uid="{00000000-0005-0000-0000-0000242C0000}"/>
    <cellStyle name="Currency 19 2 6 5 2 3 2 2" xfId="23230" xr:uid="{00000000-0005-0000-0000-0000252C0000}"/>
    <cellStyle name="Currency 19 2 6 5 2 3 2 3" xfId="42419" xr:uid="{00000000-0005-0000-0000-0000262C0000}"/>
    <cellStyle name="Currency 19 2 6 5 2 3 3" xfId="29629" xr:uid="{00000000-0005-0000-0000-0000272C0000}"/>
    <cellStyle name="Currency 19 2 6 5 2 3 3 2" xfId="48797" xr:uid="{00000000-0005-0000-0000-0000282C0000}"/>
    <cellStyle name="Currency 19 2 6 5 2 3 4" xfId="16266" xr:uid="{00000000-0005-0000-0000-0000292C0000}"/>
    <cellStyle name="Currency 19 2 6 5 2 3 5" xfId="35455" xr:uid="{00000000-0005-0000-0000-00002A2C0000}"/>
    <cellStyle name="Currency 19 2 6 5 2 4" xfId="4082" xr:uid="{00000000-0005-0000-0000-00002B2C0000}"/>
    <cellStyle name="Currency 19 2 6 5 2 4 2" xfId="12411" xr:uid="{00000000-0005-0000-0000-00002C2C0000}"/>
    <cellStyle name="Currency 19 2 6 5 2 4 2 2" xfId="25201" xr:uid="{00000000-0005-0000-0000-00002D2C0000}"/>
    <cellStyle name="Currency 19 2 6 5 2 4 2 3" xfId="44390" xr:uid="{00000000-0005-0000-0000-00002E2C0000}"/>
    <cellStyle name="Currency 19 2 6 5 2 4 3" xfId="31600" xr:uid="{00000000-0005-0000-0000-00002F2C0000}"/>
    <cellStyle name="Currency 19 2 6 5 2 4 3 2" xfId="50768" xr:uid="{00000000-0005-0000-0000-0000302C0000}"/>
    <cellStyle name="Currency 19 2 6 5 2 4 4" xfId="18823" xr:uid="{00000000-0005-0000-0000-0000312C0000}"/>
    <cellStyle name="Currency 19 2 6 5 2 4 5" xfId="38012" xr:uid="{00000000-0005-0000-0000-0000322C0000}"/>
    <cellStyle name="Currency 19 2 6 5 2 5" xfId="8540" xr:uid="{00000000-0005-0000-0000-0000332C0000}"/>
    <cellStyle name="Currency 19 2 6 5 2 5 2" xfId="21329" xr:uid="{00000000-0005-0000-0000-0000342C0000}"/>
    <cellStyle name="Currency 19 2 6 5 2 5 3" xfId="40518" xr:uid="{00000000-0005-0000-0000-0000352C0000}"/>
    <cellStyle name="Currency 19 2 6 5 2 6" xfId="27728" xr:uid="{00000000-0005-0000-0000-0000362C0000}"/>
    <cellStyle name="Currency 19 2 6 5 2 6 2" xfId="46896" xr:uid="{00000000-0005-0000-0000-0000372C0000}"/>
    <cellStyle name="Currency 19 2 6 5 2 7" xfId="14365" xr:uid="{00000000-0005-0000-0000-0000382C0000}"/>
    <cellStyle name="Currency 19 2 6 5 2 8" xfId="33554" xr:uid="{00000000-0005-0000-0000-0000392C0000}"/>
    <cellStyle name="Currency 19 2 6 5 3" xfId="1975" xr:uid="{00000000-0005-0000-0000-00003A2C0000}"/>
    <cellStyle name="Currency 19 2 6 5 3 2" xfId="6433" xr:uid="{00000000-0005-0000-0000-00003B2C0000}"/>
    <cellStyle name="Currency 19 2 6 5 3 2 2" xfId="10890" xr:uid="{00000000-0005-0000-0000-00003C2C0000}"/>
    <cellStyle name="Currency 19 2 6 5 3 2 2 2" xfId="23680" xr:uid="{00000000-0005-0000-0000-00003D2C0000}"/>
    <cellStyle name="Currency 19 2 6 5 3 2 2 3" xfId="42869" xr:uid="{00000000-0005-0000-0000-00003E2C0000}"/>
    <cellStyle name="Currency 19 2 6 5 3 2 3" xfId="30079" xr:uid="{00000000-0005-0000-0000-00003F2C0000}"/>
    <cellStyle name="Currency 19 2 6 5 3 2 3 2" xfId="49247" xr:uid="{00000000-0005-0000-0000-0000402C0000}"/>
    <cellStyle name="Currency 19 2 6 5 3 2 4" xfId="16716" xr:uid="{00000000-0005-0000-0000-0000412C0000}"/>
    <cellStyle name="Currency 19 2 6 5 3 2 5" xfId="35905" xr:uid="{00000000-0005-0000-0000-0000422C0000}"/>
    <cellStyle name="Currency 19 2 6 5 3 3" xfId="4479" xr:uid="{00000000-0005-0000-0000-0000432C0000}"/>
    <cellStyle name="Currency 19 2 6 5 3 3 2" xfId="12808" xr:uid="{00000000-0005-0000-0000-0000442C0000}"/>
    <cellStyle name="Currency 19 2 6 5 3 3 2 2" xfId="25598" xr:uid="{00000000-0005-0000-0000-0000452C0000}"/>
    <cellStyle name="Currency 19 2 6 5 3 3 2 3" xfId="44787" xr:uid="{00000000-0005-0000-0000-0000462C0000}"/>
    <cellStyle name="Currency 19 2 6 5 3 3 3" xfId="31997" xr:uid="{00000000-0005-0000-0000-0000472C0000}"/>
    <cellStyle name="Currency 19 2 6 5 3 3 3 2" xfId="51165" xr:uid="{00000000-0005-0000-0000-0000482C0000}"/>
    <cellStyle name="Currency 19 2 6 5 3 3 4" xfId="19220" xr:uid="{00000000-0005-0000-0000-0000492C0000}"/>
    <cellStyle name="Currency 19 2 6 5 3 3 5" xfId="38409" xr:uid="{00000000-0005-0000-0000-00004A2C0000}"/>
    <cellStyle name="Currency 19 2 6 5 3 4" xfId="8937" xr:uid="{00000000-0005-0000-0000-00004B2C0000}"/>
    <cellStyle name="Currency 19 2 6 5 3 4 2" xfId="21726" xr:uid="{00000000-0005-0000-0000-00004C2C0000}"/>
    <cellStyle name="Currency 19 2 6 5 3 4 3" xfId="40915" xr:uid="{00000000-0005-0000-0000-00004D2C0000}"/>
    <cellStyle name="Currency 19 2 6 5 3 5" xfId="28125" xr:uid="{00000000-0005-0000-0000-00004E2C0000}"/>
    <cellStyle name="Currency 19 2 6 5 3 5 2" xfId="47293" xr:uid="{00000000-0005-0000-0000-00004F2C0000}"/>
    <cellStyle name="Currency 19 2 6 5 3 6" xfId="14762" xr:uid="{00000000-0005-0000-0000-0000502C0000}"/>
    <cellStyle name="Currency 19 2 6 5 3 7" xfId="33951" xr:uid="{00000000-0005-0000-0000-0000512C0000}"/>
    <cellStyle name="Currency 19 2 6 5 4" xfId="5429" xr:uid="{00000000-0005-0000-0000-0000522C0000}"/>
    <cellStyle name="Currency 19 2 6 5 4 2" xfId="9887" xr:uid="{00000000-0005-0000-0000-0000532C0000}"/>
    <cellStyle name="Currency 19 2 6 5 4 2 2" xfId="22676" xr:uid="{00000000-0005-0000-0000-0000542C0000}"/>
    <cellStyle name="Currency 19 2 6 5 4 2 3" xfId="41865" xr:uid="{00000000-0005-0000-0000-0000552C0000}"/>
    <cellStyle name="Currency 19 2 6 5 4 3" xfId="29075" xr:uid="{00000000-0005-0000-0000-0000562C0000}"/>
    <cellStyle name="Currency 19 2 6 5 4 3 2" xfId="48243" xr:uid="{00000000-0005-0000-0000-0000572C0000}"/>
    <cellStyle name="Currency 19 2 6 5 4 4" xfId="15712" xr:uid="{00000000-0005-0000-0000-0000582C0000}"/>
    <cellStyle name="Currency 19 2 6 5 4 5" xfId="34901" xr:uid="{00000000-0005-0000-0000-0000592C0000}"/>
    <cellStyle name="Currency 19 2 6 5 5" xfId="3529" xr:uid="{00000000-0005-0000-0000-00005A2C0000}"/>
    <cellStyle name="Currency 19 2 6 5 5 2" xfId="7987" xr:uid="{00000000-0005-0000-0000-00005B2C0000}"/>
    <cellStyle name="Currency 19 2 6 5 5 2 2" xfId="20776" xr:uid="{00000000-0005-0000-0000-00005C2C0000}"/>
    <cellStyle name="Currency 19 2 6 5 5 2 3" xfId="39965" xr:uid="{00000000-0005-0000-0000-00005D2C0000}"/>
    <cellStyle name="Currency 19 2 6 5 5 3" xfId="27175" xr:uid="{00000000-0005-0000-0000-00005E2C0000}"/>
    <cellStyle name="Currency 19 2 6 5 5 3 2" xfId="46343" xr:uid="{00000000-0005-0000-0000-00005F2C0000}"/>
    <cellStyle name="Currency 19 2 6 5 5 4" xfId="18270" xr:uid="{00000000-0005-0000-0000-0000602C0000}"/>
    <cellStyle name="Currency 19 2 6 5 5 5" xfId="37459" xr:uid="{00000000-0005-0000-0000-0000612C0000}"/>
    <cellStyle name="Currency 19 2 6 5 6" xfId="3081" xr:uid="{00000000-0005-0000-0000-0000622C0000}"/>
    <cellStyle name="Currency 19 2 6 5 6 2" xfId="11996" xr:uid="{00000000-0005-0000-0000-0000632C0000}"/>
    <cellStyle name="Currency 19 2 6 5 6 2 2" xfId="24786" xr:uid="{00000000-0005-0000-0000-0000642C0000}"/>
    <cellStyle name="Currency 19 2 6 5 6 2 3" xfId="43975" xr:uid="{00000000-0005-0000-0000-0000652C0000}"/>
    <cellStyle name="Currency 19 2 6 5 6 3" xfId="31185" xr:uid="{00000000-0005-0000-0000-0000662C0000}"/>
    <cellStyle name="Currency 19 2 6 5 6 3 2" xfId="50353" xr:uid="{00000000-0005-0000-0000-0000672C0000}"/>
    <cellStyle name="Currency 19 2 6 5 6 4" xfId="17822" xr:uid="{00000000-0005-0000-0000-0000682C0000}"/>
    <cellStyle name="Currency 19 2 6 5 6 5" xfId="37011" xr:uid="{00000000-0005-0000-0000-0000692C0000}"/>
    <cellStyle name="Currency 19 2 6 5 7" xfId="7539" xr:uid="{00000000-0005-0000-0000-00006A2C0000}"/>
    <cellStyle name="Currency 19 2 6 5 7 2" xfId="20328" xr:uid="{00000000-0005-0000-0000-00006B2C0000}"/>
    <cellStyle name="Currency 19 2 6 5 7 3" xfId="39517" xr:uid="{00000000-0005-0000-0000-00006C2C0000}"/>
    <cellStyle name="Currency 19 2 6 5 8" xfId="26728" xr:uid="{00000000-0005-0000-0000-00006D2C0000}"/>
    <cellStyle name="Currency 19 2 6 5 8 2" xfId="45896" xr:uid="{00000000-0005-0000-0000-00006E2C0000}"/>
    <cellStyle name="Currency 19 2 6 5 9" xfId="13812" xr:uid="{00000000-0005-0000-0000-00006F2C0000}"/>
    <cellStyle name="Currency 19 2 6 6" xfId="920" xr:uid="{00000000-0005-0000-0000-0000702C0000}"/>
    <cellStyle name="Currency 19 2 6 6 10" xfId="33053" xr:uid="{00000000-0005-0000-0000-0000712C0000}"/>
    <cellStyle name="Currency 19 2 6 6 2" xfId="1551" xr:uid="{00000000-0005-0000-0000-0000722C0000}"/>
    <cellStyle name="Currency 19 2 6 6 2 2" xfId="2581" xr:uid="{00000000-0005-0000-0000-0000732C0000}"/>
    <cellStyle name="Currency 19 2 6 6 2 2 2" xfId="7039" xr:uid="{00000000-0005-0000-0000-0000742C0000}"/>
    <cellStyle name="Currency 19 2 6 6 2 2 2 2" xfId="11496" xr:uid="{00000000-0005-0000-0000-0000752C0000}"/>
    <cellStyle name="Currency 19 2 6 6 2 2 2 2 2" xfId="24286" xr:uid="{00000000-0005-0000-0000-0000762C0000}"/>
    <cellStyle name="Currency 19 2 6 6 2 2 2 2 3" xfId="43475" xr:uid="{00000000-0005-0000-0000-0000772C0000}"/>
    <cellStyle name="Currency 19 2 6 6 2 2 2 3" xfId="30685" xr:uid="{00000000-0005-0000-0000-0000782C0000}"/>
    <cellStyle name="Currency 19 2 6 6 2 2 2 3 2" xfId="49853" xr:uid="{00000000-0005-0000-0000-0000792C0000}"/>
    <cellStyle name="Currency 19 2 6 6 2 2 2 4" xfId="17322" xr:uid="{00000000-0005-0000-0000-00007A2C0000}"/>
    <cellStyle name="Currency 19 2 6 6 2 2 2 5" xfId="36511" xr:uid="{00000000-0005-0000-0000-00007B2C0000}"/>
    <cellStyle name="Currency 19 2 6 6 2 2 3" xfId="5085" xr:uid="{00000000-0005-0000-0000-00007C2C0000}"/>
    <cellStyle name="Currency 19 2 6 6 2 2 3 2" xfId="13414" xr:uid="{00000000-0005-0000-0000-00007D2C0000}"/>
    <cellStyle name="Currency 19 2 6 6 2 2 3 2 2" xfId="26204" xr:uid="{00000000-0005-0000-0000-00007E2C0000}"/>
    <cellStyle name="Currency 19 2 6 6 2 2 3 2 3" xfId="45393" xr:uid="{00000000-0005-0000-0000-00007F2C0000}"/>
    <cellStyle name="Currency 19 2 6 6 2 2 3 3" xfId="32603" xr:uid="{00000000-0005-0000-0000-0000802C0000}"/>
    <cellStyle name="Currency 19 2 6 6 2 2 3 3 2" xfId="51771" xr:uid="{00000000-0005-0000-0000-0000812C0000}"/>
    <cellStyle name="Currency 19 2 6 6 2 2 3 4" xfId="19826" xr:uid="{00000000-0005-0000-0000-0000822C0000}"/>
    <cellStyle name="Currency 19 2 6 6 2 2 3 5" xfId="39015" xr:uid="{00000000-0005-0000-0000-0000832C0000}"/>
    <cellStyle name="Currency 19 2 6 6 2 2 4" xfId="9543" xr:uid="{00000000-0005-0000-0000-0000842C0000}"/>
    <cellStyle name="Currency 19 2 6 6 2 2 4 2" xfId="22332" xr:uid="{00000000-0005-0000-0000-0000852C0000}"/>
    <cellStyle name="Currency 19 2 6 6 2 2 4 3" xfId="41521" xr:uid="{00000000-0005-0000-0000-0000862C0000}"/>
    <cellStyle name="Currency 19 2 6 6 2 2 5" xfId="28731" xr:uid="{00000000-0005-0000-0000-0000872C0000}"/>
    <cellStyle name="Currency 19 2 6 6 2 2 5 2" xfId="47899" xr:uid="{00000000-0005-0000-0000-0000882C0000}"/>
    <cellStyle name="Currency 19 2 6 6 2 2 6" xfId="15368" xr:uid="{00000000-0005-0000-0000-0000892C0000}"/>
    <cellStyle name="Currency 19 2 6 6 2 2 7" xfId="34557" xr:uid="{00000000-0005-0000-0000-00008A2C0000}"/>
    <cellStyle name="Currency 19 2 6 6 2 3" xfId="6035" xr:uid="{00000000-0005-0000-0000-00008B2C0000}"/>
    <cellStyle name="Currency 19 2 6 6 2 3 2" xfId="10492" xr:uid="{00000000-0005-0000-0000-00008C2C0000}"/>
    <cellStyle name="Currency 19 2 6 6 2 3 2 2" xfId="23282" xr:uid="{00000000-0005-0000-0000-00008D2C0000}"/>
    <cellStyle name="Currency 19 2 6 6 2 3 2 3" xfId="42471" xr:uid="{00000000-0005-0000-0000-00008E2C0000}"/>
    <cellStyle name="Currency 19 2 6 6 2 3 3" xfId="29681" xr:uid="{00000000-0005-0000-0000-00008F2C0000}"/>
    <cellStyle name="Currency 19 2 6 6 2 3 3 2" xfId="48849" xr:uid="{00000000-0005-0000-0000-0000902C0000}"/>
    <cellStyle name="Currency 19 2 6 6 2 3 4" xfId="16318" xr:uid="{00000000-0005-0000-0000-0000912C0000}"/>
    <cellStyle name="Currency 19 2 6 6 2 3 5" xfId="35507" xr:uid="{00000000-0005-0000-0000-0000922C0000}"/>
    <cellStyle name="Currency 19 2 6 6 2 4" xfId="4134" xr:uid="{00000000-0005-0000-0000-0000932C0000}"/>
    <cellStyle name="Currency 19 2 6 6 2 4 2" xfId="12463" xr:uid="{00000000-0005-0000-0000-0000942C0000}"/>
    <cellStyle name="Currency 19 2 6 6 2 4 2 2" xfId="25253" xr:uid="{00000000-0005-0000-0000-0000952C0000}"/>
    <cellStyle name="Currency 19 2 6 6 2 4 2 3" xfId="44442" xr:uid="{00000000-0005-0000-0000-0000962C0000}"/>
    <cellStyle name="Currency 19 2 6 6 2 4 3" xfId="31652" xr:uid="{00000000-0005-0000-0000-0000972C0000}"/>
    <cellStyle name="Currency 19 2 6 6 2 4 3 2" xfId="50820" xr:uid="{00000000-0005-0000-0000-0000982C0000}"/>
    <cellStyle name="Currency 19 2 6 6 2 4 4" xfId="18875" xr:uid="{00000000-0005-0000-0000-0000992C0000}"/>
    <cellStyle name="Currency 19 2 6 6 2 4 5" xfId="38064" xr:uid="{00000000-0005-0000-0000-00009A2C0000}"/>
    <cellStyle name="Currency 19 2 6 6 2 5" xfId="8592" xr:uid="{00000000-0005-0000-0000-00009B2C0000}"/>
    <cellStyle name="Currency 19 2 6 6 2 5 2" xfId="21381" xr:uid="{00000000-0005-0000-0000-00009C2C0000}"/>
    <cellStyle name="Currency 19 2 6 6 2 5 3" xfId="40570" xr:uid="{00000000-0005-0000-0000-00009D2C0000}"/>
    <cellStyle name="Currency 19 2 6 6 2 6" xfId="27780" xr:uid="{00000000-0005-0000-0000-00009E2C0000}"/>
    <cellStyle name="Currency 19 2 6 6 2 6 2" xfId="46948" xr:uid="{00000000-0005-0000-0000-00009F2C0000}"/>
    <cellStyle name="Currency 19 2 6 6 2 7" xfId="14417" xr:uid="{00000000-0005-0000-0000-0000A02C0000}"/>
    <cellStyle name="Currency 19 2 6 6 2 8" xfId="33606" xr:uid="{00000000-0005-0000-0000-0000A12C0000}"/>
    <cellStyle name="Currency 19 2 6 6 3" xfId="2027" xr:uid="{00000000-0005-0000-0000-0000A22C0000}"/>
    <cellStyle name="Currency 19 2 6 6 3 2" xfId="6485" xr:uid="{00000000-0005-0000-0000-0000A32C0000}"/>
    <cellStyle name="Currency 19 2 6 6 3 2 2" xfId="10942" xr:uid="{00000000-0005-0000-0000-0000A42C0000}"/>
    <cellStyle name="Currency 19 2 6 6 3 2 2 2" xfId="23732" xr:uid="{00000000-0005-0000-0000-0000A52C0000}"/>
    <cellStyle name="Currency 19 2 6 6 3 2 2 3" xfId="42921" xr:uid="{00000000-0005-0000-0000-0000A62C0000}"/>
    <cellStyle name="Currency 19 2 6 6 3 2 3" xfId="30131" xr:uid="{00000000-0005-0000-0000-0000A72C0000}"/>
    <cellStyle name="Currency 19 2 6 6 3 2 3 2" xfId="49299" xr:uid="{00000000-0005-0000-0000-0000A82C0000}"/>
    <cellStyle name="Currency 19 2 6 6 3 2 4" xfId="16768" xr:uid="{00000000-0005-0000-0000-0000A92C0000}"/>
    <cellStyle name="Currency 19 2 6 6 3 2 5" xfId="35957" xr:uid="{00000000-0005-0000-0000-0000AA2C0000}"/>
    <cellStyle name="Currency 19 2 6 6 3 3" xfId="4531" xr:uid="{00000000-0005-0000-0000-0000AB2C0000}"/>
    <cellStyle name="Currency 19 2 6 6 3 3 2" xfId="12860" xr:uid="{00000000-0005-0000-0000-0000AC2C0000}"/>
    <cellStyle name="Currency 19 2 6 6 3 3 2 2" xfId="25650" xr:uid="{00000000-0005-0000-0000-0000AD2C0000}"/>
    <cellStyle name="Currency 19 2 6 6 3 3 2 3" xfId="44839" xr:uid="{00000000-0005-0000-0000-0000AE2C0000}"/>
    <cellStyle name="Currency 19 2 6 6 3 3 3" xfId="32049" xr:uid="{00000000-0005-0000-0000-0000AF2C0000}"/>
    <cellStyle name="Currency 19 2 6 6 3 3 3 2" xfId="51217" xr:uid="{00000000-0005-0000-0000-0000B02C0000}"/>
    <cellStyle name="Currency 19 2 6 6 3 3 4" xfId="19272" xr:uid="{00000000-0005-0000-0000-0000B12C0000}"/>
    <cellStyle name="Currency 19 2 6 6 3 3 5" xfId="38461" xr:uid="{00000000-0005-0000-0000-0000B22C0000}"/>
    <cellStyle name="Currency 19 2 6 6 3 4" xfId="8989" xr:uid="{00000000-0005-0000-0000-0000B32C0000}"/>
    <cellStyle name="Currency 19 2 6 6 3 4 2" xfId="21778" xr:uid="{00000000-0005-0000-0000-0000B42C0000}"/>
    <cellStyle name="Currency 19 2 6 6 3 4 3" xfId="40967" xr:uid="{00000000-0005-0000-0000-0000B52C0000}"/>
    <cellStyle name="Currency 19 2 6 6 3 5" xfId="28177" xr:uid="{00000000-0005-0000-0000-0000B62C0000}"/>
    <cellStyle name="Currency 19 2 6 6 3 5 2" xfId="47345" xr:uid="{00000000-0005-0000-0000-0000B72C0000}"/>
    <cellStyle name="Currency 19 2 6 6 3 6" xfId="14814" xr:uid="{00000000-0005-0000-0000-0000B82C0000}"/>
    <cellStyle name="Currency 19 2 6 6 3 7" xfId="34003" xr:uid="{00000000-0005-0000-0000-0000B92C0000}"/>
    <cellStyle name="Currency 19 2 6 6 4" xfId="5481" xr:uid="{00000000-0005-0000-0000-0000BA2C0000}"/>
    <cellStyle name="Currency 19 2 6 6 4 2" xfId="9939" xr:uid="{00000000-0005-0000-0000-0000BB2C0000}"/>
    <cellStyle name="Currency 19 2 6 6 4 2 2" xfId="22728" xr:uid="{00000000-0005-0000-0000-0000BC2C0000}"/>
    <cellStyle name="Currency 19 2 6 6 4 2 3" xfId="41917" xr:uid="{00000000-0005-0000-0000-0000BD2C0000}"/>
    <cellStyle name="Currency 19 2 6 6 4 3" xfId="29127" xr:uid="{00000000-0005-0000-0000-0000BE2C0000}"/>
    <cellStyle name="Currency 19 2 6 6 4 3 2" xfId="48295" xr:uid="{00000000-0005-0000-0000-0000BF2C0000}"/>
    <cellStyle name="Currency 19 2 6 6 4 4" xfId="15764" xr:uid="{00000000-0005-0000-0000-0000C02C0000}"/>
    <cellStyle name="Currency 19 2 6 6 4 5" xfId="34953" xr:uid="{00000000-0005-0000-0000-0000C12C0000}"/>
    <cellStyle name="Currency 19 2 6 6 5" xfId="3581" xr:uid="{00000000-0005-0000-0000-0000C22C0000}"/>
    <cellStyle name="Currency 19 2 6 6 5 2" xfId="8039" xr:uid="{00000000-0005-0000-0000-0000C32C0000}"/>
    <cellStyle name="Currency 19 2 6 6 5 2 2" xfId="20828" xr:uid="{00000000-0005-0000-0000-0000C42C0000}"/>
    <cellStyle name="Currency 19 2 6 6 5 2 3" xfId="40017" xr:uid="{00000000-0005-0000-0000-0000C52C0000}"/>
    <cellStyle name="Currency 19 2 6 6 5 3" xfId="27227" xr:uid="{00000000-0005-0000-0000-0000C62C0000}"/>
    <cellStyle name="Currency 19 2 6 6 5 3 2" xfId="46395" xr:uid="{00000000-0005-0000-0000-0000C72C0000}"/>
    <cellStyle name="Currency 19 2 6 6 5 4" xfId="18322" xr:uid="{00000000-0005-0000-0000-0000C82C0000}"/>
    <cellStyle name="Currency 19 2 6 6 5 5" xfId="37511" xr:uid="{00000000-0005-0000-0000-0000C92C0000}"/>
    <cellStyle name="Currency 19 2 6 6 6" xfId="3133" xr:uid="{00000000-0005-0000-0000-0000CA2C0000}"/>
    <cellStyle name="Currency 19 2 6 6 6 2" xfId="12048" xr:uid="{00000000-0005-0000-0000-0000CB2C0000}"/>
    <cellStyle name="Currency 19 2 6 6 6 2 2" xfId="24838" xr:uid="{00000000-0005-0000-0000-0000CC2C0000}"/>
    <cellStyle name="Currency 19 2 6 6 6 2 3" xfId="44027" xr:uid="{00000000-0005-0000-0000-0000CD2C0000}"/>
    <cellStyle name="Currency 19 2 6 6 6 3" xfId="31237" xr:uid="{00000000-0005-0000-0000-0000CE2C0000}"/>
    <cellStyle name="Currency 19 2 6 6 6 3 2" xfId="50405" xr:uid="{00000000-0005-0000-0000-0000CF2C0000}"/>
    <cellStyle name="Currency 19 2 6 6 6 4" xfId="17874" xr:uid="{00000000-0005-0000-0000-0000D02C0000}"/>
    <cellStyle name="Currency 19 2 6 6 6 5" xfId="37063" xr:uid="{00000000-0005-0000-0000-0000D12C0000}"/>
    <cellStyle name="Currency 19 2 6 6 7" xfId="7591" xr:uid="{00000000-0005-0000-0000-0000D22C0000}"/>
    <cellStyle name="Currency 19 2 6 6 7 2" xfId="20380" xr:uid="{00000000-0005-0000-0000-0000D32C0000}"/>
    <cellStyle name="Currency 19 2 6 6 7 3" xfId="39569" xr:uid="{00000000-0005-0000-0000-0000D42C0000}"/>
    <cellStyle name="Currency 19 2 6 6 8" xfId="26780" xr:uid="{00000000-0005-0000-0000-0000D52C0000}"/>
    <cellStyle name="Currency 19 2 6 6 8 2" xfId="45948" xr:uid="{00000000-0005-0000-0000-0000D62C0000}"/>
    <cellStyle name="Currency 19 2 6 6 9" xfId="13864" xr:uid="{00000000-0005-0000-0000-0000D72C0000}"/>
    <cellStyle name="Currency 19 2 6 7" xfId="1199" xr:uid="{00000000-0005-0000-0000-0000D82C0000}"/>
    <cellStyle name="Currency 19 2 6 7 10" xfId="32701" xr:uid="{00000000-0005-0000-0000-0000D92C0000}"/>
    <cellStyle name="Currency 19 2 6 7 2" xfId="1620" xr:uid="{00000000-0005-0000-0000-0000DA2C0000}"/>
    <cellStyle name="Currency 19 2 6 7 2 2" xfId="6080" xr:uid="{00000000-0005-0000-0000-0000DB2C0000}"/>
    <cellStyle name="Currency 19 2 6 7 2 2 2" xfId="10537" xr:uid="{00000000-0005-0000-0000-0000DC2C0000}"/>
    <cellStyle name="Currency 19 2 6 7 2 2 2 2" xfId="23327" xr:uid="{00000000-0005-0000-0000-0000DD2C0000}"/>
    <cellStyle name="Currency 19 2 6 7 2 2 2 3" xfId="42516" xr:uid="{00000000-0005-0000-0000-0000DE2C0000}"/>
    <cellStyle name="Currency 19 2 6 7 2 2 3" xfId="29726" xr:uid="{00000000-0005-0000-0000-0000DF2C0000}"/>
    <cellStyle name="Currency 19 2 6 7 2 2 3 2" xfId="48894" xr:uid="{00000000-0005-0000-0000-0000E02C0000}"/>
    <cellStyle name="Currency 19 2 6 7 2 2 4" xfId="16363" xr:uid="{00000000-0005-0000-0000-0000E12C0000}"/>
    <cellStyle name="Currency 19 2 6 7 2 2 5" xfId="35552" xr:uid="{00000000-0005-0000-0000-0000E22C0000}"/>
    <cellStyle name="Currency 19 2 6 7 2 3" xfId="3782" xr:uid="{00000000-0005-0000-0000-0000E32C0000}"/>
    <cellStyle name="Currency 19 2 6 7 2 3 2" xfId="12249" xr:uid="{00000000-0005-0000-0000-0000E42C0000}"/>
    <cellStyle name="Currency 19 2 6 7 2 3 2 2" xfId="25039" xr:uid="{00000000-0005-0000-0000-0000E52C0000}"/>
    <cellStyle name="Currency 19 2 6 7 2 3 2 3" xfId="44228" xr:uid="{00000000-0005-0000-0000-0000E62C0000}"/>
    <cellStyle name="Currency 19 2 6 7 2 3 3" xfId="31438" xr:uid="{00000000-0005-0000-0000-0000E72C0000}"/>
    <cellStyle name="Currency 19 2 6 7 2 3 3 2" xfId="50606" xr:uid="{00000000-0005-0000-0000-0000E82C0000}"/>
    <cellStyle name="Currency 19 2 6 7 2 3 4" xfId="18523" xr:uid="{00000000-0005-0000-0000-0000E92C0000}"/>
    <cellStyle name="Currency 19 2 6 7 2 3 5" xfId="37712" xr:uid="{00000000-0005-0000-0000-0000EA2C0000}"/>
    <cellStyle name="Currency 19 2 6 7 2 4" xfId="8240" xr:uid="{00000000-0005-0000-0000-0000EB2C0000}"/>
    <cellStyle name="Currency 19 2 6 7 2 4 2" xfId="21029" xr:uid="{00000000-0005-0000-0000-0000EC2C0000}"/>
    <cellStyle name="Currency 19 2 6 7 2 4 3" xfId="40218" xr:uid="{00000000-0005-0000-0000-0000ED2C0000}"/>
    <cellStyle name="Currency 19 2 6 7 2 5" xfId="27428" xr:uid="{00000000-0005-0000-0000-0000EE2C0000}"/>
    <cellStyle name="Currency 19 2 6 7 2 5 2" xfId="46596" xr:uid="{00000000-0005-0000-0000-0000EF2C0000}"/>
    <cellStyle name="Currency 19 2 6 7 2 6" xfId="14065" xr:uid="{00000000-0005-0000-0000-0000F02C0000}"/>
    <cellStyle name="Currency 19 2 6 7 2 7" xfId="33254" xr:uid="{00000000-0005-0000-0000-0000F12C0000}"/>
    <cellStyle name="Currency 19 2 6 7 3" xfId="2229" xr:uid="{00000000-0005-0000-0000-0000F22C0000}"/>
    <cellStyle name="Currency 19 2 6 7 3 2" xfId="6687" xr:uid="{00000000-0005-0000-0000-0000F32C0000}"/>
    <cellStyle name="Currency 19 2 6 7 3 2 2" xfId="11144" xr:uid="{00000000-0005-0000-0000-0000F42C0000}"/>
    <cellStyle name="Currency 19 2 6 7 3 2 2 2" xfId="23934" xr:uid="{00000000-0005-0000-0000-0000F52C0000}"/>
    <cellStyle name="Currency 19 2 6 7 3 2 2 3" xfId="43123" xr:uid="{00000000-0005-0000-0000-0000F62C0000}"/>
    <cellStyle name="Currency 19 2 6 7 3 2 3" xfId="30333" xr:uid="{00000000-0005-0000-0000-0000F72C0000}"/>
    <cellStyle name="Currency 19 2 6 7 3 2 3 2" xfId="49501" xr:uid="{00000000-0005-0000-0000-0000F82C0000}"/>
    <cellStyle name="Currency 19 2 6 7 3 2 4" xfId="16970" xr:uid="{00000000-0005-0000-0000-0000F92C0000}"/>
    <cellStyle name="Currency 19 2 6 7 3 2 5" xfId="36159" xr:uid="{00000000-0005-0000-0000-0000FA2C0000}"/>
    <cellStyle name="Currency 19 2 6 7 3 3" xfId="4733" xr:uid="{00000000-0005-0000-0000-0000FB2C0000}"/>
    <cellStyle name="Currency 19 2 6 7 3 3 2" xfId="13062" xr:uid="{00000000-0005-0000-0000-0000FC2C0000}"/>
    <cellStyle name="Currency 19 2 6 7 3 3 2 2" xfId="25852" xr:uid="{00000000-0005-0000-0000-0000FD2C0000}"/>
    <cellStyle name="Currency 19 2 6 7 3 3 2 3" xfId="45041" xr:uid="{00000000-0005-0000-0000-0000FE2C0000}"/>
    <cellStyle name="Currency 19 2 6 7 3 3 3" xfId="32251" xr:uid="{00000000-0005-0000-0000-0000FF2C0000}"/>
    <cellStyle name="Currency 19 2 6 7 3 3 3 2" xfId="51419" xr:uid="{00000000-0005-0000-0000-0000002D0000}"/>
    <cellStyle name="Currency 19 2 6 7 3 3 4" xfId="19474" xr:uid="{00000000-0005-0000-0000-0000012D0000}"/>
    <cellStyle name="Currency 19 2 6 7 3 3 5" xfId="38663" xr:uid="{00000000-0005-0000-0000-0000022D0000}"/>
    <cellStyle name="Currency 19 2 6 7 3 4" xfId="9191" xr:uid="{00000000-0005-0000-0000-0000032D0000}"/>
    <cellStyle name="Currency 19 2 6 7 3 4 2" xfId="21980" xr:uid="{00000000-0005-0000-0000-0000042D0000}"/>
    <cellStyle name="Currency 19 2 6 7 3 4 3" xfId="41169" xr:uid="{00000000-0005-0000-0000-0000052D0000}"/>
    <cellStyle name="Currency 19 2 6 7 3 5" xfId="28379" xr:uid="{00000000-0005-0000-0000-0000062D0000}"/>
    <cellStyle name="Currency 19 2 6 7 3 5 2" xfId="47547" xr:uid="{00000000-0005-0000-0000-0000072D0000}"/>
    <cellStyle name="Currency 19 2 6 7 3 6" xfId="15016" xr:uid="{00000000-0005-0000-0000-0000082D0000}"/>
    <cellStyle name="Currency 19 2 6 7 3 7" xfId="34205" xr:uid="{00000000-0005-0000-0000-0000092D0000}"/>
    <cellStyle name="Currency 19 2 6 7 4" xfId="5683" xr:uid="{00000000-0005-0000-0000-00000A2D0000}"/>
    <cellStyle name="Currency 19 2 6 7 4 2" xfId="10140" xr:uid="{00000000-0005-0000-0000-00000B2D0000}"/>
    <cellStyle name="Currency 19 2 6 7 4 2 2" xfId="22930" xr:uid="{00000000-0005-0000-0000-00000C2D0000}"/>
    <cellStyle name="Currency 19 2 6 7 4 2 3" xfId="42119" xr:uid="{00000000-0005-0000-0000-00000D2D0000}"/>
    <cellStyle name="Currency 19 2 6 7 4 3" xfId="29329" xr:uid="{00000000-0005-0000-0000-00000E2D0000}"/>
    <cellStyle name="Currency 19 2 6 7 4 3 2" xfId="48497" xr:uid="{00000000-0005-0000-0000-00000F2D0000}"/>
    <cellStyle name="Currency 19 2 6 7 4 4" xfId="15966" xr:uid="{00000000-0005-0000-0000-0000102D0000}"/>
    <cellStyle name="Currency 19 2 6 7 4 5" xfId="35155" xr:uid="{00000000-0005-0000-0000-0000112D0000}"/>
    <cellStyle name="Currency 19 2 6 7 5" xfId="3229" xr:uid="{00000000-0005-0000-0000-0000122D0000}"/>
    <cellStyle name="Currency 19 2 6 7 5 2" xfId="7687" xr:uid="{00000000-0005-0000-0000-0000132D0000}"/>
    <cellStyle name="Currency 19 2 6 7 5 2 2" xfId="20476" xr:uid="{00000000-0005-0000-0000-0000142D0000}"/>
    <cellStyle name="Currency 19 2 6 7 5 2 3" xfId="39665" xr:uid="{00000000-0005-0000-0000-0000152D0000}"/>
    <cellStyle name="Currency 19 2 6 7 5 3" xfId="26875" xr:uid="{00000000-0005-0000-0000-0000162D0000}"/>
    <cellStyle name="Currency 19 2 6 7 5 3 2" xfId="46043" xr:uid="{00000000-0005-0000-0000-0000172D0000}"/>
    <cellStyle name="Currency 19 2 6 7 5 4" xfId="17970" xr:uid="{00000000-0005-0000-0000-0000182D0000}"/>
    <cellStyle name="Currency 19 2 6 7 5 5" xfId="37159" xr:uid="{00000000-0005-0000-0000-0000192D0000}"/>
    <cellStyle name="Currency 19 2 6 7 6" xfId="2781" xr:uid="{00000000-0005-0000-0000-00001A2D0000}"/>
    <cellStyle name="Currency 19 2 6 7 6 2" xfId="11696" xr:uid="{00000000-0005-0000-0000-00001B2D0000}"/>
    <cellStyle name="Currency 19 2 6 7 6 2 2" xfId="24486" xr:uid="{00000000-0005-0000-0000-00001C2D0000}"/>
    <cellStyle name="Currency 19 2 6 7 6 2 3" xfId="43675" xr:uid="{00000000-0005-0000-0000-00001D2D0000}"/>
    <cellStyle name="Currency 19 2 6 7 6 3" xfId="30885" xr:uid="{00000000-0005-0000-0000-00001E2D0000}"/>
    <cellStyle name="Currency 19 2 6 7 6 3 2" xfId="50053" xr:uid="{00000000-0005-0000-0000-00001F2D0000}"/>
    <cellStyle name="Currency 19 2 6 7 6 4" xfId="17522" xr:uid="{00000000-0005-0000-0000-0000202D0000}"/>
    <cellStyle name="Currency 19 2 6 7 6 5" xfId="36711" xr:uid="{00000000-0005-0000-0000-0000212D0000}"/>
    <cellStyle name="Currency 19 2 6 7 7" xfId="7239" xr:uid="{00000000-0005-0000-0000-0000222D0000}"/>
    <cellStyle name="Currency 19 2 6 7 7 2" xfId="20028" xr:uid="{00000000-0005-0000-0000-0000232D0000}"/>
    <cellStyle name="Currency 19 2 6 7 7 3" xfId="39217" xr:uid="{00000000-0005-0000-0000-0000242D0000}"/>
    <cellStyle name="Currency 19 2 6 7 8" xfId="26428" xr:uid="{00000000-0005-0000-0000-0000252D0000}"/>
    <cellStyle name="Currency 19 2 6 7 8 2" xfId="45596" xr:uid="{00000000-0005-0000-0000-0000262D0000}"/>
    <cellStyle name="Currency 19 2 6 7 9" xfId="13512" xr:uid="{00000000-0005-0000-0000-0000272D0000}"/>
    <cellStyle name="Currency 19 2 6 8" xfId="962" xr:uid="{00000000-0005-0000-0000-0000282D0000}"/>
    <cellStyle name="Currency 19 2 6 9" xfId="1675" xr:uid="{00000000-0005-0000-0000-0000292D0000}"/>
    <cellStyle name="Currency 19 2 6 9 2" xfId="6133" xr:uid="{00000000-0005-0000-0000-00002A2D0000}"/>
    <cellStyle name="Currency 19 2 6 9 2 2" xfId="10590" xr:uid="{00000000-0005-0000-0000-00002B2D0000}"/>
    <cellStyle name="Currency 19 2 6 9 2 2 2" xfId="23380" xr:uid="{00000000-0005-0000-0000-00002C2D0000}"/>
    <cellStyle name="Currency 19 2 6 9 2 2 3" xfId="42569" xr:uid="{00000000-0005-0000-0000-00002D2D0000}"/>
    <cellStyle name="Currency 19 2 6 9 2 3" xfId="29779" xr:uid="{00000000-0005-0000-0000-00002E2D0000}"/>
    <cellStyle name="Currency 19 2 6 9 2 3 2" xfId="48947" xr:uid="{00000000-0005-0000-0000-00002F2D0000}"/>
    <cellStyle name="Currency 19 2 6 9 2 4" xfId="16416" xr:uid="{00000000-0005-0000-0000-0000302D0000}"/>
    <cellStyle name="Currency 19 2 6 9 2 5" xfId="35605" xr:uid="{00000000-0005-0000-0000-0000312D0000}"/>
    <cellStyle name="Currency 19 2 6 9 3" xfId="4179" xr:uid="{00000000-0005-0000-0000-0000322D0000}"/>
    <cellStyle name="Currency 19 2 6 9 3 2" xfId="12508" xr:uid="{00000000-0005-0000-0000-0000332D0000}"/>
    <cellStyle name="Currency 19 2 6 9 3 2 2" xfId="25298" xr:uid="{00000000-0005-0000-0000-0000342D0000}"/>
    <cellStyle name="Currency 19 2 6 9 3 2 3" xfId="44487" xr:uid="{00000000-0005-0000-0000-0000352D0000}"/>
    <cellStyle name="Currency 19 2 6 9 3 3" xfId="31697" xr:uid="{00000000-0005-0000-0000-0000362D0000}"/>
    <cellStyle name="Currency 19 2 6 9 3 3 2" xfId="50865" xr:uid="{00000000-0005-0000-0000-0000372D0000}"/>
    <cellStyle name="Currency 19 2 6 9 3 4" xfId="18920" xr:uid="{00000000-0005-0000-0000-0000382D0000}"/>
    <cellStyle name="Currency 19 2 6 9 3 5" xfId="38109" xr:uid="{00000000-0005-0000-0000-0000392D0000}"/>
    <cellStyle name="Currency 19 2 6 9 4" xfId="8637" xr:uid="{00000000-0005-0000-0000-00003A2D0000}"/>
    <cellStyle name="Currency 19 2 6 9 4 2" xfId="21426" xr:uid="{00000000-0005-0000-0000-00003B2D0000}"/>
    <cellStyle name="Currency 19 2 6 9 4 3" xfId="40615" xr:uid="{00000000-0005-0000-0000-00003C2D0000}"/>
    <cellStyle name="Currency 19 2 6 9 5" xfId="27825" xr:uid="{00000000-0005-0000-0000-00003D2D0000}"/>
    <cellStyle name="Currency 19 2 6 9 5 2" xfId="46993" xr:uid="{00000000-0005-0000-0000-00003E2D0000}"/>
    <cellStyle name="Currency 19 2 6 9 6" xfId="14462" xr:uid="{00000000-0005-0000-0000-00003F2D0000}"/>
    <cellStyle name="Currency 19 2 6 9 7" xfId="33651" xr:uid="{00000000-0005-0000-0000-0000402D0000}"/>
    <cellStyle name="Currency 19 2 7" xfId="562" xr:uid="{00000000-0005-0000-0000-0000412D0000}"/>
    <cellStyle name="Currency 19 2 7 10" xfId="3161" xr:uid="{00000000-0005-0000-0000-0000422D0000}"/>
    <cellStyle name="Currency 19 2 7 10 2" xfId="7619" xr:uid="{00000000-0005-0000-0000-0000432D0000}"/>
    <cellStyle name="Currency 19 2 7 10 2 2" xfId="20408" xr:uid="{00000000-0005-0000-0000-0000442D0000}"/>
    <cellStyle name="Currency 19 2 7 10 2 3" xfId="39597" xr:uid="{00000000-0005-0000-0000-0000452D0000}"/>
    <cellStyle name="Currency 19 2 7 10 3" xfId="26807" xr:uid="{00000000-0005-0000-0000-0000462D0000}"/>
    <cellStyle name="Currency 19 2 7 10 3 2" xfId="45975" xr:uid="{00000000-0005-0000-0000-0000472D0000}"/>
    <cellStyle name="Currency 19 2 7 10 4" xfId="17902" xr:uid="{00000000-0005-0000-0000-0000482D0000}"/>
    <cellStyle name="Currency 19 2 7 10 5" xfId="37091" xr:uid="{00000000-0005-0000-0000-0000492D0000}"/>
    <cellStyle name="Currency 19 2 7 11" xfId="13444" xr:uid="{00000000-0005-0000-0000-00004A2D0000}"/>
    <cellStyle name="Currency 19 2 7 12" xfId="32633" xr:uid="{00000000-0005-0000-0000-00004B2D0000}"/>
    <cellStyle name="Currency 19 2 7 2" xfId="668" xr:uid="{00000000-0005-0000-0000-00004C2D0000}"/>
    <cellStyle name="Currency 19 2 7 2 10" xfId="26275" xr:uid="{00000000-0005-0000-0000-00004D2D0000}"/>
    <cellStyle name="Currency 19 2 7 2 10 2" xfId="45443" xr:uid="{00000000-0005-0000-0000-00004E2D0000}"/>
    <cellStyle name="Currency 19 2 7 2 11" xfId="13616" xr:uid="{00000000-0005-0000-0000-00004F2D0000}"/>
    <cellStyle name="Currency 19 2 7 2 12" xfId="32805" xr:uid="{00000000-0005-0000-0000-0000502D0000}"/>
    <cellStyle name="Currency 19 2 7 2 2" xfId="788" xr:uid="{00000000-0005-0000-0000-0000512D0000}"/>
    <cellStyle name="Currency 19 2 7 2 2 10" xfId="32921" xr:uid="{00000000-0005-0000-0000-0000522D0000}"/>
    <cellStyle name="Currency 19 2 7 2 2 2" xfId="1419" xr:uid="{00000000-0005-0000-0000-0000532D0000}"/>
    <cellStyle name="Currency 19 2 7 2 2 2 2" xfId="2449" xr:uid="{00000000-0005-0000-0000-0000542D0000}"/>
    <cellStyle name="Currency 19 2 7 2 2 2 2 2" xfId="6907" xr:uid="{00000000-0005-0000-0000-0000552D0000}"/>
    <cellStyle name="Currency 19 2 7 2 2 2 2 2 2" xfId="11364" xr:uid="{00000000-0005-0000-0000-0000562D0000}"/>
    <cellStyle name="Currency 19 2 7 2 2 2 2 2 2 2" xfId="24154" xr:uid="{00000000-0005-0000-0000-0000572D0000}"/>
    <cellStyle name="Currency 19 2 7 2 2 2 2 2 2 3" xfId="43343" xr:uid="{00000000-0005-0000-0000-0000582D0000}"/>
    <cellStyle name="Currency 19 2 7 2 2 2 2 2 3" xfId="30553" xr:uid="{00000000-0005-0000-0000-0000592D0000}"/>
    <cellStyle name="Currency 19 2 7 2 2 2 2 2 3 2" xfId="49721" xr:uid="{00000000-0005-0000-0000-00005A2D0000}"/>
    <cellStyle name="Currency 19 2 7 2 2 2 2 2 4" xfId="17190" xr:uid="{00000000-0005-0000-0000-00005B2D0000}"/>
    <cellStyle name="Currency 19 2 7 2 2 2 2 2 5" xfId="36379" xr:uid="{00000000-0005-0000-0000-00005C2D0000}"/>
    <cellStyle name="Currency 19 2 7 2 2 2 2 3" xfId="4953" xr:uid="{00000000-0005-0000-0000-00005D2D0000}"/>
    <cellStyle name="Currency 19 2 7 2 2 2 2 3 2" xfId="13282" xr:uid="{00000000-0005-0000-0000-00005E2D0000}"/>
    <cellStyle name="Currency 19 2 7 2 2 2 2 3 2 2" xfId="26072" xr:uid="{00000000-0005-0000-0000-00005F2D0000}"/>
    <cellStyle name="Currency 19 2 7 2 2 2 2 3 2 3" xfId="45261" xr:uid="{00000000-0005-0000-0000-0000602D0000}"/>
    <cellStyle name="Currency 19 2 7 2 2 2 2 3 3" xfId="32471" xr:uid="{00000000-0005-0000-0000-0000612D0000}"/>
    <cellStyle name="Currency 19 2 7 2 2 2 2 3 3 2" xfId="51639" xr:uid="{00000000-0005-0000-0000-0000622D0000}"/>
    <cellStyle name="Currency 19 2 7 2 2 2 2 3 4" xfId="19694" xr:uid="{00000000-0005-0000-0000-0000632D0000}"/>
    <cellStyle name="Currency 19 2 7 2 2 2 2 3 5" xfId="38883" xr:uid="{00000000-0005-0000-0000-0000642D0000}"/>
    <cellStyle name="Currency 19 2 7 2 2 2 2 4" xfId="9411" xr:uid="{00000000-0005-0000-0000-0000652D0000}"/>
    <cellStyle name="Currency 19 2 7 2 2 2 2 4 2" xfId="22200" xr:uid="{00000000-0005-0000-0000-0000662D0000}"/>
    <cellStyle name="Currency 19 2 7 2 2 2 2 4 3" xfId="41389" xr:uid="{00000000-0005-0000-0000-0000672D0000}"/>
    <cellStyle name="Currency 19 2 7 2 2 2 2 5" xfId="28599" xr:uid="{00000000-0005-0000-0000-0000682D0000}"/>
    <cellStyle name="Currency 19 2 7 2 2 2 2 5 2" xfId="47767" xr:uid="{00000000-0005-0000-0000-0000692D0000}"/>
    <cellStyle name="Currency 19 2 7 2 2 2 2 6" xfId="15236" xr:uid="{00000000-0005-0000-0000-00006A2D0000}"/>
    <cellStyle name="Currency 19 2 7 2 2 2 2 7" xfId="34425" xr:uid="{00000000-0005-0000-0000-00006B2D0000}"/>
    <cellStyle name="Currency 19 2 7 2 2 2 3" xfId="5903" xr:uid="{00000000-0005-0000-0000-00006C2D0000}"/>
    <cellStyle name="Currency 19 2 7 2 2 2 3 2" xfId="10360" xr:uid="{00000000-0005-0000-0000-00006D2D0000}"/>
    <cellStyle name="Currency 19 2 7 2 2 2 3 2 2" xfId="23150" xr:uid="{00000000-0005-0000-0000-00006E2D0000}"/>
    <cellStyle name="Currency 19 2 7 2 2 2 3 2 3" xfId="42339" xr:uid="{00000000-0005-0000-0000-00006F2D0000}"/>
    <cellStyle name="Currency 19 2 7 2 2 2 3 3" xfId="29549" xr:uid="{00000000-0005-0000-0000-0000702D0000}"/>
    <cellStyle name="Currency 19 2 7 2 2 2 3 3 2" xfId="48717" xr:uid="{00000000-0005-0000-0000-0000712D0000}"/>
    <cellStyle name="Currency 19 2 7 2 2 2 3 4" xfId="16186" xr:uid="{00000000-0005-0000-0000-0000722D0000}"/>
    <cellStyle name="Currency 19 2 7 2 2 2 3 5" xfId="35375" xr:uid="{00000000-0005-0000-0000-0000732D0000}"/>
    <cellStyle name="Currency 19 2 7 2 2 2 4" xfId="4002" xr:uid="{00000000-0005-0000-0000-0000742D0000}"/>
    <cellStyle name="Currency 19 2 7 2 2 2 4 2" xfId="12345" xr:uid="{00000000-0005-0000-0000-0000752D0000}"/>
    <cellStyle name="Currency 19 2 7 2 2 2 4 2 2" xfId="25135" xr:uid="{00000000-0005-0000-0000-0000762D0000}"/>
    <cellStyle name="Currency 19 2 7 2 2 2 4 2 3" xfId="44324" xr:uid="{00000000-0005-0000-0000-0000772D0000}"/>
    <cellStyle name="Currency 19 2 7 2 2 2 4 3" xfId="31534" xr:uid="{00000000-0005-0000-0000-0000782D0000}"/>
    <cellStyle name="Currency 19 2 7 2 2 2 4 3 2" xfId="50702" xr:uid="{00000000-0005-0000-0000-0000792D0000}"/>
    <cellStyle name="Currency 19 2 7 2 2 2 4 4" xfId="18743" xr:uid="{00000000-0005-0000-0000-00007A2D0000}"/>
    <cellStyle name="Currency 19 2 7 2 2 2 4 5" xfId="37932" xr:uid="{00000000-0005-0000-0000-00007B2D0000}"/>
    <cellStyle name="Currency 19 2 7 2 2 2 5" xfId="8460" xr:uid="{00000000-0005-0000-0000-00007C2D0000}"/>
    <cellStyle name="Currency 19 2 7 2 2 2 5 2" xfId="21249" xr:uid="{00000000-0005-0000-0000-00007D2D0000}"/>
    <cellStyle name="Currency 19 2 7 2 2 2 5 3" xfId="40438" xr:uid="{00000000-0005-0000-0000-00007E2D0000}"/>
    <cellStyle name="Currency 19 2 7 2 2 2 6" xfId="27648" xr:uid="{00000000-0005-0000-0000-00007F2D0000}"/>
    <cellStyle name="Currency 19 2 7 2 2 2 6 2" xfId="46816" xr:uid="{00000000-0005-0000-0000-0000802D0000}"/>
    <cellStyle name="Currency 19 2 7 2 2 2 7" xfId="14285" xr:uid="{00000000-0005-0000-0000-0000812D0000}"/>
    <cellStyle name="Currency 19 2 7 2 2 2 8" xfId="33474" xr:uid="{00000000-0005-0000-0000-0000822D0000}"/>
    <cellStyle name="Currency 19 2 7 2 2 3" xfId="1895" xr:uid="{00000000-0005-0000-0000-0000832D0000}"/>
    <cellStyle name="Currency 19 2 7 2 2 3 2" xfId="6353" xr:uid="{00000000-0005-0000-0000-0000842D0000}"/>
    <cellStyle name="Currency 19 2 7 2 2 3 2 2" xfId="10810" xr:uid="{00000000-0005-0000-0000-0000852D0000}"/>
    <cellStyle name="Currency 19 2 7 2 2 3 2 2 2" xfId="23600" xr:uid="{00000000-0005-0000-0000-0000862D0000}"/>
    <cellStyle name="Currency 19 2 7 2 2 3 2 2 3" xfId="42789" xr:uid="{00000000-0005-0000-0000-0000872D0000}"/>
    <cellStyle name="Currency 19 2 7 2 2 3 2 3" xfId="29999" xr:uid="{00000000-0005-0000-0000-0000882D0000}"/>
    <cellStyle name="Currency 19 2 7 2 2 3 2 3 2" xfId="49167" xr:uid="{00000000-0005-0000-0000-0000892D0000}"/>
    <cellStyle name="Currency 19 2 7 2 2 3 2 4" xfId="16636" xr:uid="{00000000-0005-0000-0000-00008A2D0000}"/>
    <cellStyle name="Currency 19 2 7 2 2 3 2 5" xfId="35825" xr:uid="{00000000-0005-0000-0000-00008B2D0000}"/>
    <cellStyle name="Currency 19 2 7 2 2 3 3" xfId="4399" xr:uid="{00000000-0005-0000-0000-00008C2D0000}"/>
    <cellStyle name="Currency 19 2 7 2 2 3 3 2" xfId="12728" xr:uid="{00000000-0005-0000-0000-00008D2D0000}"/>
    <cellStyle name="Currency 19 2 7 2 2 3 3 2 2" xfId="25518" xr:uid="{00000000-0005-0000-0000-00008E2D0000}"/>
    <cellStyle name="Currency 19 2 7 2 2 3 3 2 3" xfId="44707" xr:uid="{00000000-0005-0000-0000-00008F2D0000}"/>
    <cellStyle name="Currency 19 2 7 2 2 3 3 3" xfId="31917" xr:uid="{00000000-0005-0000-0000-0000902D0000}"/>
    <cellStyle name="Currency 19 2 7 2 2 3 3 3 2" xfId="51085" xr:uid="{00000000-0005-0000-0000-0000912D0000}"/>
    <cellStyle name="Currency 19 2 7 2 2 3 3 4" xfId="19140" xr:uid="{00000000-0005-0000-0000-0000922D0000}"/>
    <cellStyle name="Currency 19 2 7 2 2 3 3 5" xfId="38329" xr:uid="{00000000-0005-0000-0000-0000932D0000}"/>
    <cellStyle name="Currency 19 2 7 2 2 3 4" xfId="8857" xr:uid="{00000000-0005-0000-0000-0000942D0000}"/>
    <cellStyle name="Currency 19 2 7 2 2 3 4 2" xfId="21646" xr:uid="{00000000-0005-0000-0000-0000952D0000}"/>
    <cellStyle name="Currency 19 2 7 2 2 3 4 3" xfId="40835" xr:uid="{00000000-0005-0000-0000-0000962D0000}"/>
    <cellStyle name="Currency 19 2 7 2 2 3 5" xfId="28045" xr:uid="{00000000-0005-0000-0000-0000972D0000}"/>
    <cellStyle name="Currency 19 2 7 2 2 3 5 2" xfId="47213" xr:uid="{00000000-0005-0000-0000-0000982D0000}"/>
    <cellStyle name="Currency 19 2 7 2 2 3 6" xfId="14682" xr:uid="{00000000-0005-0000-0000-0000992D0000}"/>
    <cellStyle name="Currency 19 2 7 2 2 3 7" xfId="33871" xr:uid="{00000000-0005-0000-0000-00009A2D0000}"/>
    <cellStyle name="Currency 19 2 7 2 2 4" xfId="5349" xr:uid="{00000000-0005-0000-0000-00009B2D0000}"/>
    <cellStyle name="Currency 19 2 7 2 2 4 2" xfId="9807" xr:uid="{00000000-0005-0000-0000-00009C2D0000}"/>
    <cellStyle name="Currency 19 2 7 2 2 4 2 2" xfId="22596" xr:uid="{00000000-0005-0000-0000-00009D2D0000}"/>
    <cellStyle name="Currency 19 2 7 2 2 4 2 3" xfId="41785" xr:uid="{00000000-0005-0000-0000-00009E2D0000}"/>
    <cellStyle name="Currency 19 2 7 2 2 4 3" xfId="28995" xr:uid="{00000000-0005-0000-0000-00009F2D0000}"/>
    <cellStyle name="Currency 19 2 7 2 2 4 3 2" xfId="48163" xr:uid="{00000000-0005-0000-0000-0000A02D0000}"/>
    <cellStyle name="Currency 19 2 7 2 2 4 4" xfId="15632" xr:uid="{00000000-0005-0000-0000-0000A12D0000}"/>
    <cellStyle name="Currency 19 2 7 2 2 4 5" xfId="34821" xr:uid="{00000000-0005-0000-0000-0000A22D0000}"/>
    <cellStyle name="Currency 19 2 7 2 2 5" xfId="3449" xr:uid="{00000000-0005-0000-0000-0000A32D0000}"/>
    <cellStyle name="Currency 19 2 7 2 2 5 2" xfId="7907" xr:uid="{00000000-0005-0000-0000-0000A42D0000}"/>
    <cellStyle name="Currency 19 2 7 2 2 5 2 2" xfId="20696" xr:uid="{00000000-0005-0000-0000-0000A52D0000}"/>
    <cellStyle name="Currency 19 2 7 2 2 5 2 3" xfId="39885" xr:uid="{00000000-0005-0000-0000-0000A62D0000}"/>
    <cellStyle name="Currency 19 2 7 2 2 5 3" xfId="27095" xr:uid="{00000000-0005-0000-0000-0000A72D0000}"/>
    <cellStyle name="Currency 19 2 7 2 2 5 3 2" xfId="46263" xr:uid="{00000000-0005-0000-0000-0000A82D0000}"/>
    <cellStyle name="Currency 19 2 7 2 2 5 4" xfId="18190" xr:uid="{00000000-0005-0000-0000-0000A92D0000}"/>
    <cellStyle name="Currency 19 2 7 2 2 5 5" xfId="37379" xr:uid="{00000000-0005-0000-0000-0000AA2D0000}"/>
    <cellStyle name="Currency 19 2 7 2 2 6" xfId="3001" xr:uid="{00000000-0005-0000-0000-0000AB2D0000}"/>
    <cellStyle name="Currency 19 2 7 2 2 6 2" xfId="11916" xr:uid="{00000000-0005-0000-0000-0000AC2D0000}"/>
    <cellStyle name="Currency 19 2 7 2 2 6 2 2" xfId="24706" xr:uid="{00000000-0005-0000-0000-0000AD2D0000}"/>
    <cellStyle name="Currency 19 2 7 2 2 6 2 3" xfId="43895" xr:uid="{00000000-0005-0000-0000-0000AE2D0000}"/>
    <cellStyle name="Currency 19 2 7 2 2 6 3" xfId="31105" xr:uid="{00000000-0005-0000-0000-0000AF2D0000}"/>
    <cellStyle name="Currency 19 2 7 2 2 6 3 2" xfId="50273" xr:uid="{00000000-0005-0000-0000-0000B02D0000}"/>
    <cellStyle name="Currency 19 2 7 2 2 6 4" xfId="17742" xr:uid="{00000000-0005-0000-0000-0000B12D0000}"/>
    <cellStyle name="Currency 19 2 7 2 2 6 5" xfId="36931" xr:uid="{00000000-0005-0000-0000-0000B22D0000}"/>
    <cellStyle name="Currency 19 2 7 2 2 7" xfId="7459" xr:uid="{00000000-0005-0000-0000-0000B32D0000}"/>
    <cellStyle name="Currency 19 2 7 2 2 7 2" xfId="20248" xr:uid="{00000000-0005-0000-0000-0000B42D0000}"/>
    <cellStyle name="Currency 19 2 7 2 2 7 3" xfId="39437" xr:uid="{00000000-0005-0000-0000-0000B52D0000}"/>
    <cellStyle name="Currency 19 2 7 2 2 8" xfId="26648" xr:uid="{00000000-0005-0000-0000-0000B62D0000}"/>
    <cellStyle name="Currency 19 2 7 2 2 8 2" xfId="45816" xr:uid="{00000000-0005-0000-0000-0000B72D0000}"/>
    <cellStyle name="Currency 19 2 7 2 2 9" xfId="13732" xr:uid="{00000000-0005-0000-0000-0000B82D0000}"/>
    <cellStyle name="Currency 19 2 7 2 3" xfId="1303" xr:uid="{00000000-0005-0000-0000-0000B92D0000}"/>
    <cellStyle name="Currency 19 2 7 2 3 2" xfId="2333" xr:uid="{00000000-0005-0000-0000-0000BA2D0000}"/>
    <cellStyle name="Currency 19 2 7 2 3 2 2" xfId="6791" xr:uid="{00000000-0005-0000-0000-0000BB2D0000}"/>
    <cellStyle name="Currency 19 2 7 2 3 2 2 2" xfId="11248" xr:uid="{00000000-0005-0000-0000-0000BC2D0000}"/>
    <cellStyle name="Currency 19 2 7 2 3 2 2 2 2" xfId="24038" xr:uid="{00000000-0005-0000-0000-0000BD2D0000}"/>
    <cellStyle name="Currency 19 2 7 2 3 2 2 2 3" xfId="43227" xr:uid="{00000000-0005-0000-0000-0000BE2D0000}"/>
    <cellStyle name="Currency 19 2 7 2 3 2 2 3" xfId="30437" xr:uid="{00000000-0005-0000-0000-0000BF2D0000}"/>
    <cellStyle name="Currency 19 2 7 2 3 2 2 3 2" xfId="49605" xr:uid="{00000000-0005-0000-0000-0000C02D0000}"/>
    <cellStyle name="Currency 19 2 7 2 3 2 2 4" xfId="17074" xr:uid="{00000000-0005-0000-0000-0000C12D0000}"/>
    <cellStyle name="Currency 19 2 7 2 3 2 2 5" xfId="36263" xr:uid="{00000000-0005-0000-0000-0000C22D0000}"/>
    <cellStyle name="Currency 19 2 7 2 3 2 3" xfId="4837" xr:uid="{00000000-0005-0000-0000-0000C32D0000}"/>
    <cellStyle name="Currency 19 2 7 2 3 2 3 2" xfId="13166" xr:uid="{00000000-0005-0000-0000-0000C42D0000}"/>
    <cellStyle name="Currency 19 2 7 2 3 2 3 2 2" xfId="25956" xr:uid="{00000000-0005-0000-0000-0000C52D0000}"/>
    <cellStyle name="Currency 19 2 7 2 3 2 3 2 3" xfId="45145" xr:uid="{00000000-0005-0000-0000-0000C62D0000}"/>
    <cellStyle name="Currency 19 2 7 2 3 2 3 3" xfId="32355" xr:uid="{00000000-0005-0000-0000-0000C72D0000}"/>
    <cellStyle name="Currency 19 2 7 2 3 2 3 3 2" xfId="51523" xr:uid="{00000000-0005-0000-0000-0000C82D0000}"/>
    <cellStyle name="Currency 19 2 7 2 3 2 3 4" xfId="19578" xr:uid="{00000000-0005-0000-0000-0000C92D0000}"/>
    <cellStyle name="Currency 19 2 7 2 3 2 3 5" xfId="38767" xr:uid="{00000000-0005-0000-0000-0000CA2D0000}"/>
    <cellStyle name="Currency 19 2 7 2 3 2 4" xfId="9295" xr:uid="{00000000-0005-0000-0000-0000CB2D0000}"/>
    <cellStyle name="Currency 19 2 7 2 3 2 4 2" xfId="22084" xr:uid="{00000000-0005-0000-0000-0000CC2D0000}"/>
    <cellStyle name="Currency 19 2 7 2 3 2 4 3" xfId="41273" xr:uid="{00000000-0005-0000-0000-0000CD2D0000}"/>
    <cellStyle name="Currency 19 2 7 2 3 2 5" xfId="28483" xr:uid="{00000000-0005-0000-0000-0000CE2D0000}"/>
    <cellStyle name="Currency 19 2 7 2 3 2 5 2" xfId="47651" xr:uid="{00000000-0005-0000-0000-0000CF2D0000}"/>
    <cellStyle name="Currency 19 2 7 2 3 2 6" xfId="15120" xr:uid="{00000000-0005-0000-0000-0000D02D0000}"/>
    <cellStyle name="Currency 19 2 7 2 3 2 7" xfId="34309" xr:uid="{00000000-0005-0000-0000-0000D12D0000}"/>
    <cellStyle name="Currency 19 2 7 2 3 3" xfId="5787" xr:uid="{00000000-0005-0000-0000-0000D22D0000}"/>
    <cellStyle name="Currency 19 2 7 2 3 3 2" xfId="10244" xr:uid="{00000000-0005-0000-0000-0000D32D0000}"/>
    <cellStyle name="Currency 19 2 7 2 3 3 2 2" xfId="23034" xr:uid="{00000000-0005-0000-0000-0000D42D0000}"/>
    <cellStyle name="Currency 19 2 7 2 3 3 2 3" xfId="42223" xr:uid="{00000000-0005-0000-0000-0000D52D0000}"/>
    <cellStyle name="Currency 19 2 7 2 3 3 3" xfId="29433" xr:uid="{00000000-0005-0000-0000-0000D62D0000}"/>
    <cellStyle name="Currency 19 2 7 2 3 3 3 2" xfId="48601" xr:uid="{00000000-0005-0000-0000-0000D72D0000}"/>
    <cellStyle name="Currency 19 2 7 2 3 3 4" xfId="16070" xr:uid="{00000000-0005-0000-0000-0000D82D0000}"/>
    <cellStyle name="Currency 19 2 7 2 3 3 5" xfId="35259" xr:uid="{00000000-0005-0000-0000-0000D92D0000}"/>
    <cellStyle name="Currency 19 2 7 2 3 4" xfId="3886" xr:uid="{00000000-0005-0000-0000-0000DA2D0000}"/>
    <cellStyle name="Currency 19 2 7 2 3 4 2" xfId="8344" xr:uid="{00000000-0005-0000-0000-0000DB2D0000}"/>
    <cellStyle name="Currency 19 2 7 2 3 4 2 2" xfId="21133" xr:uid="{00000000-0005-0000-0000-0000DC2D0000}"/>
    <cellStyle name="Currency 19 2 7 2 3 4 2 3" xfId="40322" xr:uid="{00000000-0005-0000-0000-0000DD2D0000}"/>
    <cellStyle name="Currency 19 2 7 2 3 4 3" xfId="27532" xr:uid="{00000000-0005-0000-0000-0000DE2D0000}"/>
    <cellStyle name="Currency 19 2 7 2 3 4 3 2" xfId="46700" xr:uid="{00000000-0005-0000-0000-0000DF2D0000}"/>
    <cellStyle name="Currency 19 2 7 2 3 4 4" xfId="18627" xr:uid="{00000000-0005-0000-0000-0000E02D0000}"/>
    <cellStyle name="Currency 19 2 7 2 3 4 5" xfId="37816" xr:uid="{00000000-0005-0000-0000-0000E12D0000}"/>
    <cellStyle name="Currency 19 2 7 2 3 5" xfId="2885" xr:uid="{00000000-0005-0000-0000-0000E22D0000}"/>
    <cellStyle name="Currency 19 2 7 2 3 5 2" xfId="11800" xr:uid="{00000000-0005-0000-0000-0000E32D0000}"/>
    <cellStyle name="Currency 19 2 7 2 3 5 2 2" xfId="24590" xr:uid="{00000000-0005-0000-0000-0000E42D0000}"/>
    <cellStyle name="Currency 19 2 7 2 3 5 2 3" xfId="43779" xr:uid="{00000000-0005-0000-0000-0000E52D0000}"/>
    <cellStyle name="Currency 19 2 7 2 3 5 3" xfId="30989" xr:uid="{00000000-0005-0000-0000-0000E62D0000}"/>
    <cellStyle name="Currency 19 2 7 2 3 5 3 2" xfId="50157" xr:uid="{00000000-0005-0000-0000-0000E72D0000}"/>
    <cellStyle name="Currency 19 2 7 2 3 5 4" xfId="17626" xr:uid="{00000000-0005-0000-0000-0000E82D0000}"/>
    <cellStyle name="Currency 19 2 7 2 3 5 5" xfId="36815" xr:uid="{00000000-0005-0000-0000-0000E92D0000}"/>
    <cellStyle name="Currency 19 2 7 2 3 6" xfId="7343" xr:uid="{00000000-0005-0000-0000-0000EA2D0000}"/>
    <cellStyle name="Currency 19 2 7 2 3 6 2" xfId="20132" xr:uid="{00000000-0005-0000-0000-0000EB2D0000}"/>
    <cellStyle name="Currency 19 2 7 2 3 6 3" xfId="39321" xr:uid="{00000000-0005-0000-0000-0000EC2D0000}"/>
    <cellStyle name="Currency 19 2 7 2 3 7" xfId="26532" xr:uid="{00000000-0005-0000-0000-0000ED2D0000}"/>
    <cellStyle name="Currency 19 2 7 2 3 7 2" xfId="45700" xr:uid="{00000000-0005-0000-0000-0000EE2D0000}"/>
    <cellStyle name="Currency 19 2 7 2 3 8" xfId="14169" xr:uid="{00000000-0005-0000-0000-0000EF2D0000}"/>
    <cellStyle name="Currency 19 2 7 2 3 9" xfId="33358" xr:uid="{00000000-0005-0000-0000-0000F02D0000}"/>
    <cellStyle name="Currency 19 2 7 2 4" xfId="1029" xr:uid="{00000000-0005-0000-0000-0000F12D0000}"/>
    <cellStyle name="Currency 19 2 7 2 4 2" xfId="2076" xr:uid="{00000000-0005-0000-0000-0000F22D0000}"/>
    <cellStyle name="Currency 19 2 7 2 4 2 2" xfId="6534" xr:uid="{00000000-0005-0000-0000-0000F32D0000}"/>
    <cellStyle name="Currency 19 2 7 2 4 2 2 2" xfId="10991" xr:uid="{00000000-0005-0000-0000-0000F42D0000}"/>
    <cellStyle name="Currency 19 2 7 2 4 2 2 2 2" xfId="23781" xr:uid="{00000000-0005-0000-0000-0000F52D0000}"/>
    <cellStyle name="Currency 19 2 7 2 4 2 2 2 3" xfId="42970" xr:uid="{00000000-0005-0000-0000-0000F62D0000}"/>
    <cellStyle name="Currency 19 2 7 2 4 2 2 3" xfId="30180" xr:uid="{00000000-0005-0000-0000-0000F72D0000}"/>
    <cellStyle name="Currency 19 2 7 2 4 2 2 3 2" xfId="49348" xr:uid="{00000000-0005-0000-0000-0000F82D0000}"/>
    <cellStyle name="Currency 19 2 7 2 4 2 2 4" xfId="16817" xr:uid="{00000000-0005-0000-0000-0000F92D0000}"/>
    <cellStyle name="Currency 19 2 7 2 4 2 2 5" xfId="36006" xr:uid="{00000000-0005-0000-0000-0000FA2D0000}"/>
    <cellStyle name="Currency 19 2 7 2 4 2 3" xfId="4580" xr:uid="{00000000-0005-0000-0000-0000FB2D0000}"/>
    <cellStyle name="Currency 19 2 7 2 4 2 3 2" xfId="12909" xr:uid="{00000000-0005-0000-0000-0000FC2D0000}"/>
    <cellStyle name="Currency 19 2 7 2 4 2 3 2 2" xfId="25699" xr:uid="{00000000-0005-0000-0000-0000FD2D0000}"/>
    <cellStyle name="Currency 19 2 7 2 4 2 3 2 3" xfId="44888" xr:uid="{00000000-0005-0000-0000-0000FE2D0000}"/>
    <cellStyle name="Currency 19 2 7 2 4 2 3 3" xfId="32098" xr:uid="{00000000-0005-0000-0000-0000FF2D0000}"/>
    <cellStyle name="Currency 19 2 7 2 4 2 3 3 2" xfId="51266" xr:uid="{00000000-0005-0000-0000-0000002E0000}"/>
    <cellStyle name="Currency 19 2 7 2 4 2 3 4" xfId="19321" xr:uid="{00000000-0005-0000-0000-0000012E0000}"/>
    <cellStyle name="Currency 19 2 7 2 4 2 3 5" xfId="38510" xr:uid="{00000000-0005-0000-0000-0000022E0000}"/>
    <cellStyle name="Currency 19 2 7 2 4 2 4" xfId="9038" xr:uid="{00000000-0005-0000-0000-0000032E0000}"/>
    <cellStyle name="Currency 19 2 7 2 4 2 4 2" xfId="21827" xr:uid="{00000000-0005-0000-0000-0000042E0000}"/>
    <cellStyle name="Currency 19 2 7 2 4 2 4 3" xfId="41016" xr:uid="{00000000-0005-0000-0000-0000052E0000}"/>
    <cellStyle name="Currency 19 2 7 2 4 2 5" xfId="28226" xr:uid="{00000000-0005-0000-0000-0000062E0000}"/>
    <cellStyle name="Currency 19 2 7 2 4 2 5 2" xfId="47394" xr:uid="{00000000-0005-0000-0000-0000072E0000}"/>
    <cellStyle name="Currency 19 2 7 2 4 2 6" xfId="14863" xr:uid="{00000000-0005-0000-0000-0000082E0000}"/>
    <cellStyle name="Currency 19 2 7 2 4 2 7" xfId="34052" xr:uid="{00000000-0005-0000-0000-0000092E0000}"/>
    <cellStyle name="Currency 19 2 7 2 4 3" xfId="5530" xr:uid="{00000000-0005-0000-0000-00000A2E0000}"/>
    <cellStyle name="Currency 19 2 7 2 4 3 2" xfId="9987" xr:uid="{00000000-0005-0000-0000-00000B2E0000}"/>
    <cellStyle name="Currency 19 2 7 2 4 3 2 2" xfId="22777" xr:uid="{00000000-0005-0000-0000-00000C2E0000}"/>
    <cellStyle name="Currency 19 2 7 2 4 3 2 3" xfId="41966" xr:uid="{00000000-0005-0000-0000-00000D2E0000}"/>
    <cellStyle name="Currency 19 2 7 2 4 3 3" xfId="29176" xr:uid="{00000000-0005-0000-0000-00000E2E0000}"/>
    <cellStyle name="Currency 19 2 7 2 4 3 3 2" xfId="48344" xr:uid="{00000000-0005-0000-0000-00000F2E0000}"/>
    <cellStyle name="Currency 19 2 7 2 4 3 4" xfId="15813" xr:uid="{00000000-0005-0000-0000-0000102E0000}"/>
    <cellStyle name="Currency 19 2 7 2 4 3 5" xfId="35002" xr:uid="{00000000-0005-0000-0000-0000112E0000}"/>
    <cellStyle name="Currency 19 2 7 2 4 4" xfId="3629" xr:uid="{00000000-0005-0000-0000-0000122E0000}"/>
    <cellStyle name="Currency 19 2 7 2 4 4 2" xfId="12096" xr:uid="{00000000-0005-0000-0000-0000132E0000}"/>
    <cellStyle name="Currency 19 2 7 2 4 4 2 2" xfId="24886" xr:uid="{00000000-0005-0000-0000-0000142E0000}"/>
    <cellStyle name="Currency 19 2 7 2 4 4 2 3" xfId="44075" xr:uid="{00000000-0005-0000-0000-0000152E0000}"/>
    <cellStyle name="Currency 19 2 7 2 4 4 3" xfId="31285" xr:uid="{00000000-0005-0000-0000-0000162E0000}"/>
    <cellStyle name="Currency 19 2 7 2 4 4 3 2" xfId="50453" xr:uid="{00000000-0005-0000-0000-0000172E0000}"/>
    <cellStyle name="Currency 19 2 7 2 4 4 4" xfId="18370" xr:uid="{00000000-0005-0000-0000-0000182E0000}"/>
    <cellStyle name="Currency 19 2 7 2 4 4 5" xfId="37559" xr:uid="{00000000-0005-0000-0000-0000192E0000}"/>
    <cellStyle name="Currency 19 2 7 2 4 5" xfId="8087" xr:uid="{00000000-0005-0000-0000-00001A2E0000}"/>
    <cellStyle name="Currency 19 2 7 2 4 5 2" xfId="20876" xr:uid="{00000000-0005-0000-0000-00001B2E0000}"/>
    <cellStyle name="Currency 19 2 7 2 4 5 3" xfId="40065" xr:uid="{00000000-0005-0000-0000-00001C2E0000}"/>
    <cellStyle name="Currency 19 2 7 2 4 6" xfId="27275" xr:uid="{00000000-0005-0000-0000-00001D2E0000}"/>
    <cellStyle name="Currency 19 2 7 2 4 6 2" xfId="46443" xr:uid="{00000000-0005-0000-0000-00001E2E0000}"/>
    <cellStyle name="Currency 19 2 7 2 4 7" xfId="13912" xr:uid="{00000000-0005-0000-0000-00001F2E0000}"/>
    <cellStyle name="Currency 19 2 7 2 4 8" xfId="33101" xr:uid="{00000000-0005-0000-0000-0000202E0000}"/>
    <cellStyle name="Currency 19 2 7 2 5" xfId="1779" xr:uid="{00000000-0005-0000-0000-0000212E0000}"/>
    <cellStyle name="Currency 19 2 7 2 5 2" xfId="6237" xr:uid="{00000000-0005-0000-0000-0000222E0000}"/>
    <cellStyle name="Currency 19 2 7 2 5 2 2" xfId="10694" xr:uid="{00000000-0005-0000-0000-0000232E0000}"/>
    <cellStyle name="Currency 19 2 7 2 5 2 2 2" xfId="23484" xr:uid="{00000000-0005-0000-0000-0000242E0000}"/>
    <cellStyle name="Currency 19 2 7 2 5 2 2 3" xfId="42673" xr:uid="{00000000-0005-0000-0000-0000252E0000}"/>
    <cellStyle name="Currency 19 2 7 2 5 2 3" xfId="29883" xr:uid="{00000000-0005-0000-0000-0000262E0000}"/>
    <cellStyle name="Currency 19 2 7 2 5 2 3 2" xfId="49051" xr:uid="{00000000-0005-0000-0000-0000272E0000}"/>
    <cellStyle name="Currency 19 2 7 2 5 2 4" xfId="16520" xr:uid="{00000000-0005-0000-0000-0000282E0000}"/>
    <cellStyle name="Currency 19 2 7 2 5 2 5" xfId="35709" xr:uid="{00000000-0005-0000-0000-0000292E0000}"/>
    <cellStyle name="Currency 19 2 7 2 5 3" xfId="4283" xr:uid="{00000000-0005-0000-0000-00002A2E0000}"/>
    <cellStyle name="Currency 19 2 7 2 5 3 2" xfId="12612" xr:uid="{00000000-0005-0000-0000-00002B2E0000}"/>
    <cellStyle name="Currency 19 2 7 2 5 3 2 2" xfId="25402" xr:uid="{00000000-0005-0000-0000-00002C2E0000}"/>
    <cellStyle name="Currency 19 2 7 2 5 3 2 3" xfId="44591" xr:uid="{00000000-0005-0000-0000-00002D2E0000}"/>
    <cellStyle name="Currency 19 2 7 2 5 3 3" xfId="31801" xr:uid="{00000000-0005-0000-0000-00002E2E0000}"/>
    <cellStyle name="Currency 19 2 7 2 5 3 3 2" xfId="50969" xr:uid="{00000000-0005-0000-0000-00002F2E0000}"/>
    <cellStyle name="Currency 19 2 7 2 5 3 4" xfId="19024" xr:uid="{00000000-0005-0000-0000-0000302E0000}"/>
    <cellStyle name="Currency 19 2 7 2 5 3 5" xfId="38213" xr:uid="{00000000-0005-0000-0000-0000312E0000}"/>
    <cellStyle name="Currency 19 2 7 2 5 4" xfId="8741" xr:uid="{00000000-0005-0000-0000-0000322E0000}"/>
    <cellStyle name="Currency 19 2 7 2 5 4 2" xfId="21530" xr:uid="{00000000-0005-0000-0000-0000332E0000}"/>
    <cellStyle name="Currency 19 2 7 2 5 4 3" xfId="40719" xr:uid="{00000000-0005-0000-0000-0000342E0000}"/>
    <cellStyle name="Currency 19 2 7 2 5 5" xfId="27929" xr:uid="{00000000-0005-0000-0000-0000352E0000}"/>
    <cellStyle name="Currency 19 2 7 2 5 5 2" xfId="47097" xr:uid="{00000000-0005-0000-0000-0000362E0000}"/>
    <cellStyle name="Currency 19 2 7 2 5 6" xfId="14566" xr:uid="{00000000-0005-0000-0000-0000372E0000}"/>
    <cellStyle name="Currency 19 2 7 2 5 7" xfId="33755" xr:uid="{00000000-0005-0000-0000-0000382E0000}"/>
    <cellStyle name="Currency 19 2 7 2 6" xfId="5233" xr:uid="{00000000-0005-0000-0000-0000392E0000}"/>
    <cellStyle name="Currency 19 2 7 2 6 2" xfId="9691" xr:uid="{00000000-0005-0000-0000-00003A2E0000}"/>
    <cellStyle name="Currency 19 2 7 2 6 2 2" xfId="22480" xr:uid="{00000000-0005-0000-0000-00003B2E0000}"/>
    <cellStyle name="Currency 19 2 7 2 6 2 3" xfId="41669" xr:uid="{00000000-0005-0000-0000-00003C2E0000}"/>
    <cellStyle name="Currency 19 2 7 2 6 3" xfId="28879" xr:uid="{00000000-0005-0000-0000-00003D2E0000}"/>
    <cellStyle name="Currency 19 2 7 2 6 3 2" xfId="48047" xr:uid="{00000000-0005-0000-0000-00003E2E0000}"/>
    <cellStyle name="Currency 19 2 7 2 6 4" xfId="15516" xr:uid="{00000000-0005-0000-0000-00003F2E0000}"/>
    <cellStyle name="Currency 19 2 7 2 6 5" xfId="34705" xr:uid="{00000000-0005-0000-0000-0000402E0000}"/>
    <cellStyle name="Currency 19 2 7 2 7" xfId="3333" xr:uid="{00000000-0005-0000-0000-0000412E0000}"/>
    <cellStyle name="Currency 19 2 7 2 7 2" xfId="7791" xr:uid="{00000000-0005-0000-0000-0000422E0000}"/>
    <cellStyle name="Currency 19 2 7 2 7 2 2" xfId="20580" xr:uid="{00000000-0005-0000-0000-0000432E0000}"/>
    <cellStyle name="Currency 19 2 7 2 7 2 3" xfId="39769" xr:uid="{00000000-0005-0000-0000-0000442E0000}"/>
    <cellStyle name="Currency 19 2 7 2 7 3" xfId="26979" xr:uid="{00000000-0005-0000-0000-0000452E0000}"/>
    <cellStyle name="Currency 19 2 7 2 7 3 2" xfId="46147" xr:uid="{00000000-0005-0000-0000-0000462E0000}"/>
    <cellStyle name="Currency 19 2 7 2 7 4" xfId="18074" xr:uid="{00000000-0005-0000-0000-0000472E0000}"/>
    <cellStyle name="Currency 19 2 7 2 7 5" xfId="37263" xr:uid="{00000000-0005-0000-0000-0000482E0000}"/>
    <cellStyle name="Currency 19 2 7 2 8" xfId="2628" xr:uid="{00000000-0005-0000-0000-0000492E0000}"/>
    <cellStyle name="Currency 19 2 7 2 8 2" xfId="11543" xr:uid="{00000000-0005-0000-0000-00004A2E0000}"/>
    <cellStyle name="Currency 19 2 7 2 8 2 2" xfId="24333" xr:uid="{00000000-0005-0000-0000-00004B2E0000}"/>
    <cellStyle name="Currency 19 2 7 2 8 2 3" xfId="43522" xr:uid="{00000000-0005-0000-0000-00004C2E0000}"/>
    <cellStyle name="Currency 19 2 7 2 8 3" xfId="30732" xr:uid="{00000000-0005-0000-0000-00004D2E0000}"/>
    <cellStyle name="Currency 19 2 7 2 8 3 2" xfId="49900" xr:uid="{00000000-0005-0000-0000-00004E2E0000}"/>
    <cellStyle name="Currency 19 2 7 2 8 4" xfId="17369" xr:uid="{00000000-0005-0000-0000-00004F2E0000}"/>
    <cellStyle name="Currency 19 2 7 2 8 5" xfId="36558" xr:uid="{00000000-0005-0000-0000-0000502E0000}"/>
    <cellStyle name="Currency 19 2 7 2 9" xfId="7086" xr:uid="{00000000-0005-0000-0000-0000512E0000}"/>
    <cellStyle name="Currency 19 2 7 2 9 2" xfId="19875" xr:uid="{00000000-0005-0000-0000-0000522E0000}"/>
    <cellStyle name="Currency 19 2 7 2 9 3" xfId="39064" xr:uid="{00000000-0005-0000-0000-0000532E0000}"/>
    <cellStyle name="Currency 19 2 7 3" xfId="694" xr:uid="{00000000-0005-0000-0000-0000542E0000}"/>
    <cellStyle name="Currency 19 2 7 3 10" xfId="13640" xr:uid="{00000000-0005-0000-0000-0000552E0000}"/>
    <cellStyle name="Currency 19 2 7 3 11" xfId="32829" xr:uid="{00000000-0005-0000-0000-0000562E0000}"/>
    <cellStyle name="Currency 19 2 7 3 2" xfId="1327" xr:uid="{00000000-0005-0000-0000-0000572E0000}"/>
    <cellStyle name="Currency 19 2 7 3 2 2" xfId="2357" xr:uid="{00000000-0005-0000-0000-0000582E0000}"/>
    <cellStyle name="Currency 19 2 7 3 2 2 2" xfId="6815" xr:uid="{00000000-0005-0000-0000-0000592E0000}"/>
    <cellStyle name="Currency 19 2 7 3 2 2 2 2" xfId="11272" xr:uid="{00000000-0005-0000-0000-00005A2E0000}"/>
    <cellStyle name="Currency 19 2 7 3 2 2 2 2 2" xfId="24062" xr:uid="{00000000-0005-0000-0000-00005B2E0000}"/>
    <cellStyle name="Currency 19 2 7 3 2 2 2 2 3" xfId="43251" xr:uid="{00000000-0005-0000-0000-00005C2E0000}"/>
    <cellStyle name="Currency 19 2 7 3 2 2 2 3" xfId="30461" xr:uid="{00000000-0005-0000-0000-00005D2E0000}"/>
    <cellStyle name="Currency 19 2 7 3 2 2 2 3 2" xfId="49629" xr:uid="{00000000-0005-0000-0000-00005E2E0000}"/>
    <cellStyle name="Currency 19 2 7 3 2 2 2 4" xfId="17098" xr:uid="{00000000-0005-0000-0000-00005F2E0000}"/>
    <cellStyle name="Currency 19 2 7 3 2 2 2 5" xfId="36287" xr:uid="{00000000-0005-0000-0000-0000602E0000}"/>
    <cellStyle name="Currency 19 2 7 3 2 2 3" xfId="4861" xr:uid="{00000000-0005-0000-0000-0000612E0000}"/>
    <cellStyle name="Currency 19 2 7 3 2 2 3 2" xfId="13190" xr:uid="{00000000-0005-0000-0000-0000622E0000}"/>
    <cellStyle name="Currency 19 2 7 3 2 2 3 2 2" xfId="25980" xr:uid="{00000000-0005-0000-0000-0000632E0000}"/>
    <cellStyle name="Currency 19 2 7 3 2 2 3 2 3" xfId="45169" xr:uid="{00000000-0005-0000-0000-0000642E0000}"/>
    <cellStyle name="Currency 19 2 7 3 2 2 3 3" xfId="32379" xr:uid="{00000000-0005-0000-0000-0000652E0000}"/>
    <cellStyle name="Currency 19 2 7 3 2 2 3 3 2" xfId="51547" xr:uid="{00000000-0005-0000-0000-0000662E0000}"/>
    <cellStyle name="Currency 19 2 7 3 2 2 3 4" xfId="19602" xr:uid="{00000000-0005-0000-0000-0000672E0000}"/>
    <cellStyle name="Currency 19 2 7 3 2 2 3 5" xfId="38791" xr:uid="{00000000-0005-0000-0000-0000682E0000}"/>
    <cellStyle name="Currency 19 2 7 3 2 2 4" xfId="9319" xr:uid="{00000000-0005-0000-0000-0000692E0000}"/>
    <cellStyle name="Currency 19 2 7 3 2 2 4 2" xfId="22108" xr:uid="{00000000-0005-0000-0000-00006A2E0000}"/>
    <cellStyle name="Currency 19 2 7 3 2 2 4 3" xfId="41297" xr:uid="{00000000-0005-0000-0000-00006B2E0000}"/>
    <cellStyle name="Currency 19 2 7 3 2 2 5" xfId="28507" xr:uid="{00000000-0005-0000-0000-00006C2E0000}"/>
    <cellStyle name="Currency 19 2 7 3 2 2 5 2" xfId="47675" xr:uid="{00000000-0005-0000-0000-00006D2E0000}"/>
    <cellStyle name="Currency 19 2 7 3 2 2 6" xfId="15144" xr:uid="{00000000-0005-0000-0000-00006E2E0000}"/>
    <cellStyle name="Currency 19 2 7 3 2 2 7" xfId="34333" xr:uid="{00000000-0005-0000-0000-00006F2E0000}"/>
    <cellStyle name="Currency 19 2 7 3 2 3" xfId="5811" xr:uid="{00000000-0005-0000-0000-0000702E0000}"/>
    <cellStyle name="Currency 19 2 7 3 2 3 2" xfId="10268" xr:uid="{00000000-0005-0000-0000-0000712E0000}"/>
    <cellStyle name="Currency 19 2 7 3 2 3 2 2" xfId="23058" xr:uid="{00000000-0005-0000-0000-0000722E0000}"/>
    <cellStyle name="Currency 19 2 7 3 2 3 2 3" xfId="42247" xr:uid="{00000000-0005-0000-0000-0000732E0000}"/>
    <cellStyle name="Currency 19 2 7 3 2 3 3" xfId="29457" xr:uid="{00000000-0005-0000-0000-0000742E0000}"/>
    <cellStyle name="Currency 19 2 7 3 2 3 3 2" xfId="48625" xr:uid="{00000000-0005-0000-0000-0000752E0000}"/>
    <cellStyle name="Currency 19 2 7 3 2 3 4" xfId="16094" xr:uid="{00000000-0005-0000-0000-0000762E0000}"/>
    <cellStyle name="Currency 19 2 7 3 2 3 5" xfId="35283" xr:uid="{00000000-0005-0000-0000-0000772E0000}"/>
    <cellStyle name="Currency 19 2 7 3 2 4" xfId="3910" xr:uid="{00000000-0005-0000-0000-0000782E0000}"/>
    <cellStyle name="Currency 19 2 7 3 2 4 2" xfId="8368" xr:uid="{00000000-0005-0000-0000-0000792E0000}"/>
    <cellStyle name="Currency 19 2 7 3 2 4 2 2" xfId="21157" xr:uid="{00000000-0005-0000-0000-00007A2E0000}"/>
    <cellStyle name="Currency 19 2 7 3 2 4 2 3" xfId="40346" xr:uid="{00000000-0005-0000-0000-00007B2E0000}"/>
    <cellStyle name="Currency 19 2 7 3 2 4 3" xfId="27556" xr:uid="{00000000-0005-0000-0000-00007C2E0000}"/>
    <cellStyle name="Currency 19 2 7 3 2 4 3 2" xfId="46724" xr:uid="{00000000-0005-0000-0000-00007D2E0000}"/>
    <cellStyle name="Currency 19 2 7 3 2 4 4" xfId="18651" xr:uid="{00000000-0005-0000-0000-00007E2E0000}"/>
    <cellStyle name="Currency 19 2 7 3 2 4 5" xfId="37840" xr:uid="{00000000-0005-0000-0000-00007F2E0000}"/>
    <cellStyle name="Currency 19 2 7 3 2 5" xfId="2909" xr:uid="{00000000-0005-0000-0000-0000802E0000}"/>
    <cellStyle name="Currency 19 2 7 3 2 5 2" xfId="11824" xr:uid="{00000000-0005-0000-0000-0000812E0000}"/>
    <cellStyle name="Currency 19 2 7 3 2 5 2 2" xfId="24614" xr:uid="{00000000-0005-0000-0000-0000822E0000}"/>
    <cellStyle name="Currency 19 2 7 3 2 5 2 3" xfId="43803" xr:uid="{00000000-0005-0000-0000-0000832E0000}"/>
    <cellStyle name="Currency 19 2 7 3 2 5 3" xfId="31013" xr:uid="{00000000-0005-0000-0000-0000842E0000}"/>
    <cellStyle name="Currency 19 2 7 3 2 5 3 2" xfId="50181" xr:uid="{00000000-0005-0000-0000-0000852E0000}"/>
    <cellStyle name="Currency 19 2 7 3 2 5 4" xfId="17650" xr:uid="{00000000-0005-0000-0000-0000862E0000}"/>
    <cellStyle name="Currency 19 2 7 3 2 5 5" xfId="36839" xr:uid="{00000000-0005-0000-0000-0000872E0000}"/>
    <cellStyle name="Currency 19 2 7 3 2 6" xfId="7367" xr:uid="{00000000-0005-0000-0000-0000882E0000}"/>
    <cellStyle name="Currency 19 2 7 3 2 6 2" xfId="20156" xr:uid="{00000000-0005-0000-0000-0000892E0000}"/>
    <cellStyle name="Currency 19 2 7 3 2 6 3" xfId="39345" xr:uid="{00000000-0005-0000-0000-00008A2E0000}"/>
    <cellStyle name="Currency 19 2 7 3 2 7" xfId="26556" xr:uid="{00000000-0005-0000-0000-00008B2E0000}"/>
    <cellStyle name="Currency 19 2 7 3 2 7 2" xfId="45724" xr:uid="{00000000-0005-0000-0000-00008C2E0000}"/>
    <cellStyle name="Currency 19 2 7 3 2 8" xfId="14193" xr:uid="{00000000-0005-0000-0000-00008D2E0000}"/>
    <cellStyle name="Currency 19 2 7 3 2 9" xfId="33382" xr:uid="{00000000-0005-0000-0000-00008E2E0000}"/>
    <cellStyle name="Currency 19 2 7 3 3" xfId="1062" xr:uid="{00000000-0005-0000-0000-00008F2E0000}"/>
    <cellStyle name="Currency 19 2 7 3 3 2" xfId="2109" xr:uid="{00000000-0005-0000-0000-0000902E0000}"/>
    <cellStyle name="Currency 19 2 7 3 3 2 2" xfId="6567" xr:uid="{00000000-0005-0000-0000-0000912E0000}"/>
    <cellStyle name="Currency 19 2 7 3 3 2 2 2" xfId="11024" xr:uid="{00000000-0005-0000-0000-0000922E0000}"/>
    <cellStyle name="Currency 19 2 7 3 3 2 2 2 2" xfId="23814" xr:uid="{00000000-0005-0000-0000-0000932E0000}"/>
    <cellStyle name="Currency 19 2 7 3 3 2 2 2 3" xfId="43003" xr:uid="{00000000-0005-0000-0000-0000942E0000}"/>
    <cellStyle name="Currency 19 2 7 3 3 2 2 3" xfId="30213" xr:uid="{00000000-0005-0000-0000-0000952E0000}"/>
    <cellStyle name="Currency 19 2 7 3 3 2 2 3 2" xfId="49381" xr:uid="{00000000-0005-0000-0000-0000962E0000}"/>
    <cellStyle name="Currency 19 2 7 3 3 2 2 4" xfId="16850" xr:uid="{00000000-0005-0000-0000-0000972E0000}"/>
    <cellStyle name="Currency 19 2 7 3 3 2 2 5" xfId="36039" xr:uid="{00000000-0005-0000-0000-0000982E0000}"/>
    <cellStyle name="Currency 19 2 7 3 3 2 3" xfId="4613" xr:uid="{00000000-0005-0000-0000-0000992E0000}"/>
    <cellStyle name="Currency 19 2 7 3 3 2 3 2" xfId="12942" xr:uid="{00000000-0005-0000-0000-00009A2E0000}"/>
    <cellStyle name="Currency 19 2 7 3 3 2 3 2 2" xfId="25732" xr:uid="{00000000-0005-0000-0000-00009B2E0000}"/>
    <cellStyle name="Currency 19 2 7 3 3 2 3 2 3" xfId="44921" xr:uid="{00000000-0005-0000-0000-00009C2E0000}"/>
    <cellStyle name="Currency 19 2 7 3 3 2 3 3" xfId="32131" xr:uid="{00000000-0005-0000-0000-00009D2E0000}"/>
    <cellStyle name="Currency 19 2 7 3 3 2 3 3 2" xfId="51299" xr:uid="{00000000-0005-0000-0000-00009E2E0000}"/>
    <cellStyle name="Currency 19 2 7 3 3 2 3 4" xfId="19354" xr:uid="{00000000-0005-0000-0000-00009F2E0000}"/>
    <cellStyle name="Currency 19 2 7 3 3 2 3 5" xfId="38543" xr:uid="{00000000-0005-0000-0000-0000A02E0000}"/>
    <cellStyle name="Currency 19 2 7 3 3 2 4" xfId="9071" xr:uid="{00000000-0005-0000-0000-0000A12E0000}"/>
    <cellStyle name="Currency 19 2 7 3 3 2 4 2" xfId="21860" xr:uid="{00000000-0005-0000-0000-0000A22E0000}"/>
    <cellStyle name="Currency 19 2 7 3 3 2 4 3" xfId="41049" xr:uid="{00000000-0005-0000-0000-0000A32E0000}"/>
    <cellStyle name="Currency 19 2 7 3 3 2 5" xfId="28259" xr:uid="{00000000-0005-0000-0000-0000A42E0000}"/>
    <cellStyle name="Currency 19 2 7 3 3 2 5 2" xfId="47427" xr:uid="{00000000-0005-0000-0000-0000A52E0000}"/>
    <cellStyle name="Currency 19 2 7 3 3 2 6" xfId="14896" xr:uid="{00000000-0005-0000-0000-0000A62E0000}"/>
    <cellStyle name="Currency 19 2 7 3 3 2 7" xfId="34085" xr:uid="{00000000-0005-0000-0000-0000A72E0000}"/>
    <cellStyle name="Currency 19 2 7 3 3 3" xfId="5563" xr:uid="{00000000-0005-0000-0000-0000A82E0000}"/>
    <cellStyle name="Currency 19 2 7 3 3 3 2" xfId="10020" xr:uid="{00000000-0005-0000-0000-0000A92E0000}"/>
    <cellStyle name="Currency 19 2 7 3 3 3 2 2" xfId="22810" xr:uid="{00000000-0005-0000-0000-0000AA2E0000}"/>
    <cellStyle name="Currency 19 2 7 3 3 3 2 3" xfId="41999" xr:uid="{00000000-0005-0000-0000-0000AB2E0000}"/>
    <cellStyle name="Currency 19 2 7 3 3 3 3" xfId="29209" xr:uid="{00000000-0005-0000-0000-0000AC2E0000}"/>
    <cellStyle name="Currency 19 2 7 3 3 3 3 2" xfId="48377" xr:uid="{00000000-0005-0000-0000-0000AD2E0000}"/>
    <cellStyle name="Currency 19 2 7 3 3 3 4" xfId="15846" xr:uid="{00000000-0005-0000-0000-0000AE2E0000}"/>
    <cellStyle name="Currency 19 2 7 3 3 3 5" xfId="35035" xr:uid="{00000000-0005-0000-0000-0000AF2E0000}"/>
    <cellStyle name="Currency 19 2 7 3 3 4" xfId="3662" xr:uid="{00000000-0005-0000-0000-0000B02E0000}"/>
    <cellStyle name="Currency 19 2 7 3 3 4 2" xfId="12129" xr:uid="{00000000-0005-0000-0000-0000B12E0000}"/>
    <cellStyle name="Currency 19 2 7 3 3 4 2 2" xfId="24919" xr:uid="{00000000-0005-0000-0000-0000B22E0000}"/>
    <cellStyle name="Currency 19 2 7 3 3 4 2 3" xfId="44108" xr:uid="{00000000-0005-0000-0000-0000B32E0000}"/>
    <cellStyle name="Currency 19 2 7 3 3 4 3" xfId="31318" xr:uid="{00000000-0005-0000-0000-0000B42E0000}"/>
    <cellStyle name="Currency 19 2 7 3 3 4 3 2" xfId="50486" xr:uid="{00000000-0005-0000-0000-0000B52E0000}"/>
    <cellStyle name="Currency 19 2 7 3 3 4 4" xfId="18403" xr:uid="{00000000-0005-0000-0000-0000B62E0000}"/>
    <cellStyle name="Currency 19 2 7 3 3 4 5" xfId="37592" xr:uid="{00000000-0005-0000-0000-0000B72E0000}"/>
    <cellStyle name="Currency 19 2 7 3 3 5" xfId="8120" xr:uid="{00000000-0005-0000-0000-0000B82E0000}"/>
    <cellStyle name="Currency 19 2 7 3 3 5 2" xfId="20909" xr:uid="{00000000-0005-0000-0000-0000B92E0000}"/>
    <cellStyle name="Currency 19 2 7 3 3 5 3" xfId="40098" xr:uid="{00000000-0005-0000-0000-0000BA2E0000}"/>
    <cellStyle name="Currency 19 2 7 3 3 6" xfId="27308" xr:uid="{00000000-0005-0000-0000-0000BB2E0000}"/>
    <cellStyle name="Currency 19 2 7 3 3 6 2" xfId="46476" xr:uid="{00000000-0005-0000-0000-0000BC2E0000}"/>
    <cellStyle name="Currency 19 2 7 3 3 7" xfId="13945" xr:uid="{00000000-0005-0000-0000-0000BD2E0000}"/>
    <cellStyle name="Currency 19 2 7 3 3 8" xfId="33134" xr:uid="{00000000-0005-0000-0000-0000BE2E0000}"/>
    <cellStyle name="Currency 19 2 7 3 4" xfId="1803" xr:uid="{00000000-0005-0000-0000-0000BF2E0000}"/>
    <cellStyle name="Currency 19 2 7 3 4 2" xfId="6261" xr:uid="{00000000-0005-0000-0000-0000C02E0000}"/>
    <cellStyle name="Currency 19 2 7 3 4 2 2" xfId="10718" xr:uid="{00000000-0005-0000-0000-0000C12E0000}"/>
    <cellStyle name="Currency 19 2 7 3 4 2 2 2" xfId="23508" xr:uid="{00000000-0005-0000-0000-0000C22E0000}"/>
    <cellStyle name="Currency 19 2 7 3 4 2 2 3" xfId="42697" xr:uid="{00000000-0005-0000-0000-0000C32E0000}"/>
    <cellStyle name="Currency 19 2 7 3 4 2 3" xfId="29907" xr:uid="{00000000-0005-0000-0000-0000C42E0000}"/>
    <cellStyle name="Currency 19 2 7 3 4 2 3 2" xfId="49075" xr:uid="{00000000-0005-0000-0000-0000C52E0000}"/>
    <cellStyle name="Currency 19 2 7 3 4 2 4" xfId="16544" xr:uid="{00000000-0005-0000-0000-0000C62E0000}"/>
    <cellStyle name="Currency 19 2 7 3 4 2 5" xfId="35733" xr:uid="{00000000-0005-0000-0000-0000C72E0000}"/>
    <cellStyle name="Currency 19 2 7 3 4 3" xfId="4307" xr:uid="{00000000-0005-0000-0000-0000C82E0000}"/>
    <cellStyle name="Currency 19 2 7 3 4 3 2" xfId="12636" xr:uid="{00000000-0005-0000-0000-0000C92E0000}"/>
    <cellStyle name="Currency 19 2 7 3 4 3 2 2" xfId="25426" xr:uid="{00000000-0005-0000-0000-0000CA2E0000}"/>
    <cellStyle name="Currency 19 2 7 3 4 3 2 3" xfId="44615" xr:uid="{00000000-0005-0000-0000-0000CB2E0000}"/>
    <cellStyle name="Currency 19 2 7 3 4 3 3" xfId="31825" xr:uid="{00000000-0005-0000-0000-0000CC2E0000}"/>
    <cellStyle name="Currency 19 2 7 3 4 3 3 2" xfId="50993" xr:uid="{00000000-0005-0000-0000-0000CD2E0000}"/>
    <cellStyle name="Currency 19 2 7 3 4 3 4" xfId="19048" xr:uid="{00000000-0005-0000-0000-0000CE2E0000}"/>
    <cellStyle name="Currency 19 2 7 3 4 3 5" xfId="38237" xr:uid="{00000000-0005-0000-0000-0000CF2E0000}"/>
    <cellStyle name="Currency 19 2 7 3 4 4" xfId="8765" xr:uid="{00000000-0005-0000-0000-0000D02E0000}"/>
    <cellStyle name="Currency 19 2 7 3 4 4 2" xfId="21554" xr:uid="{00000000-0005-0000-0000-0000D12E0000}"/>
    <cellStyle name="Currency 19 2 7 3 4 4 3" xfId="40743" xr:uid="{00000000-0005-0000-0000-0000D22E0000}"/>
    <cellStyle name="Currency 19 2 7 3 4 5" xfId="27953" xr:uid="{00000000-0005-0000-0000-0000D32E0000}"/>
    <cellStyle name="Currency 19 2 7 3 4 5 2" xfId="47121" xr:uid="{00000000-0005-0000-0000-0000D42E0000}"/>
    <cellStyle name="Currency 19 2 7 3 4 6" xfId="14590" xr:uid="{00000000-0005-0000-0000-0000D52E0000}"/>
    <cellStyle name="Currency 19 2 7 3 4 7" xfId="33779" xr:uid="{00000000-0005-0000-0000-0000D62E0000}"/>
    <cellStyle name="Currency 19 2 7 3 5" xfId="5257" xr:uid="{00000000-0005-0000-0000-0000D72E0000}"/>
    <cellStyle name="Currency 19 2 7 3 5 2" xfId="9715" xr:uid="{00000000-0005-0000-0000-0000D82E0000}"/>
    <cellStyle name="Currency 19 2 7 3 5 2 2" xfId="22504" xr:uid="{00000000-0005-0000-0000-0000D92E0000}"/>
    <cellStyle name="Currency 19 2 7 3 5 2 3" xfId="41693" xr:uid="{00000000-0005-0000-0000-0000DA2E0000}"/>
    <cellStyle name="Currency 19 2 7 3 5 3" xfId="28903" xr:uid="{00000000-0005-0000-0000-0000DB2E0000}"/>
    <cellStyle name="Currency 19 2 7 3 5 3 2" xfId="48071" xr:uid="{00000000-0005-0000-0000-0000DC2E0000}"/>
    <cellStyle name="Currency 19 2 7 3 5 4" xfId="15540" xr:uid="{00000000-0005-0000-0000-0000DD2E0000}"/>
    <cellStyle name="Currency 19 2 7 3 5 5" xfId="34729" xr:uid="{00000000-0005-0000-0000-0000DE2E0000}"/>
    <cellStyle name="Currency 19 2 7 3 6" xfId="3357" xr:uid="{00000000-0005-0000-0000-0000DF2E0000}"/>
    <cellStyle name="Currency 19 2 7 3 6 2" xfId="7815" xr:uid="{00000000-0005-0000-0000-0000E02E0000}"/>
    <cellStyle name="Currency 19 2 7 3 6 2 2" xfId="20604" xr:uid="{00000000-0005-0000-0000-0000E12E0000}"/>
    <cellStyle name="Currency 19 2 7 3 6 2 3" xfId="39793" xr:uid="{00000000-0005-0000-0000-0000E22E0000}"/>
    <cellStyle name="Currency 19 2 7 3 6 3" xfId="27003" xr:uid="{00000000-0005-0000-0000-0000E32E0000}"/>
    <cellStyle name="Currency 19 2 7 3 6 3 2" xfId="46171" xr:uid="{00000000-0005-0000-0000-0000E42E0000}"/>
    <cellStyle name="Currency 19 2 7 3 6 4" xfId="18098" xr:uid="{00000000-0005-0000-0000-0000E52E0000}"/>
    <cellStyle name="Currency 19 2 7 3 6 5" xfId="37287" xr:uid="{00000000-0005-0000-0000-0000E62E0000}"/>
    <cellStyle name="Currency 19 2 7 3 7" xfId="2661" xr:uid="{00000000-0005-0000-0000-0000E72E0000}"/>
    <cellStyle name="Currency 19 2 7 3 7 2" xfId="11576" xr:uid="{00000000-0005-0000-0000-0000E82E0000}"/>
    <cellStyle name="Currency 19 2 7 3 7 2 2" xfId="24366" xr:uid="{00000000-0005-0000-0000-0000E92E0000}"/>
    <cellStyle name="Currency 19 2 7 3 7 2 3" xfId="43555" xr:uid="{00000000-0005-0000-0000-0000EA2E0000}"/>
    <cellStyle name="Currency 19 2 7 3 7 3" xfId="30765" xr:uid="{00000000-0005-0000-0000-0000EB2E0000}"/>
    <cellStyle name="Currency 19 2 7 3 7 3 2" xfId="49933" xr:uid="{00000000-0005-0000-0000-0000EC2E0000}"/>
    <cellStyle name="Currency 19 2 7 3 7 4" xfId="17402" xr:uid="{00000000-0005-0000-0000-0000ED2E0000}"/>
    <cellStyle name="Currency 19 2 7 3 7 5" xfId="36591" xr:uid="{00000000-0005-0000-0000-0000EE2E0000}"/>
    <cellStyle name="Currency 19 2 7 3 8" xfId="7119" xr:uid="{00000000-0005-0000-0000-0000EF2E0000}"/>
    <cellStyle name="Currency 19 2 7 3 8 2" xfId="19908" xr:uid="{00000000-0005-0000-0000-0000F02E0000}"/>
    <cellStyle name="Currency 19 2 7 3 8 3" xfId="39097" xr:uid="{00000000-0005-0000-0000-0000F12E0000}"/>
    <cellStyle name="Currency 19 2 7 3 9" xfId="26308" xr:uid="{00000000-0005-0000-0000-0000F22E0000}"/>
    <cellStyle name="Currency 19 2 7 3 9 2" xfId="45476" xr:uid="{00000000-0005-0000-0000-0000F32E0000}"/>
    <cellStyle name="Currency 19 2 7 4" xfId="840" xr:uid="{00000000-0005-0000-0000-0000F42E0000}"/>
    <cellStyle name="Currency 19 2 7 4 10" xfId="13784" xr:uid="{00000000-0005-0000-0000-0000F52E0000}"/>
    <cellStyle name="Currency 19 2 7 4 11" xfId="32973" xr:uid="{00000000-0005-0000-0000-0000F62E0000}"/>
    <cellStyle name="Currency 19 2 7 4 2" xfId="1471" xr:uid="{00000000-0005-0000-0000-0000F72E0000}"/>
    <cellStyle name="Currency 19 2 7 4 2 2" xfId="2501" xr:uid="{00000000-0005-0000-0000-0000F82E0000}"/>
    <cellStyle name="Currency 19 2 7 4 2 2 2" xfId="6959" xr:uid="{00000000-0005-0000-0000-0000F92E0000}"/>
    <cellStyle name="Currency 19 2 7 4 2 2 2 2" xfId="11416" xr:uid="{00000000-0005-0000-0000-0000FA2E0000}"/>
    <cellStyle name="Currency 19 2 7 4 2 2 2 2 2" xfId="24206" xr:uid="{00000000-0005-0000-0000-0000FB2E0000}"/>
    <cellStyle name="Currency 19 2 7 4 2 2 2 2 3" xfId="43395" xr:uid="{00000000-0005-0000-0000-0000FC2E0000}"/>
    <cellStyle name="Currency 19 2 7 4 2 2 2 3" xfId="30605" xr:uid="{00000000-0005-0000-0000-0000FD2E0000}"/>
    <cellStyle name="Currency 19 2 7 4 2 2 2 3 2" xfId="49773" xr:uid="{00000000-0005-0000-0000-0000FE2E0000}"/>
    <cellStyle name="Currency 19 2 7 4 2 2 2 4" xfId="17242" xr:uid="{00000000-0005-0000-0000-0000FF2E0000}"/>
    <cellStyle name="Currency 19 2 7 4 2 2 2 5" xfId="36431" xr:uid="{00000000-0005-0000-0000-0000002F0000}"/>
    <cellStyle name="Currency 19 2 7 4 2 2 3" xfId="5005" xr:uid="{00000000-0005-0000-0000-0000012F0000}"/>
    <cellStyle name="Currency 19 2 7 4 2 2 3 2" xfId="13334" xr:uid="{00000000-0005-0000-0000-0000022F0000}"/>
    <cellStyle name="Currency 19 2 7 4 2 2 3 2 2" xfId="26124" xr:uid="{00000000-0005-0000-0000-0000032F0000}"/>
    <cellStyle name="Currency 19 2 7 4 2 2 3 2 3" xfId="45313" xr:uid="{00000000-0005-0000-0000-0000042F0000}"/>
    <cellStyle name="Currency 19 2 7 4 2 2 3 3" xfId="32523" xr:uid="{00000000-0005-0000-0000-0000052F0000}"/>
    <cellStyle name="Currency 19 2 7 4 2 2 3 3 2" xfId="51691" xr:uid="{00000000-0005-0000-0000-0000062F0000}"/>
    <cellStyle name="Currency 19 2 7 4 2 2 3 4" xfId="19746" xr:uid="{00000000-0005-0000-0000-0000072F0000}"/>
    <cellStyle name="Currency 19 2 7 4 2 2 3 5" xfId="38935" xr:uid="{00000000-0005-0000-0000-0000082F0000}"/>
    <cellStyle name="Currency 19 2 7 4 2 2 4" xfId="9463" xr:uid="{00000000-0005-0000-0000-0000092F0000}"/>
    <cellStyle name="Currency 19 2 7 4 2 2 4 2" xfId="22252" xr:uid="{00000000-0005-0000-0000-00000A2F0000}"/>
    <cellStyle name="Currency 19 2 7 4 2 2 4 3" xfId="41441" xr:uid="{00000000-0005-0000-0000-00000B2F0000}"/>
    <cellStyle name="Currency 19 2 7 4 2 2 5" xfId="28651" xr:uid="{00000000-0005-0000-0000-00000C2F0000}"/>
    <cellStyle name="Currency 19 2 7 4 2 2 5 2" xfId="47819" xr:uid="{00000000-0005-0000-0000-00000D2F0000}"/>
    <cellStyle name="Currency 19 2 7 4 2 2 6" xfId="15288" xr:uid="{00000000-0005-0000-0000-00000E2F0000}"/>
    <cellStyle name="Currency 19 2 7 4 2 2 7" xfId="34477" xr:uid="{00000000-0005-0000-0000-00000F2F0000}"/>
    <cellStyle name="Currency 19 2 7 4 2 3" xfId="5955" xr:uid="{00000000-0005-0000-0000-0000102F0000}"/>
    <cellStyle name="Currency 19 2 7 4 2 3 2" xfId="10412" xr:uid="{00000000-0005-0000-0000-0000112F0000}"/>
    <cellStyle name="Currency 19 2 7 4 2 3 2 2" xfId="23202" xr:uid="{00000000-0005-0000-0000-0000122F0000}"/>
    <cellStyle name="Currency 19 2 7 4 2 3 2 3" xfId="42391" xr:uid="{00000000-0005-0000-0000-0000132F0000}"/>
    <cellStyle name="Currency 19 2 7 4 2 3 3" xfId="29601" xr:uid="{00000000-0005-0000-0000-0000142F0000}"/>
    <cellStyle name="Currency 19 2 7 4 2 3 3 2" xfId="48769" xr:uid="{00000000-0005-0000-0000-0000152F0000}"/>
    <cellStyle name="Currency 19 2 7 4 2 3 4" xfId="16238" xr:uid="{00000000-0005-0000-0000-0000162F0000}"/>
    <cellStyle name="Currency 19 2 7 4 2 3 5" xfId="35427" xr:uid="{00000000-0005-0000-0000-0000172F0000}"/>
    <cellStyle name="Currency 19 2 7 4 2 4" xfId="4054" xr:uid="{00000000-0005-0000-0000-0000182F0000}"/>
    <cellStyle name="Currency 19 2 7 4 2 4 2" xfId="8512" xr:uid="{00000000-0005-0000-0000-0000192F0000}"/>
    <cellStyle name="Currency 19 2 7 4 2 4 2 2" xfId="21301" xr:uid="{00000000-0005-0000-0000-00001A2F0000}"/>
    <cellStyle name="Currency 19 2 7 4 2 4 2 3" xfId="40490" xr:uid="{00000000-0005-0000-0000-00001B2F0000}"/>
    <cellStyle name="Currency 19 2 7 4 2 4 3" xfId="27700" xr:uid="{00000000-0005-0000-0000-00001C2F0000}"/>
    <cellStyle name="Currency 19 2 7 4 2 4 3 2" xfId="46868" xr:uid="{00000000-0005-0000-0000-00001D2F0000}"/>
    <cellStyle name="Currency 19 2 7 4 2 4 4" xfId="18795" xr:uid="{00000000-0005-0000-0000-00001E2F0000}"/>
    <cellStyle name="Currency 19 2 7 4 2 4 5" xfId="37984" xr:uid="{00000000-0005-0000-0000-00001F2F0000}"/>
    <cellStyle name="Currency 19 2 7 4 2 5" xfId="3053" xr:uid="{00000000-0005-0000-0000-0000202F0000}"/>
    <cellStyle name="Currency 19 2 7 4 2 5 2" xfId="11968" xr:uid="{00000000-0005-0000-0000-0000212F0000}"/>
    <cellStyle name="Currency 19 2 7 4 2 5 2 2" xfId="24758" xr:uid="{00000000-0005-0000-0000-0000222F0000}"/>
    <cellStyle name="Currency 19 2 7 4 2 5 2 3" xfId="43947" xr:uid="{00000000-0005-0000-0000-0000232F0000}"/>
    <cellStyle name="Currency 19 2 7 4 2 5 3" xfId="31157" xr:uid="{00000000-0005-0000-0000-0000242F0000}"/>
    <cellStyle name="Currency 19 2 7 4 2 5 3 2" xfId="50325" xr:uid="{00000000-0005-0000-0000-0000252F0000}"/>
    <cellStyle name="Currency 19 2 7 4 2 5 4" xfId="17794" xr:uid="{00000000-0005-0000-0000-0000262F0000}"/>
    <cellStyle name="Currency 19 2 7 4 2 5 5" xfId="36983" xr:uid="{00000000-0005-0000-0000-0000272F0000}"/>
    <cellStyle name="Currency 19 2 7 4 2 6" xfId="7511" xr:uid="{00000000-0005-0000-0000-0000282F0000}"/>
    <cellStyle name="Currency 19 2 7 4 2 6 2" xfId="20300" xr:uid="{00000000-0005-0000-0000-0000292F0000}"/>
    <cellStyle name="Currency 19 2 7 4 2 6 3" xfId="39489" xr:uid="{00000000-0005-0000-0000-00002A2F0000}"/>
    <cellStyle name="Currency 19 2 7 4 2 7" xfId="26700" xr:uid="{00000000-0005-0000-0000-00002B2F0000}"/>
    <cellStyle name="Currency 19 2 7 4 2 7 2" xfId="45868" xr:uid="{00000000-0005-0000-0000-00002C2F0000}"/>
    <cellStyle name="Currency 19 2 7 4 2 8" xfId="14337" xr:uid="{00000000-0005-0000-0000-00002D2F0000}"/>
    <cellStyle name="Currency 19 2 7 4 2 9" xfId="33526" xr:uid="{00000000-0005-0000-0000-00002E2F0000}"/>
    <cellStyle name="Currency 19 2 7 4 3" xfId="1114" xr:uid="{00000000-0005-0000-0000-00002F2F0000}"/>
    <cellStyle name="Currency 19 2 7 4 3 2" xfId="2161" xr:uid="{00000000-0005-0000-0000-0000302F0000}"/>
    <cellStyle name="Currency 19 2 7 4 3 2 2" xfId="6619" xr:uid="{00000000-0005-0000-0000-0000312F0000}"/>
    <cellStyle name="Currency 19 2 7 4 3 2 2 2" xfId="11076" xr:uid="{00000000-0005-0000-0000-0000322F0000}"/>
    <cellStyle name="Currency 19 2 7 4 3 2 2 2 2" xfId="23866" xr:uid="{00000000-0005-0000-0000-0000332F0000}"/>
    <cellStyle name="Currency 19 2 7 4 3 2 2 2 3" xfId="43055" xr:uid="{00000000-0005-0000-0000-0000342F0000}"/>
    <cellStyle name="Currency 19 2 7 4 3 2 2 3" xfId="30265" xr:uid="{00000000-0005-0000-0000-0000352F0000}"/>
    <cellStyle name="Currency 19 2 7 4 3 2 2 3 2" xfId="49433" xr:uid="{00000000-0005-0000-0000-0000362F0000}"/>
    <cellStyle name="Currency 19 2 7 4 3 2 2 4" xfId="16902" xr:uid="{00000000-0005-0000-0000-0000372F0000}"/>
    <cellStyle name="Currency 19 2 7 4 3 2 2 5" xfId="36091" xr:uid="{00000000-0005-0000-0000-0000382F0000}"/>
    <cellStyle name="Currency 19 2 7 4 3 2 3" xfId="4665" xr:uid="{00000000-0005-0000-0000-0000392F0000}"/>
    <cellStyle name="Currency 19 2 7 4 3 2 3 2" xfId="12994" xr:uid="{00000000-0005-0000-0000-00003A2F0000}"/>
    <cellStyle name="Currency 19 2 7 4 3 2 3 2 2" xfId="25784" xr:uid="{00000000-0005-0000-0000-00003B2F0000}"/>
    <cellStyle name="Currency 19 2 7 4 3 2 3 2 3" xfId="44973" xr:uid="{00000000-0005-0000-0000-00003C2F0000}"/>
    <cellStyle name="Currency 19 2 7 4 3 2 3 3" xfId="32183" xr:uid="{00000000-0005-0000-0000-00003D2F0000}"/>
    <cellStyle name="Currency 19 2 7 4 3 2 3 3 2" xfId="51351" xr:uid="{00000000-0005-0000-0000-00003E2F0000}"/>
    <cellStyle name="Currency 19 2 7 4 3 2 3 4" xfId="19406" xr:uid="{00000000-0005-0000-0000-00003F2F0000}"/>
    <cellStyle name="Currency 19 2 7 4 3 2 3 5" xfId="38595" xr:uid="{00000000-0005-0000-0000-0000402F0000}"/>
    <cellStyle name="Currency 19 2 7 4 3 2 4" xfId="9123" xr:uid="{00000000-0005-0000-0000-0000412F0000}"/>
    <cellStyle name="Currency 19 2 7 4 3 2 4 2" xfId="21912" xr:uid="{00000000-0005-0000-0000-0000422F0000}"/>
    <cellStyle name="Currency 19 2 7 4 3 2 4 3" xfId="41101" xr:uid="{00000000-0005-0000-0000-0000432F0000}"/>
    <cellStyle name="Currency 19 2 7 4 3 2 5" xfId="28311" xr:uid="{00000000-0005-0000-0000-0000442F0000}"/>
    <cellStyle name="Currency 19 2 7 4 3 2 5 2" xfId="47479" xr:uid="{00000000-0005-0000-0000-0000452F0000}"/>
    <cellStyle name="Currency 19 2 7 4 3 2 6" xfId="14948" xr:uid="{00000000-0005-0000-0000-0000462F0000}"/>
    <cellStyle name="Currency 19 2 7 4 3 2 7" xfId="34137" xr:uid="{00000000-0005-0000-0000-0000472F0000}"/>
    <cellStyle name="Currency 19 2 7 4 3 3" xfId="5615" xr:uid="{00000000-0005-0000-0000-0000482F0000}"/>
    <cellStyle name="Currency 19 2 7 4 3 3 2" xfId="10072" xr:uid="{00000000-0005-0000-0000-0000492F0000}"/>
    <cellStyle name="Currency 19 2 7 4 3 3 2 2" xfId="22862" xr:uid="{00000000-0005-0000-0000-00004A2F0000}"/>
    <cellStyle name="Currency 19 2 7 4 3 3 2 3" xfId="42051" xr:uid="{00000000-0005-0000-0000-00004B2F0000}"/>
    <cellStyle name="Currency 19 2 7 4 3 3 3" xfId="29261" xr:uid="{00000000-0005-0000-0000-00004C2F0000}"/>
    <cellStyle name="Currency 19 2 7 4 3 3 3 2" xfId="48429" xr:uid="{00000000-0005-0000-0000-00004D2F0000}"/>
    <cellStyle name="Currency 19 2 7 4 3 3 4" xfId="15898" xr:uid="{00000000-0005-0000-0000-00004E2F0000}"/>
    <cellStyle name="Currency 19 2 7 4 3 3 5" xfId="35087" xr:uid="{00000000-0005-0000-0000-00004F2F0000}"/>
    <cellStyle name="Currency 19 2 7 4 3 4" xfId="3714" xr:uid="{00000000-0005-0000-0000-0000502F0000}"/>
    <cellStyle name="Currency 19 2 7 4 3 4 2" xfId="12181" xr:uid="{00000000-0005-0000-0000-0000512F0000}"/>
    <cellStyle name="Currency 19 2 7 4 3 4 2 2" xfId="24971" xr:uid="{00000000-0005-0000-0000-0000522F0000}"/>
    <cellStyle name="Currency 19 2 7 4 3 4 2 3" xfId="44160" xr:uid="{00000000-0005-0000-0000-0000532F0000}"/>
    <cellStyle name="Currency 19 2 7 4 3 4 3" xfId="31370" xr:uid="{00000000-0005-0000-0000-0000542F0000}"/>
    <cellStyle name="Currency 19 2 7 4 3 4 3 2" xfId="50538" xr:uid="{00000000-0005-0000-0000-0000552F0000}"/>
    <cellStyle name="Currency 19 2 7 4 3 4 4" xfId="18455" xr:uid="{00000000-0005-0000-0000-0000562F0000}"/>
    <cellStyle name="Currency 19 2 7 4 3 4 5" xfId="37644" xr:uid="{00000000-0005-0000-0000-0000572F0000}"/>
    <cellStyle name="Currency 19 2 7 4 3 5" xfId="8172" xr:uid="{00000000-0005-0000-0000-0000582F0000}"/>
    <cellStyle name="Currency 19 2 7 4 3 5 2" xfId="20961" xr:uid="{00000000-0005-0000-0000-0000592F0000}"/>
    <cellStyle name="Currency 19 2 7 4 3 5 3" xfId="40150" xr:uid="{00000000-0005-0000-0000-00005A2F0000}"/>
    <cellStyle name="Currency 19 2 7 4 3 6" xfId="27360" xr:uid="{00000000-0005-0000-0000-00005B2F0000}"/>
    <cellStyle name="Currency 19 2 7 4 3 6 2" xfId="46528" xr:uid="{00000000-0005-0000-0000-00005C2F0000}"/>
    <cellStyle name="Currency 19 2 7 4 3 7" xfId="13997" xr:uid="{00000000-0005-0000-0000-00005D2F0000}"/>
    <cellStyle name="Currency 19 2 7 4 3 8" xfId="33186" xr:uid="{00000000-0005-0000-0000-00005E2F0000}"/>
    <cellStyle name="Currency 19 2 7 4 4" xfId="1947" xr:uid="{00000000-0005-0000-0000-00005F2F0000}"/>
    <cellStyle name="Currency 19 2 7 4 4 2" xfId="6405" xr:uid="{00000000-0005-0000-0000-0000602F0000}"/>
    <cellStyle name="Currency 19 2 7 4 4 2 2" xfId="10862" xr:uid="{00000000-0005-0000-0000-0000612F0000}"/>
    <cellStyle name="Currency 19 2 7 4 4 2 2 2" xfId="23652" xr:uid="{00000000-0005-0000-0000-0000622F0000}"/>
    <cellStyle name="Currency 19 2 7 4 4 2 2 3" xfId="42841" xr:uid="{00000000-0005-0000-0000-0000632F0000}"/>
    <cellStyle name="Currency 19 2 7 4 4 2 3" xfId="30051" xr:uid="{00000000-0005-0000-0000-0000642F0000}"/>
    <cellStyle name="Currency 19 2 7 4 4 2 3 2" xfId="49219" xr:uid="{00000000-0005-0000-0000-0000652F0000}"/>
    <cellStyle name="Currency 19 2 7 4 4 2 4" xfId="16688" xr:uid="{00000000-0005-0000-0000-0000662F0000}"/>
    <cellStyle name="Currency 19 2 7 4 4 2 5" xfId="35877" xr:uid="{00000000-0005-0000-0000-0000672F0000}"/>
    <cellStyle name="Currency 19 2 7 4 4 3" xfId="4451" xr:uid="{00000000-0005-0000-0000-0000682F0000}"/>
    <cellStyle name="Currency 19 2 7 4 4 3 2" xfId="12780" xr:uid="{00000000-0005-0000-0000-0000692F0000}"/>
    <cellStyle name="Currency 19 2 7 4 4 3 2 2" xfId="25570" xr:uid="{00000000-0005-0000-0000-00006A2F0000}"/>
    <cellStyle name="Currency 19 2 7 4 4 3 2 3" xfId="44759" xr:uid="{00000000-0005-0000-0000-00006B2F0000}"/>
    <cellStyle name="Currency 19 2 7 4 4 3 3" xfId="31969" xr:uid="{00000000-0005-0000-0000-00006C2F0000}"/>
    <cellStyle name="Currency 19 2 7 4 4 3 3 2" xfId="51137" xr:uid="{00000000-0005-0000-0000-00006D2F0000}"/>
    <cellStyle name="Currency 19 2 7 4 4 3 4" xfId="19192" xr:uid="{00000000-0005-0000-0000-00006E2F0000}"/>
    <cellStyle name="Currency 19 2 7 4 4 3 5" xfId="38381" xr:uid="{00000000-0005-0000-0000-00006F2F0000}"/>
    <cellStyle name="Currency 19 2 7 4 4 4" xfId="8909" xr:uid="{00000000-0005-0000-0000-0000702F0000}"/>
    <cellStyle name="Currency 19 2 7 4 4 4 2" xfId="21698" xr:uid="{00000000-0005-0000-0000-0000712F0000}"/>
    <cellStyle name="Currency 19 2 7 4 4 4 3" xfId="40887" xr:uid="{00000000-0005-0000-0000-0000722F0000}"/>
    <cellStyle name="Currency 19 2 7 4 4 5" xfId="28097" xr:uid="{00000000-0005-0000-0000-0000732F0000}"/>
    <cellStyle name="Currency 19 2 7 4 4 5 2" xfId="47265" xr:uid="{00000000-0005-0000-0000-0000742F0000}"/>
    <cellStyle name="Currency 19 2 7 4 4 6" xfId="14734" xr:uid="{00000000-0005-0000-0000-0000752F0000}"/>
    <cellStyle name="Currency 19 2 7 4 4 7" xfId="33923" xr:uid="{00000000-0005-0000-0000-0000762F0000}"/>
    <cellStyle name="Currency 19 2 7 4 5" xfId="5401" xr:uid="{00000000-0005-0000-0000-0000772F0000}"/>
    <cellStyle name="Currency 19 2 7 4 5 2" xfId="9859" xr:uid="{00000000-0005-0000-0000-0000782F0000}"/>
    <cellStyle name="Currency 19 2 7 4 5 2 2" xfId="22648" xr:uid="{00000000-0005-0000-0000-0000792F0000}"/>
    <cellStyle name="Currency 19 2 7 4 5 2 3" xfId="41837" xr:uid="{00000000-0005-0000-0000-00007A2F0000}"/>
    <cellStyle name="Currency 19 2 7 4 5 3" xfId="29047" xr:uid="{00000000-0005-0000-0000-00007B2F0000}"/>
    <cellStyle name="Currency 19 2 7 4 5 3 2" xfId="48215" xr:uid="{00000000-0005-0000-0000-00007C2F0000}"/>
    <cellStyle name="Currency 19 2 7 4 5 4" xfId="15684" xr:uid="{00000000-0005-0000-0000-00007D2F0000}"/>
    <cellStyle name="Currency 19 2 7 4 5 5" xfId="34873" xr:uid="{00000000-0005-0000-0000-00007E2F0000}"/>
    <cellStyle name="Currency 19 2 7 4 6" xfId="3501" xr:uid="{00000000-0005-0000-0000-00007F2F0000}"/>
    <cellStyle name="Currency 19 2 7 4 6 2" xfId="7959" xr:uid="{00000000-0005-0000-0000-0000802F0000}"/>
    <cellStyle name="Currency 19 2 7 4 6 2 2" xfId="20748" xr:uid="{00000000-0005-0000-0000-0000812F0000}"/>
    <cellStyle name="Currency 19 2 7 4 6 2 3" xfId="39937" xr:uid="{00000000-0005-0000-0000-0000822F0000}"/>
    <cellStyle name="Currency 19 2 7 4 6 3" xfId="27147" xr:uid="{00000000-0005-0000-0000-0000832F0000}"/>
    <cellStyle name="Currency 19 2 7 4 6 3 2" xfId="46315" xr:uid="{00000000-0005-0000-0000-0000842F0000}"/>
    <cellStyle name="Currency 19 2 7 4 6 4" xfId="18242" xr:uid="{00000000-0005-0000-0000-0000852F0000}"/>
    <cellStyle name="Currency 19 2 7 4 6 5" xfId="37431" xr:uid="{00000000-0005-0000-0000-0000862F0000}"/>
    <cellStyle name="Currency 19 2 7 4 7" xfId="2713" xr:uid="{00000000-0005-0000-0000-0000872F0000}"/>
    <cellStyle name="Currency 19 2 7 4 7 2" xfId="11628" xr:uid="{00000000-0005-0000-0000-0000882F0000}"/>
    <cellStyle name="Currency 19 2 7 4 7 2 2" xfId="24418" xr:uid="{00000000-0005-0000-0000-0000892F0000}"/>
    <cellStyle name="Currency 19 2 7 4 7 2 3" xfId="43607" xr:uid="{00000000-0005-0000-0000-00008A2F0000}"/>
    <cellStyle name="Currency 19 2 7 4 7 3" xfId="30817" xr:uid="{00000000-0005-0000-0000-00008B2F0000}"/>
    <cellStyle name="Currency 19 2 7 4 7 3 2" xfId="49985" xr:uid="{00000000-0005-0000-0000-00008C2F0000}"/>
    <cellStyle name="Currency 19 2 7 4 7 4" xfId="17454" xr:uid="{00000000-0005-0000-0000-00008D2F0000}"/>
    <cellStyle name="Currency 19 2 7 4 7 5" xfId="36643" xr:uid="{00000000-0005-0000-0000-00008E2F0000}"/>
    <cellStyle name="Currency 19 2 7 4 8" xfId="7171" xr:uid="{00000000-0005-0000-0000-00008F2F0000}"/>
    <cellStyle name="Currency 19 2 7 4 8 2" xfId="19960" xr:uid="{00000000-0005-0000-0000-0000902F0000}"/>
    <cellStyle name="Currency 19 2 7 4 8 3" xfId="39149" xr:uid="{00000000-0005-0000-0000-0000912F0000}"/>
    <cellStyle name="Currency 19 2 7 4 9" xfId="26360" xr:uid="{00000000-0005-0000-0000-0000922F0000}"/>
    <cellStyle name="Currency 19 2 7 4 9 2" xfId="45528" xr:uid="{00000000-0005-0000-0000-0000932F0000}"/>
    <cellStyle name="Currency 19 2 7 5" xfId="892" xr:uid="{00000000-0005-0000-0000-0000942F0000}"/>
    <cellStyle name="Currency 19 2 7 5 10" xfId="33025" xr:uid="{00000000-0005-0000-0000-0000952F0000}"/>
    <cellStyle name="Currency 19 2 7 5 2" xfId="1523" xr:uid="{00000000-0005-0000-0000-0000962F0000}"/>
    <cellStyle name="Currency 19 2 7 5 2 2" xfId="2553" xr:uid="{00000000-0005-0000-0000-0000972F0000}"/>
    <cellStyle name="Currency 19 2 7 5 2 2 2" xfId="7011" xr:uid="{00000000-0005-0000-0000-0000982F0000}"/>
    <cellStyle name="Currency 19 2 7 5 2 2 2 2" xfId="11468" xr:uid="{00000000-0005-0000-0000-0000992F0000}"/>
    <cellStyle name="Currency 19 2 7 5 2 2 2 2 2" xfId="24258" xr:uid="{00000000-0005-0000-0000-00009A2F0000}"/>
    <cellStyle name="Currency 19 2 7 5 2 2 2 2 3" xfId="43447" xr:uid="{00000000-0005-0000-0000-00009B2F0000}"/>
    <cellStyle name="Currency 19 2 7 5 2 2 2 3" xfId="30657" xr:uid="{00000000-0005-0000-0000-00009C2F0000}"/>
    <cellStyle name="Currency 19 2 7 5 2 2 2 3 2" xfId="49825" xr:uid="{00000000-0005-0000-0000-00009D2F0000}"/>
    <cellStyle name="Currency 19 2 7 5 2 2 2 4" xfId="17294" xr:uid="{00000000-0005-0000-0000-00009E2F0000}"/>
    <cellStyle name="Currency 19 2 7 5 2 2 2 5" xfId="36483" xr:uid="{00000000-0005-0000-0000-00009F2F0000}"/>
    <cellStyle name="Currency 19 2 7 5 2 2 3" xfId="5057" xr:uid="{00000000-0005-0000-0000-0000A02F0000}"/>
    <cellStyle name="Currency 19 2 7 5 2 2 3 2" xfId="13386" xr:uid="{00000000-0005-0000-0000-0000A12F0000}"/>
    <cellStyle name="Currency 19 2 7 5 2 2 3 2 2" xfId="26176" xr:uid="{00000000-0005-0000-0000-0000A22F0000}"/>
    <cellStyle name="Currency 19 2 7 5 2 2 3 2 3" xfId="45365" xr:uid="{00000000-0005-0000-0000-0000A32F0000}"/>
    <cellStyle name="Currency 19 2 7 5 2 2 3 3" xfId="32575" xr:uid="{00000000-0005-0000-0000-0000A42F0000}"/>
    <cellStyle name="Currency 19 2 7 5 2 2 3 3 2" xfId="51743" xr:uid="{00000000-0005-0000-0000-0000A52F0000}"/>
    <cellStyle name="Currency 19 2 7 5 2 2 3 4" xfId="19798" xr:uid="{00000000-0005-0000-0000-0000A62F0000}"/>
    <cellStyle name="Currency 19 2 7 5 2 2 3 5" xfId="38987" xr:uid="{00000000-0005-0000-0000-0000A72F0000}"/>
    <cellStyle name="Currency 19 2 7 5 2 2 4" xfId="9515" xr:uid="{00000000-0005-0000-0000-0000A82F0000}"/>
    <cellStyle name="Currency 19 2 7 5 2 2 4 2" xfId="22304" xr:uid="{00000000-0005-0000-0000-0000A92F0000}"/>
    <cellStyle name="Currency 19 2 7 5 2 2 4 3" xfId="41493" xr:uid="{00000000-0005-0000-0000-0000AA2F0000}"/>
    <cellStyle name="Currency 19 2 7 5 2 2 5" xfId="28703" xr:uid="{00000000-0005-0000-0000-0000AB2F0000}"/>
    <cellStyle name="Currency 19 2 7 5 2 2 5 2" xfId="47871" xr:uid="{00000000-0005-0000-0000-0000AC2F0000}"/>
    <cellStyle name="Currency 19 2 7 5 2 2 6" xfId="15340" xr:uid="{00000000-0005-0000-0000-0000AD2F0000}"/>
    <cellStyle name="Currency 19 2 7 5 2 2 7" xfId="34529" xr:uid="{00000000-0005-0000-0000-0000AE2F0000}"/>
    <cellStyle name="Currency 19 2 7 5 2 3" xfId="6007" xr:uid="{00000000-0005-0000-0000-0000AF2F0000}"/>
    <cellStyle name="Currency 19 2 7 5 2 3 2" xfId="10464" xr:uid="{00000000-0005-0000-0000-0000B02F0000}"/>
    <cellStyle name="Currency 19 2 7 5 2 3 2 2" xfId="23254" xr:uid="{00000000-0005-0000-0000-0000B12F0000}"/>
    <cellStyle name="Currency 19 2 7 5 2 3 2 3" xfId="42443" xr:uid="{00000000-0005-0000-0000-0000B22F0000}"/>
    <cellStyle name="Currency 19 2 7 5 2 3 3" xfId="29653" xr:uid="{00000000-0005-0000-0000-0000B32F0000}"/>
    <cellStyle name="Currency 19 2 7 5 2 3 3 2" xfId="48821" xr:uid="{00000000-0005-0000-0000-0000B42F0000}"/>
    <cellStyle name="Currency 19 2 7 5 2 3 4" xfId="16290" xr:uid="{00000000-0005-0000-0000-0000B52F0000}"/>
    <cellStyle name="Currency 19 2 7 5 2 3 5" xfId="35479" xr:uid="{00000000-0005-0000-0000-0000B62F0000}"/>
    <cellStyle name="Currency 19 2 7 5 2 4" xfId="4106" xr:uid="{00000000-0005-0000-0000-0000B72F0000}"/>
    <cellStyle name="Currency 19 2 7 5 2 4 2" xfId="12435" xr:uid="{00000000-0005-0000-0000-0000B82F0000}"/>
    <cellStyle name="Currency 19 2 7 5 2 4 2 2" xfId="25225" xr:uid="{00000000-0005-0000-0000-0000B92F0000}"/>
    <cellStyle name="Currency 19 2 7 5 2 4 2 3" xfId="44414" xr:uid="{00000000-0005-0000-0000-0000BA2F0000}"/>
    <cellStyle name="Currency 19 2 7 5 2 4 3" xfId="31624" xr:uid="{00000000-0005-0000-0000-0000BB2F0000}"/>
    <cellStyle name="Currency 19 2 7 5 2 4 3 2" xfId="50792" xr:uid="{00000000-0005-0000-0000-0000BC2F0000}"/>
    <cellStyle name="Currency 19 2 7 5 2 4 4" xfId="18847" xr:uid="{00000000-0005-0000-0000-0000BD2F0000}"/>
    <cellStyle name="Currency 19 2 7 5 2 4 5" xfId="38036" xr:uid="{00000000-0005-0000-0000-0000BE2F0000}"/>
    <cellStyle name="Currency 19 2 7 5 2 5" xfId="8564" xr:uid="{00000000-0005-0000-0000-0000BF2F0000}"/>
    <cellStyle name="Currency 19 2 7 5 2 5 2" xfId="21353" xr:uid="{00000000-0005-0000-0000-0000C02F0000}"/>
    <cellStyle name="Currency 19 2 7 5 2 5 3" xfId="40542" xr:uid="{00000000-0005-0000-0000-0000C12F0000}"/>
    <cellStyle name="Currency 19 2 7 5 2 6" xfId="27752" xr:uid="{00000000-0005-0000-0000-0000C22F0000}"/>
    <cellStyle name="Currency 19 2 7 5 2 6 2" xfId="46920" xr:uid="{00000000-0005-0000-0000-0000C32F0000}"/>
    <cellStyle name="Currency 19 2 7 5 2 7" xfId="14389" xr:uid="{00000000-0005-0000-0000-0000C42F0000}"/>
    <cellStyle name="Currency 19 2 7 5 2 8" xfId="33578" xr:uid="{00000000-0005-0000-0000-0000C52F0000}"/>
    <cellStyle name="Currency 19 2 7 5 3" xfId="1999" xr:uid="{00000000-0005-0000-0000-0000C62F0000}"/>
    <cellStyle name="Currency 19 2 7 5 3 2" xfId="6457" xr:uid="{00000000-0005-0000-0000-0000C72F0000}"/>
    <cellStyle name="Currency 19 2 7 5 3 2 2" xfId="10914" xr:uid="{00000000-0005-0000-0000-0000C82F0000}"/>
    <cellStyle name="Currency 19 2 7 5 3 2 2 2" xfId="23704" xr:uid="{00000000-0005-0000-0000-0000C92F0000}"/>
    <cellStyle name="Currency 19 2 7 5 3 2 2 3" xfId="42893" xr:uid="{00000000-0005-0000-0000-0000CA2F0000}"/>
    <cellStyle name="Currency 19 2 7 5 3 2 3" xfId="30103" xr:uid="{00000000-0005-0000-0000-0000CB2F0000}"/>
    <cellStyle name="Currency 19 2 7 5 3 2 3 2" xfId="49271" xr:uid="{00000000-0005-0000-0000-0000CC2F0000}"/>
    <cellStyle name="Currency 19 2 7 5 3 2 4" xfId="16740" xr:uid="{00000000-0005-0000-0000-0000CD2F0000}"/>
    <cellStyle name="Currency 19 2 7 5 3 2 5" xfId="35929" xr:uid="{00000000-0005-0000-0000-0000CE2F0000}"/>
    <cellStyle name="Currency 19 2 7 5 3 3" xfId="4503" xr:uid="{00000000-0005-0000-0000-0000CF2F0000}"/>
    <cellStyle name="Currency 19 2 7 5 3 3 2" xfId="12832" xr:uid="{00000000-0005-0000-0000-0000D02F0000}"/>
    <cellStyle name="Currency 19 2 7 5 3 3 2 2" xfId="25622" xr:uid="{00000000-0005-0000-0000-0000D12F0000}"/>
    <cellStyle name="Currency 19 2 7 5 3 3 2 3" xfId="44811" xr:uid="{00000000-0005-0000-0000-0000D22F0000}"/>
    <cellStyle name="Currency 19 2 7 5 3 3 3" xfId="32021" xr:uid="{00000000-0005-0000-0000-0000D32F0000}"/>
    <cellStyle name="Currency 19 2 7 5 3 3 3 2" xfId="51189" xr:uid="{00000000-0005-0000-0000-0000D42F0000}"/>
    <cellStyle name="Currency 19 2 7 5 3 3 4" xfId="19244" xr:uid="{00000000-0005-0000-0000-0000D52F0000}"/>
    <cellStyle name="Currency 19 2 7 5 3 3 5" xfId="38433" xr:uid="{00000000-0005-0000-0000-0000D62F0000}"/>
    <cellStyle name="Currency 19 2 7 5 3 4" xfId="8961" xr:uid="{00000000-0005-0000-0000-0000D72F0000}"/>
    <cellStyle name="Currency 19 2 7 5 3 4 2" xfId="21750" xr:uid="{00000000-0005-0000-0000-0000D82F0000}"/>
    <cellStyle name="Currency 19 2 7 5 3 4 3" xfId="40939" xr:uid="{00000000-0005-0000-0000-0000D92F0000}"/>
    <cellStyle name="Currency 19 2 7 5 3 5" xfId="28149" xr:uid="{00000000-0005-0000-0000-0000DA2F0000}"/>
    <cellStyle name="Currency 19 2 7 5 3 5 2" xfId="47317" xr:uid="{00000000-0005-0000-0000-0000DB2F0000}"/>
    <cellStyle name="Currency 19 2 7 5 3 6" xfId="14786" xr:uid="{00000000-0005-0000-0000-0000DC2F0000}"/>
    <cellStyle name="Currency 19 2 7 5 3 7" xfId="33975" xr:uid="{00000000-0005-0000-0000-0000DD2F0000}"/>
    <cellStyle name="Currency 19 2 7 5 4" xfId="5453" xr:uid="{00000000-0005-0000-0000-0000DE2F0000}"/>
    <cellStyle name="Currency 19 2 7 5 4 2" xfId="9911" xr:uid="{00000000-0005-0000-0000-0000DF2F0000}"/>
    <cellStyle name="Currency 19 2 7 5 4 2 2" xfId="22700" xr:uid="{00000000-0005-0000-0000-0000E02F0000}"/>
    <cellStyle name="Currency 19 2 7 5 4 2 3" xfId="41889" xr:uid="{00000000-0005-0000-0000-0000E12F0000}"/>
    <cellStyle name="Currency 19 2 7 5 4 3" xfId="29099" xr:uid="{00000000-0005-0000-0000-0000E22F0000}"/>
    <cellStyle name="Currency 19 2 7 5 4 3 2" xfId="48267" xr:uid="{00000000-0005-0000-0000-0000E32F0000}"/>
    <cellStyle name="Currency 19 2 7 5 4 4" xfId="15736" xr:uid="{00000000-0005-0000-0000-0000E42F0000}"/>
    <cellStyle name="Currency 19 2 7 5 4 5" xfId="34925" xr:uid="{00000000-0005-0000-0000-0000E52F0000}"/>
    <cellStyle name="Currency 19 2 7 5 5" xfId="3553" xr:uid="{00000000-0005-0000-0000-0000E62F0000}"/>
    <cellStyle name="Currency 19 2 7 5 5 2" xfId="8011" xr:uid="{00000000-0005-0000-0000-0000E72F0000}"/>
    <cellStyle name="Currency 19 2 7 5 5 2 2" xfId="20800" xr:uid="{00000000-0005-0000-0000-0000E82F0000}"/>
    <cellStyle name="Currency 19 2 7 5 5 2 3" xfId="39989" xr:uid="{00000000-0005-0000-0000-0000E92F0000}"/>
    <cellStyle name="Currency 19 2 7 5 5 3" xfId="27199" xr:uid="{00000000-0005-0000-0000-0000EA2F0000}"/>
    <cellStyle name="Currency 19 2 7 5 5 3 2" xfId="46367" xr:uid="{00000000-0005-0000-0000-0000EB2F0000}"/>
    <cellStyle name="Currency 19 2 7 5 5 4" xfId="18294" xr:uid="{00000000-0005-0000-0000-0000EC2F0000}"/>
    <cellStyle name="Currency 19 2 7 5 5 5" xfId="37483" xr:uid="{00000000-0005-0000-0000-0000ED2F0000}"/>
    <cellStyle name="Currency 19 2 7 5 6" xfId="3105" xr:uid="{00000000-0005-0000-0000-0000EE2F0000}"/>
    <cellStyle name="Currency 19 2 7 5 6 2" xfId="12020" xr:uid="{00000000-0005-0000-0000-0000EF2F0000}"/>
    <cellStyle name="Currency 19 2 7 5 6 2 2" xfId="24810" xr:uid="{00000000-0005-0000-0000-0000F02F0000}"/>
    <cellStyle name="Currency 19 2 7 5 6 2 3" xfId="43999" xr:uid="{00000000-0005-0000-0000-0000F12F0000}"/>
    <cellStyle name="Currency 19 2 7 5 6 3" xfId="31209" xr:uid="{00000000-0005-0000-0000-0000F22F0000}"/>
    <cellStyle name="Currency 19 2 7 5 6 3 2" xfId="50377" xr:uid="{00000000-0005-0000-0000-0000F32F0000}"/>
    <cellStyle name="Currency 19 2 7 5 6 4" xfId="17846" xr:uid="{00000000-0005-0000-0000-0000F42F0000}"/>
    <cellStyle name="Currency 19 2 7 5 6 5" xfId="37035" xr:uid="{00000000-0005-0000-0000-0000F52F0000}"/>
    <cellStyle name="Currency 19 2 7 5 7" xfId="7563" xr:uid="{00000000-0005-0000-0000-0000F62F0000}"/>
    <cellStyle name="Currency 19 2 7 5 7 2" xfId="20352" xr:uid="{00000000-0005-0000-0000-0000F72F0000}"/>
    <cellStyle name="Currency 19 2 7 5 7 3" xfId="39541" xr:uid="{00000000-0005-0000-0000-0000F82F0000}"/>
    <cellStyle name="Currency 19 2 7 5 8" xfId="26752" xr:uid="{00000000-0005-0000-0000-0000F92F0000}"/>
    <cellStyle name="Currency 19 2 7 5 8 2" xfId="45920" xr:uid="{00000000-0005-0000-0000-0000FA2F0000}"/>
    <cellStyle name="Currency 19 2 7 5 9" xfId="13836" xr:uid="{00000000-0005-0000-0000-0000FB2F0000}"/>
    <cellStyle name="Currency 19 2 7 6" xfId="1223" xr:uid="{00000000-0005-0000-0000-0000FC2F0000}"/>
    <cellStyle name="Currency 19 2 7 6 10" xfId="32725" xr:uid="{00000000-0005-0000-0000-0000FD2F0000}"/>
    <cellStyle name="Currency 19 2 7 6 2" xfId="1632" xr:uid="{00000000-0005-0000-0000-0000FE2F0000}"/>
    <cellStyle name="Currency 19 2 7 6 2 2" xfId="6092" xr:uid="{00000000-0005-0000-0000-0000FF2F0000}"/>
    <cellStyle name="Currency 19 2 7 6 2 2 2" xfId="10549" xr:uid="{00000000-0005-0000-0000-000000300000}"/>
    <cellStyle name="Currency 19 2 7 6 2 2 2 2" xfId="23339" xr:uid="{00000000-0005-0000-0000-000001300000}"/>
    <cellStyle name="Currency 19 2 7 6 2 2 2 3" xfId="42528" xr:uid="{00000000-0005-0000-0000-000002300000}"/>
    <cellStyle name="Currency 19 2 7 6 2 2 3" xfId="29738" xr:uid="{00000000-0005-0000-0000-000003300000}"/>
    <cellStyle name="Currency 19 2 7 6 2 2 3 2" xfId="48906" xr:uid="{00000000-0005-0000-0000-000004300000}"/>
    <cellStyle name="Currency 19 2 7 6 2 2 4" xfId="16375" xr:uid="{00000000-0005-0000-0000-000005300000}"/>
    <cellStyle name="Currency 19 2 7 6 2 2 5" xfId="35564" xr:uid="{00000000-0005-0000-0000-000006300000}"/>
    <cellStyle name="Currency 19 2 7 6 2 3" xfId="3806" xr:uid="{00000000-0005-0000-0000-000007300000}"/>
    <cellStyle name="Currency 19 2 7 6 2 3 2" xfId="12261" xr:uid="{00000000-0005-0000-0000-000008300000}"/>
    <cellStyle name="Currency 19 2 7 6 2 3 2 2" xfId="25051" xr:uid="{00000000-0005-0000-0000-000009300000}"/>
    <cellStyle name="Currency 19 2 7 6 2 3 2 3" xfId="44240" xr:uid="{00000000-0005-0000-0000-00000A300000}"/>
    <cellStyle name="Currency 19 2 7 6 2 3 3" xfId="31450" xr:uid="{00000000-0005-0000-0000-00000B300000}"/>
    <cellStyle name="Currency 19 2 7 6 2 3 3 2" xfId="50618" xr:uid="{00000000-0005-0000-0000-00000C300000}"/>
    <cellStyle name="Currency 19 2 7 6 2 3 4" xfId="18547" xr:uid="{00000000-0005-0000-0000-00000D300000}"/>
    <cellStyle name="Currency 19 2 7 6 2 3 5" xfId="37736" xr:uid="{00000000-0005-0000-0000-00000E300000}"/>
    <cellStyle name="Currency 19 2 7 6 2 4" xfId="8264" xr:uid="{00000000-0005-0000-0000-00000F300000}"/>
    <cellStyle name="Currency 19 2 7 6 2 4 2" xfId="21053" xr:uid="{00000000-0005-0000-0000-000010300000}"/>
    <cellStyle name="Currency 19 2 7 6 2 4 3" xfId="40242" xr:uid="{00000000-0005-0000-0000-000011300000}"/>
    <cellStyle name="Currency 19 2 7 6 2 5" xfId="27452" xr:uid="{00000000-0005-0000-0000-000012300000}"/>
    <cellStyle name="Currency 19 2 7 6 2 5 2" xfId="46620" xr:uid="{00000000-0005-0000-0000-000013300000}"/>
    <cellStyle name="Currency 19 2 7 6 2 6" xfId="14089" xr:uid="{00000000-0005-0000-0000-000014300000}"/>
    <cellStyle name="Currency 19 2 7 6 2 7" xfId="33278" xr:uid="{00000000-0005-0000-0000-000015300000}"/>
    <cellStyle name="Currency 19 2 7 6 3" xfId="2253" xr:uid="{00000000-0005-0000-0000-000016300000}"/>
    <cellStyle name="Currency 19 2 7 6 3 2" xfId="6711" xr:uid="{00000000-0005-0000-0000-000017300000}"/>
    <cellStyle name="Currency 19 2 7 6 3 2 2" xfId="11168" xr:uid="{00000000-0005-0000-0000-000018300000}"/>
    <cellStyle name="Currency 19 2 7 6 3 2 2 2" xfId="23958" xr:uid="{00000000-0005-0000-0000-000019300000}"/>
    <cellStyle name="Currency 19 2 7 6 3 2 2 3" xfId="43147" xr:uid="{00000000-0005-0000-0000-00001A300000}"/>
    <cellStyle name="Currency 19 2 7 6 3 2 3" xfId="30357" xr:uid="{00000000-0005-0000-0000-00001B300000}"/>
    <cellStyle name="Currency 19 2 7 6 3 2 3 2" xfId="49525" xr:uid="{00000000-0005-0000-0000-00001C300000}"/>
    <cellStyle name="Currency 19 2 7 6 3 2 4" xfId="16994" xr:uid="{00000000-0005-0000-0000-00001D300000}"/>
    <cellStyle name="Currency 19 2 7 6 3 2 5" xfId="36183" xr:uid="{00000000-0005-0000-0000-00001E300000}"/>
    <cellStyle name="Currency 19 2 7 6 3 3" xfId="4757" xr:uid="{00000000-0005-0000-0000-00001F300000}"/>
    <cellStyle name="Currency 19 2 7 6 3 3 2" xfId="13086" xr:uid="{00000000-0005-0000-0000-000020300000}"/>
    <cellStyle name="Currency 19 2 7 6 3 3 2 2" xfId="25876" xr:uid="{00000000-0005-0000-0000-000021300000}"/>
    <cellStyle name="Currency 19 2 7 6 3 3 2 3" xfId="45065" xr:uid="{00000000-0005-0000-0000-000022300000}"/>
    <cellStyle name="Currency 19 2 7 6 3 3 3" xfId="32275" xr:uid="{00000000-0005-0000-0000-000023300000}"/>
    <cellStyle name="Currency 19 2 7 6 3 3 3 2" xfId="51443" xr:uid="{00000000-0005-0000-0000-000024300000}"/>
    <cellStyle name="Currency 19 2 7 6 3 3 4" xfId="19498" xr:uid="{00000000-0005-0000-0000-000025300000}"/>
    <cellStyle name="Currency 19 2 7 6 3 3 5" xfId="38687" xr:uid="{00000000-0005-0000-0000-000026300000}"/>
    <cellStyle name="Currency 19 2 7 6 3 4" xfId="9215" xr:uid="{00000000-0005-0000-0000-000027300000}"/>
    <cellStyle name="Currency 19 2 7 6 3 4 2" xfId="22004" xr:uid="{00000000-0005-0000-0000-000028300000}"/>
    <cellStyle name="Currency 19 2 7 6 3 4 3" xfId="41193" xr:uid="{00000000-0005-0000-0000-000029300000}"/>
    <cellStyle name="Currency 19 2 7 6 3 5" xfId="28403" xr:uid="{00000000-0005-0000-0000-00002A300000}"/>
    <cellStyle name="Currency 19 2 7 6 3 5 2" xfId="47571" xr:uid="{00000000-0005-0000-0000-00002B300000}"/>
    <cellStyle name="Currency 19 2 7 6 3 6" xfId="15040" xr:uid="{00000000-0005-0000-0000-00002C300000}"/>
    <cellStyle name="Currency 19 2 7 6 3 7" xfId="34229" xr:uid="{00000000-0005-0000-0000-00002D300000}"/>
    <cellStyle name="Currency 19 2 7 6 4" xfId="5707" xr:uid="{00000000-0005-0000-0000-00002E300000}"/>
    <cellStyle name="Currency 19 2 7 6 4 2" xfId="10164" xr:uid="{00000000-0005-0000-0000-00002F300000}"/>
    <cellStyle name="Currency 19 2 7 6 4 2 2" xfId="22954" xr:uid="{00000000-0005-0000-0000-000030300000}"/>
    <cellStyle name="Currency 19 2 7 6 4 2 3" xfId="42143" xr:uid="{00000000-0005-0000-0000-000031300000}"/>
    <cellStyle name="Currency 19 2 7 6 4 3" xfId="29353" xr:uid="{00000000-0005-0000-0000-000032300000}"/>
    <cellStyle name="Currency 19 2 7 6 4 3 2" xfId="48521" xr:uid="{00000000-0005-0000-0000-000033300000}"/>
    <cellStyle name="Currency 19 2 7 6 4 4" xfId="15990" xr:uid="{00000000-0005-0000-0000-000034300000}"/>
    <cellStyle name="Currency 19 2 7 6 4 5" xfId="35179" xr:uid="{00000000-0005-0000-0000-000035300000}"/>
    <cellStyle name="Currency 19 2 7 6 5" xfId="3253" xr:uid="{00000000-0005-0000-0000-000036300000}"/>
    <cellStyle name="Currency 19 2 7 6 5 2" xfId="7711" xr:uid="{00000000-0005-0000-0000-000037300000}"/>
    <cellStyle name="Currency 19 2 7 6 5 2 2" xfId="20500" xr:uid="{00000000-0005-0000-0000-000038300000}"/>
    <cellStyle name="Currency 19 2 7 6 5 2 3" xfId="39689" xr:uid="{00000000-0005-0000-0000-000039300000}"/>
    <cellStyle name="Currency 19 2 7 6 5 3" xfId="26899" xr:uid="{00000000-0005-0000-0000-00003A300000}"/>
    <cellStyle name="Currency 19 2 7 6 5 3 2" xfId="46067" xr:uid="{00000000-0005-0000-0000-00003B300000}"/>
    <cellStyle name="Currency 19 2 7 6 5 4" xfId="17994" xr:uid="{00000000-0005-0000-0000-00003C300000}"/>
    <cellStyle name="Currency 19 2 7 6 5 5" xfId="37183" xr:uid="{00000000-0005-0000-0000-00003D300000}"/>
    <cellStyle name="Currency 19 2 7 6 6" xfId="2805" xr:uid="{00000000-0005-0000-0000-00003E300000}"/>
    <cellStyle name="Currency 19 2 7 6 6 2" xfId="11720" xr:uid="{00000000-0005-0000-0000-00003F300000}"/>
    <cellStyle name="Currency 19 2 7 6 6 2 2" xfId="24510" xr:uid="{00000000-0005-0000-0000-000040300000}"/>
    <cellStyle name="Currency 19 2 7 6 6 2 3" xfId="43699" xr:uid="{00000000-0005-0000-0000-000041300000}"/>
    <cellStyle name="Currency 19 2 7 6 6 3" xfId="30909" xr:uid="{00000000-0005-0000-0000-000042300000}"/>
    <cellStyle name="Currency 19 2 7 6 6 3 2" xfId="50077" xr:uid="{00000000-0005-0000-0000-000043300000}"/>
    <cellStyle name="Currency 19 2 7 6 6 4" xfId="17546" xr:uid="{00000000-0005-0000-0000-000044300000}"/>
    <cellStyle name="Currency 19 2 7 6 6 5" xfId="36735" xr:uid="{00000000-0005-0000-0000-000045300000}"/>
    <cellStyle name="Currency 19 2 7 6 7" xfId="7263" xr:uid="{00000000-0005-0000-0000-000046300000}"/>
    <cellStyle name="Currency 19 2 7 6 7 2" xfId="20052" xr:uid="{00000000-0005-0000-0000-000047300000}"/>
    <cellStyle name="Currency 19 2 7 6 7 3" xfId="39241" xr:uid="{00000000-0005-0000-0000-000048300000}"/>
    <cellStyle name="Currency 19 2 7 6 8" xfId="26452" xr:uid="{00000000-0005-0000-0000-000049300000}"/>
    <cellStyle name="Currency 19 2 7 6 8 2" xfId="45620" xr:uid="{00000000-0005-0000-0000-00004A300000}"/>
    <cellStyle name="Currency 19 2 7 6 9" xfId="13536" xr:uid="{00000000-0005-0000-0000-00004B300000}"/>
    <cellStyle name="Currency 19 2 7 7" xfId="963" xr:uid="{00000000-0005-0000-0000-00004C300000}"/>
    <cellStyle name="Currency 19 2 7 8" xfId="1699" xr:uid="{00000000-0005-0000-0000-00004D300000}"/>
    <cellStyle name="Currency 19 2 7 8 2" xfId="6157" xr:uid="{00000000-0005-0000-0000-00004E300000}"/>
    <cellStyle name="Currency 19 2 7 8 2 2" xfId="10614" xr:uid="{00000000-0005-0000-0000-00004F300000}"/>
    <cellStyle name="Currency 19 2 7 8 2 2 2" xfId="23404" xr:uid="{00000000-0005-0000-0000-000050300000}"/>
    <cellStyle name="Currency 19 2 7 8 2 2 3" xfId="42593" xr:uid="{00000000-0005-0000-0000-000051300000}"/>
    <cellStyle name="Currency 19 2 7 8 2 3" xfId="29803" xr:uid="{00000000-0005-0000-0000-000052300000}"/>
    <cellStyle name="Currency 19 2 7 8 2 3 2" xfId="48971" xr:uid="{00000000-0005-0000-0000-000053300000}"/>
    <cellStyle name="Currency 19 2 7 8 2 4" xfId="16440" xr:uid="{00000000-0005-0000-0000-000054300000}"/>
    <cellStyle name="Currency 19 2 7 8 2 5" xfId="35629" xr:uid="{00000000-0005-0000-0000-000055300000}"/>
    <cellStyle name="Currency 19 2 7 8 3" xfId="4203" xr:uid="{00000000-0005-0000-0000-000056300000}"/>
    <cellStyle name="Currency 19 2 7 8 3 2" xfId="12532" xr:uid="{00000000-0005-0000-0000-000057300000}"/>
    <cellStyle name="Currency 19 2 7 8 3 2 2" xfId="25322" xr:uid="{00000000-0005-0000-0000-000058300000}"/>
    <cellStyle name="Currency 19 2 7 8 3 2 3" xfId="44511" xr:uid="{00000000-0005-0000-0000-000059300000}"/>
    <cellStyle name="Currency 19 2 7 8 3 3" xfId="31721" xr:uid="{00000000-0005-0000-0000-00005A300000}"/>
    <cellStyle name="Currency 19 2 7 8 3 3 2" xfId="50889" xr:uid="{00000000-0005-0000-0000-00005B300000}"/>
    <cellStyle name="Currency 19 2 7 8 3 4" xfId="18944" xr:uid="{00000000-0005-0000-0000-00005C300000}"/>
    <cellStyle name="Currency 19 2 7 8 3 5" xfId="38133" xr:uid="{00000000-0005-0000-0000-00005D300000}"/>
    <cellStyle name="Currency 19 2 7 8 4" xfId="8661" xr:uid="{00000000-0005-0000-0000-00005E300000}"/>
    <cellStyle name="Currency 19 2 7 8 4 2" xfId="21450" xr:uid="{00000000-0005-0000-0000-00005F300000}"/>
    <cellStyle name="Currency 19 2 7 8 4 3" xfId="40639" xr:uid="{00000000-0005-0000-0000-000060300000}"/>
    <cellStyle name="Currency 19 2 7 8 5" xfId="27849" xr:uid="{00000000-0005-0000-0000-000061300000}"/>
    <cellStyle name="Currency 19 2 7 8 5 2" xfId="47017" xr:uid="{00000000-0005-0000-0000-000062300000}"/>
    <cellStyle name="Currency 19 2 7 8 6" xfId="14486" xr:uid="{00000000-0005-0000-0000-000063300000}"/>
    <cellStyle name="Currency 19 2 7 8 7" xfId="33675" xr:uid="{00000000-0005-0000-0000-000064300000}"/>
    <cellStyle name="Currency 19 2 7 9" xfId="5153" xr:uid="{00000000-0005-0000-0000-000065300000}"/>
    <cellStyle name="Currency 19 2 7 9 2" xfId="9611" xr:uid="{00000000-0005-0000-0000-000066300000}"/>
    <cellStyle name="Currency 19 2 7 9 2 2" xfId="22400" xr:uid="{00000000-0005-0000-0000-000067300000}"/>
    <cellStyle name="Currency 19 2 7 9 2 3" xfId="41589" xr:uid="{00000000-0005-0000-0000-000068300000}"/>
    <cellStyle name="Currency 19 2 7 9 3" xfId="28799" xr:uid="{00000000-0005-0000-0000-000069300000}"/>
    <cellStyle name="Currency 19 2 7 9 3 2" xfId="47967" xr:uid="{00000000-0005-0000-0000-00006A300000}"/>
    <cellStyle name="Currency 19 2 7 9 4" xfId="15436" xr:uid="{00000000-0005-0000-0000-00006B300000}"/>
    <cellStyle name="Currency 19 2 7 9 5" xfId="34625" xr:uid="{00000000-0005-0000-0000-00006C300000}"/>
    <cellStyle name="Currency 19 2 8" xfId="542" xr:uid="{00000000-0005-0000-0000-00006D300000}"/>
    <cellStyle name="Currency 19 2 8 2" xfId="776" xr:uid="{00000000-0005-0000-0000-00006E300000}"/>
    <cellStyle name="Currency 19 2 8 2 10" xfId="32909" xr:uid="{00000000-0005-0000-0000-00006F300000}"/>
    <cellStyle name="Currency 19 2 8 2 2" xfId="1407" xr:uid="{00000000-0005-0000-0000-000070300000}"/>
    <cellStyle name="Currency 19 2 8 2 2 2" xfId="2437" xr:uid="{00000000-0005-0000-0000-000071300000}"/>
    <cellStyle name="Currency 19 2 8 2 2 2 2" xfId="6895" xr:uid="{00000000-0005-0000-0000-000072300000}"/>
    <cellStyle name="Currency 19 2 8 2 2 2 2 2" xfId="11352" xr:uid="{00000000-0005-0000-0000-000073300000}"/>
    <cellStyle name="Currency 19 2 8 2 2 2 2 2 2" xfId="24142" xr:uid="{00000000-0005-0000-0000-000074300000}"/>
    <cellStyle name="Currency 19 2 8 2 2 2 2 2 3" xfId="43331" xr:uid="{00000000-0005-0000-0000-000075300000}"/>
    <cellStyle name="Currency 19 2 8 2 2 2 2 3" xfId="30541" xr:uid="{00000000-0005-0000-0000-000076300000}"/>
    <cellStyle name="Currency 19 2 8 2 2 2 2 3 2" xfId="49709" xr:uid="{00000000-0005-0000-0000-000077300000}"/>
    <cellStyle name="Currency 19 2 8 2 2 2 2 4" xfId="17178" xr:uid="{00000000-0005-0000-0000-000078300000}"/>
    <cellStyle name="Currency 19 2 8 2 2 2 2 5" xfId="36367" xr:uid="{00000000-0005-0000-0000-000079300000}"/>
    <cellStyle name="Currency 19 2 8 2 2 2 3" xfId="4941" xr:uid="{00000000-0005-0000-0000-00007A300000}"/>
    <cellStyle name="Currency 19 2 8 2 2 2 3 2" xfId="13270" xr:uid="{00000000-0005-0000-0000-00007B300000}"/>
    <cellStyle name="Currency 19 2 8 2 2 2 3 2 2" xfId="26060" xr:uid="{00000000-0005-0000-0000-00007C300000}"/>
    <cellStyle name="Currency 19 2 8 2 2 2 3 2 3" xfId="45249" xr:uid="{00000000-0005-0000-0000-00007D300000}"/>
    <cellStyle name="Currency 19 2 8 2 2 2 3 3" xfId="32459" xr:uid="{00000000-0005-0000-0000-00007E300000}"/>
    <cellStyle name="Currency 19 2 8 2 2 2 3 3 2" xfId="51627" xr:uid="{00000000-0005-0000-0000-00007F300000}"/>
    <cellStyle name="Currency 19 2 8 2 2 2 3 4" xfId="19682" xr:uid="{00000000-0005-0000-0000-000080300000}"/>
    <cellStyle name="Currency 19 2 8 2 2 2 3 5" xfId="38871" xr:uid="{00000000-0005-0000-0000-000081300000}"/>
    <cellStyle name="Currency 19 2 8 2 2 2 4" xfId="9399" xr:uid="{00000000-0005-0000-0000-000082300000}"/>
    <cellStyle name="Currency 19 2 8 2 2 2 4 2" xfId="22188" xr:uid="{00000000-0005-0000-0000-000083300000}"/>
    <cellStyle name="Currency 19 2 8 2 2 2 4 3" xfId="41377" xr:uid="{00000000-0005-0000-0000-000084300000}"/>
    <cellStyle name="Currency 19 2 8 2 2 2 5" xfId="28587" xr:uid="{00000000-0005-0000-0000-000085300000}"/>
    <cellStyle name="Currency 19 2 8 2 2 2 5 2" xfId="47755" xr:uid="{00000000-0005-0000-0000-000086300000}"/>
    <cellStyle name="Currency 19 2 8 2 2 2 6" xfId="15224" xr:uid="{00000000-0005-0000-0000-000087300000}"/>
    <cellStyle name="Currency 19 2 8 2 2 2 7" xfId="34413" xr:uid="{00000000-0005-0000-0000-000088300000}"/>
    <cellStyle name="Currency 19 2 8 2 2 3" xfId="5891" xr:uid="{00000000-0005-0000-0000-000089300000}"/>
    <cellStyle name="Currency 19 2 8 2 2 3 2" xfId="10348" xr:uid="{00000000-0005-0000-0000-00008A300000}"/>
    <cellStyle name="Currency 19 2 8 2 2 3 2 2" xfId="23138" xr:uid="{00000000-0005-0000-0000-00008B300000}"/>
    <cellStyle name="Currency 19 2 8 2 2 3 2 3" xfId="42327" xr:uid="{00000000-0005-0000-0000-00008C300000}"/>
    <cellStyle name="Currency 19 2 8 2 2 3 3" xfId="29537" xr:uid="{00000000-0005-0000-0000-00008D300000}"/>
    <cellStyle name="Currency 19 2 8 2 2 3 3 2" xfId="48705" xr:uid="{00000000-0005-0000-0000-00008E300000}"/>
    <cellStyle name="Currency 19 2 8 2 2 3 4" xfId="16174" xr:uid="{00000000-0005-0000-0000-00008F300000}"/>
    <cellStyle name="Currency 19 2 8 2 2 3 5" xfId="35363" xr:uid="{00000000-0005-0000-0000-000090300000}"/>
    <cellStyle name="Currency 19 2 8 2 2 4" xfId="3990" xr:uid="{00000000-0005-0000-0000-000091300000}"/>
    <cellStyle name="Currency 19 2 8 2 2 4 2" xfId="12333" xr:uid="{00000000-0005-0000-0000-000092300000}"/>
    <cellStyle name="Currency 19 2 8 2 2 4 2 2" xfId="25123" xr:uid="{00000000-0005-0000-0000-000093300000}"/>
    <cellStyle name="Currency 19 2 8 2 2 4 2 3" xfId="44312" xr:uid="{00000000-0005-0000-0000-000094300000}"/>
    <cellStyle name="Currency 19 2 8 2 2 4 3" xfId="31522" xr:uid="{00000000-0005-0000-0000-000095300000}"/>
    <cellStyle name="Currency 19 2 8 2 2 4 3 2" xfId="50690" xr:uid="{00000000-0005-0000-0000-000096300000}"/>
    <cellStyle name="Currency 19 2 8 2 2 4 4" xfId="18731" xr:uid="{00000000-0005-0000-0000-000097300000}"/>
    <cellStyle name="Currency 19 2 8 2 2 4 5" xfId="37920" xr:uid="{00000000-0005-0000-0000-000098300000}"/>
    <cellStyle name="Currency 19 2 8 2 2 5" xfId="8448" xr:uid="{00000000-0005-0000-0000-000099300000}"/>
    <cellStyle name="Currency 19 2 8 2 2 5 2" xfId="21237" xr:uid="{00000000-0005-0000-0000-00009A300000}"/>
    <cellStyle name="Currency 19 2 8 2 2 5 3" xfId="40426" xr:uid="{00000000-0005-0000-0000-00009B300000}"/>
    <cellStyle name="Currency 19 2 8 2 2 6" xfId="27636" xr:uid="{00000000-0005-0000-0000-00009C300000}"/>
    <cellStyle name="Currency 19 2 8 2 2 6 2" xfId="46804" xr:uid="{00000000-0005-0000-0000-00009D300000}"/>
    <cellStyle name="Currency 19 2 8 2 2 7" xfId="14273" xr:uid="{00000000-0005-0000-0000-00009E300000}"/>
    <cellStyle name="Currency 19 2 8 2 2 8" xfId="33462" xr:uid="{00000000-0005-0000-0000-00009F300000}"/>
    <cellStyle name="Currency 19 2 8 2 3" xfId="1883" xr:uid="{00000000-0005-0000-0000-0000A0300000}"/>
    <cellStyle name="Currency 19 2 8 2 3 2" xfId="6341" xr:uid="{00000000-0005-0000-0000-0000A1300000}"/>
    <cellStyle name="Currency 19 2 8 2 3 2 2" xfId="10798" xr:uid="{00000000-0005-0000-0000-0000A2300000}"/>
    <cellStyle name="Currency 19 2 8 2 3 2 2 2" xfId="23588" xr:uid="{00000000-0005-0000-0000-0000A3300000}"/>
    <cellStyle name="Currency 19 2 8 2 3 2 2 3" xfId="42777" xr:uid="{00000000-0005-0000-0000-0000A4300000}"/>
    <cellStyle name="Currency 19 2 8 2 3 2 3" xfId="29987" xr:uid="{00000000-0005-0000-0000-0000A5300000}"/>
    <cellStyle name="Currency 19 2 8 2 3 2 3 2" xfId="49155" xr:uid="{00000000-0005-0000-0000-0000A6300000}"/>
    <cellStyle name="Currency 19 2 8 2 3 2 4" xfId="16624" xr:uid="{00000000-0005-0000-0000-0000A7300000}"/>
    <cellStyle name="Currency 19 2 8 2 3 2 5" xfId="35813" xr:uid="{00000000-0005-0000-0000-0000A8300000}"/>
    <cellStyle name="Currency 19 2 8 2 3 3" xfId="4387" xr:uid="{00000000-0005-0000-0000-0000A9300000}"/>
    <cellStyle name="Currency 19 2 8 2 3 3 2" xfId="12716" xr:uid="{00000000-0005-0000-0000-0000AA300000}"/>
    <cellStyle name="Currency 19 2 8 2 3 3 2 2" xfId="25506" xr:uid="{00000000-0005-0000-0000-0000AB300000}"/>
    <cellStyle name="Currency 19 2 8 2 3 3 2 3" xfId="44695" xr:uid="{00000000-0005-0000-0000-0000AC300000}"/>
    <cellStyle name="Currency 19 2 8 2 3 3 3" xfId="31905" xr:uid="{00000000-0005-0000-0000-0000AD300000}"/>
    <cellStyle name="Currency 19 2 8 2 3 3 3 2" xfId="51073" xr:uid="{00000000-0005-0000-0000-0000AE300000}"/>
    <cellStyle name="Currency 19 2 8 2 3 3 4" xfId="19128" xr:uid="{00000000-0005-0000-0000-0000AF300000}"/>
    <cellStyle name="Currency 19 2 8 2 3 3 5" xfId="38317" xr:uid="{00000000-0005-0000-0000-0000B0300000}"/>
    <cellStyle name="Currency 19 2 8 2 3 4" xfId="8845" xr:uid="{00000000-0005-0000-0000-0000B1300000}"/>
    <cellStyle name="Currency 19 2 8 2 3 4 2" xfId="21634" xr:uid="{00000000-0005-0000-0000-0000B2300000}"/>
    <cellStyle name="Currency 19 2 8 2 3 4 3" xfId="40823" xr:uid="{00000000-0005-0000-0000-0000B3300000}"/>
    <cellStyle name="Currency 19 2 8 2 3 5" xfId="28033" xr:uid="{00000000-0005-0000-0000-0000B4300000}"/>
    <cellStyle name="Currency 19 2 8 2 3 5 2" xfId="47201" xr:uid="{00000000-0005-0000-0000-0000B5300000}"/>
    <cellStyle name="Currency 19 2 8 2 3 6" xfId="14670" xr:uid="{00000000-0005-0000-0000-0000B6300000}"/>
    <cellStyle name="Currency 19 2 8 2 3 7" xfId="33859" xr:uid="{00000000-0005-0000-0000-0000B7300000}"/>
    <cellStyle name="Currency 19 2 8 2 4" xfId="5337" xr:uid="{00000000-0005-0000-0000-0000B8300000}"/>
    <cellStyle name="Currency 19 2 8 2 4 2" xfId="9795" xr:uid="{00000000-0005-0000-0000-0000B9300000}"/>
    <cellStyle name="Currency 19 2 8 2 4 2 2" xfId="22584" xr:uid="{00000000-0005-0000-0000-0000BA300000}"/>
    <cellStyle name="Currency 19 2 8 2 4 2 3" xfId="41773" xr:uid="{00000000-0005-0000-0000-0000BB300000}"/>
    <cellStyle name="Currency 19 2 8 2 4 3" xfId="28983" xr:uid="{00000000-0005-0000-0000-0000BC300000}"/>
    <cellStyle name="Currency 19 2 8 2 4 3 2" xfId="48151" xr:uid="{00000000-0005-0000-0000-0000BD300000}"/>
    <cellStyle name="Currency 19 2 8 2 4 4" xfId="15620" xr:uid="{00000000-0005-0000-0000-0000BE300000}"/>
    <cellStyle name="Currency 19 2 8 2 4 5" xfId="34809" xr:uid="{00000000-0005-0000-0000-0000BF300000}"/>
    <cellStyle name="Currency 19 2 8 2 5" xfId="3437" xr:uid="{00000000-0005-0000-0000-0000C0300000}"/>
    <cellStyle name="Currency 19 2 8 2 5 2" xfId="7895" xr:uid="{00000000-0005-0000-0000-0000C1300000}"/>
    <cellStyle name="Currency 19 2 8 2 5 2 2" xfId="20684" xr:uid="{00000000-0005-0000-0000-0000C2300000}"/>
    <cellStyle name="Currency 19 2 8 2 5 2 3" xfId="39873" xr:uid="{00000000-0005-0000-0000-0000C3300000}"/>
    <cellStyle name="Currency 19 2 8 2 5 3" xfId="27083" xr:uid="{00000000-0005-0000-0000-0000C4300000}"/>
    <cellStyle name="Currency 19 2 8 2 5 3 2" xfId="46251" xr:uid="{00000000-0005-0000-0000-0000C5300000}"/>
    <cellStyle name="Currency 19 2 8 2 5 4" xfId="18178" xr:uid="{00000000-0005-0000-0000-0000C6300000}"/>
    <cellStyle name="Currency 19 2 8 2 5 5" xfId="37367" xr:uid="{00000000-0005-0000-0000-0000C7300000}"/>
    <cellStyle name="Currency 19 2 8 2 6" xfId="2989" xr:uid="{00000000-0005-0000-0000-0000C8300000}"/>
    <cellStyle name="Currency 19 2 8 2 6 2" xfId="11904" xr:uid="{00000000-0005-0000-0000-0000C9300000}"/>
    <cellStyle name="Currency 19 2 8 2 6 2 2" xfId="24694" xr:uid="{00000000-0005-0000-0000-0000CA300000}"/>
    <cellStyle name="Currency 19 2 8 2 6 2 3" xfId="43883" xr:uid="{00000000-0005-0000-0000-0000CB300000}"/>
    <cellStyle name="Currency 19 2 8 2 6 3" xfId="31093" xr:uid="{00000000-0005-0000-0000-0000CC300000}"/>
    <cellStyle name="Currency 19 2 8 2 6 3 2" xfId="50261" xr:uid="{00000000-0005-0000-0000-0000CD300000}"/>
    <cellStyle name="Currency 19 2 8 2 6 4" xfId="17730" xr:uid="{00000000-0005-0000-0000-0000CE300000}"/>
    <cellStyle name="Currency 19 2 8 2 6 5" xfId="36919" xr:uid="{00000000-0005-0000-0000-0000CF300000}"/>
    <cellStyle name="Currency 19 2 8 2 7" xfId="7447" xr:uid="{00000000-0005-0000-0000-0000D0300000}"/>
    <cellStyle name="Currency 19 2 8 2 7 2" xfId="20236" xr:uid="{00000000-0005-0000-0000-0000D1300000}"/>
    <cellStyle name="Currency 19 2 8 2 7 3" xfId="39425" xr:uid="{00000000-0005-0000-0000-0000D2300000}"/>
    <cellStyle name="Currency 19 2 8 2 8" xfId="26636" xr:uid="{00000000-0005-0000-0000-0000D3300000}"/>
    <cellStyle name="Currency 19 2 8 2 8 2" xfId="45804" xr:uid="{00000000-0005-0000-0000-0000D4300000}"/>
    <cellStyle name="Currency 19 2 8 2 9" xfId="13720" xr:uid="{00000000-0005-0000-0000-0000D5300000}"/>
    <cellStyle name="Currency 19 2 8 3" xfId="1211" xr:uid="{00000000-0005-0000-0000-0000D6300000}"/>
    <cellStyle name="Currency 19 2 8 3 2" xfId="2241" xr:uid="{00000000-0005-0000-0000-0000D7300000}"/>
    <cellStyle name="Currency 19 2 8 3 2 2" xfId="6699" xr:uid="{00000000-0005-0000-0000-0000D8300000}"/>
    <cellStyle name="Currency 19 2 8 3 2 2 2" xfId="11156" xr:uid="{00000000-0005-0000-0000-0000D9300000}"/>
    <cellStyle name="Currency 19 2 8 3 2 2 2 2" xfId="23946" xr:uid="{00000000-0005-0000-0000-0000DA300000}"/>
    <cellStyle name="Currency 19 2 8 3 2 2 2 3" xfId="43135" xr:uid="{00000000-0005-0000-0000-0000DB300000}"/>
    <cellStyle name="Currency 19 2 8 3 2 2 3" xfId="30345" xr:uid="{00000000-0005-0000-0000-0000DC300000}"/>
    <cellStyle name="Currency 19 2 8 3 2 2 3 2" xfId="49513" xr:uid="{00000000-0005-0000-0000-0000DD300000}"/>
    <cellStyle name="Currency 19 2 8 3 2 2 4" xfId="16982" xr:uid="{00000000-0005-0000-0000-0000DE300000}"/>
    <cellStyle name="Currency 19 2 8 3 2 2 5" xfId="36171" xr:uid="{00000000-0005-0000-0000-0000DF300000}"/>
    <cellStyle name="Currency 19 2 8 3 2 3" xfId="4745" xr:uid="{00000000-0005-0000-0000-0000E0300000}"/>
    <cellStyle name="Currency 19 2 8 3 2 3 2" xfId="13074" xr:uid="{00000000-0005-0000-0000-0000E1300000}"/>
    <cellStyle name="Currency 19 2 8 3 2 3 2 2" xfId="25864" xr:uid="{00000000-0005-0000-0000-0000E2300000}"/>
    <cellStyle name="Currency 19 2 8 3 2 3 2 3" xfId="45053" xr:uid="{00000000-0005-0000-0000-0000E3300000}"/>
    <cellStyle name="Currency 19 2 8 3 2 3 3" xfId="32263" xr:uid="{00000000-0005-0000-0000-0000E4300000}"/>
    <cellStyle name="Currency 19 2 8 3 2 3 3 2" xfId="51431" xr:uid="{00000000-0005-0000-0000-0000E5300000}"/>
    <cellStyle name="Currency 19 2 8 3 2 3 4" xfId="19486" xr:uid="{00000000-0005-0000-0000-0000E6300000}"/>
    <cellStyle name="Currency 19 2 8 3 2 3 5" xfId="38675" xr:uid="{00000000-0005-0000-0000-0000E7300000}"/>
    <cellStyle name="Currency 19 2 8 3 2 4" xfId="9203" xr:uid="{00000000-0005-0000-0000-0000E8300000}"/>
    <cellStyle name="Currency 19 2 8 3 2 4 2" xfId="21992" xr:uid="{00000000-0005-0000-0000-0000E9300000}"/>
    <cellStyle name="Currency 19 2 8 3 2 4 3" xfId="41181" xr:uid="{00000000-0005-0000-0000-0000EA300000}"/>
    <cellStyle name="Currency 19 2 8 3 2 5" xfId="28391" xr:uid="{00000000-0005-0000-0000-0000EB300000}"/>
    <cellStyle name="Currency 19 2 8 3 2 5 2" xfId="47559" xr:uid="{00000000-0005-0000-0000-0000EC300000}"/>
    <cellStyle name="Currency 19 2 8 3 2 6" xfId="15028" xr:uid="{00000000-0005-0000-0000-0000ED300000}"/>
    <cellStyle name="Currency 19 2 8 3 2 7" xfId="34217" xr:uid="{00000000-0005-0000-0000-0000EE300000}"/>
    <cellStyle name="Currency 19 2 8 3 3" xfId="5695" xr:uid="{00000000-0005-0000-0000-0000EF300000}"/>
    <cellStyle name="Currency 19 2 8 3 3 2" xfId="10152" xr:uid="{00000000-0005-0000-0000-0000F0300000}"/>
    <cellStyle name="Currency 19 2 8 3 3 2 2" xfId="22942" xr:uid="{00000000-0005-0000-0000-0000F1300000}"/>
    <cellStyle name="Currency 19 2 8 3 3 2 3" xfId="42131" xr:uid="{00000000-0005-0000-0000-0000F2300000}"/>
    <cellStyle name="Currency 19 2 8 3 3 3" xfId="29341" xr:uid="{00000000-0005-0000-0000-0000F3300000}"/>
    <cellStyle name="Currency 19 2 8 3 3 3 2" xfId="48509" xr:uid="{00000000-0005-0000-0000-0000F4300000}"/>
    <cellStyle name="Currency 19 2 8 3 3 4" xfId="15978" xr:uid="{00000000-0005-0000-0000-0000F5300000}"/>
    <cellStyle name="Currency 19 2 8 3 3 5" xfId="35167" xr:uid="{00000000-0005-0000-0000-0000F6300000}"/>
    <cellStyle name="Currency 19 2 8 3 4" xfId="3794" xr:uid="{00000000-0005-0000-0000-0000F7300000}"/>
    <cellStyle name="Currency 19 2 8 3 4 2" xfId="8252" xr:uid="{00000000-0005-0000-0000-0000F8300000}"/>
    <cellStyle name="Currency 19 2 8 3 4 2 2" xfId="21041" xr:uid="{00000000-0005-0000-0000-0000F9300000}"/>
    <cellStyle name="Currency 19 2 8 3 4 2 3" xfId="40230" xr:uid="{00000000-0005-0000-0000-0000FA300000}"/>
    <cellStyle name="Currency 19 2 8 3 4 3" xfId="27440" xr:uid="{00000000-0005-0000-0000-0000FB300000}"/>
    <cellStyle name="Currency 19 2 8 3 4 3 2" xfId="46608" xr:uid="{00000000-0005-0000-0000-0000FC300000}"/>
    <cellStyle name="Currency 19 2 8 3 4 4" xfId="18535" xr:uid="{00000000-0005-0000-0000-0000FD300000}"/>
    <cellStyle name="Currency 19 2 8 3 4 5" xfId="37724" xr:uid="{00000000-0005-0000-0000-0000FE300000}"/>
    <cellStyle name="Currency 19 2 8 3 5" xfId="2793" xr:uid="{00000000-0005-0000-0000-0000FF300000}"/>
    <cellStyle name="Currency 19 2 8 3 5 2" xfId="11708" xr:uid="{00000000-0005-0000-0000-000000310000}"/>
    <cellStyle name="Currency 19 2 8 3 5 2 2" xfId="24498" xr:uid="{00000000-0005-0000-0000-000001310000}"/>
    <cellStyle name="Currency 19 2 8 3 5 2 3" xfId="43687" xr:uid="{00000000-0005-0000-0000-000002310000}"/>
    <cellStyle name="Currency 19 2 8 3 5 3" xfId="30897" xr:uid="{00000000-0005-0000-0000-000003310000}"/>
    <cellStyle name="Currency 19 2 8 3 5 3 2" xfId="50065" xr:uid="{00000000-0005-0000-0000-000004310000}"/>
    <cellStyle name="Currency 19 2 8 3 5 4" xfId="17534" xr:uid="{00000000-0005-0000-0000-000005310000}"/>
    <cellStyle name="Currency 19 2 8 3 5 5" xfId="36723" xr:uid="{00000000-0005-0000-0000-000006310000}"/>
    <cellStyle name="Currency 19 2 8 3 6" xfId="7251" xr:uid="{00000000-0005-0000-0000-000007310000}"/>
    <cellStyle name="Currency 19 2 8 3 6 2" xfId="20040" xr:uid="{00000000-0005-0000-0000-000008310000}"/>
    <cellStyle name="Currency 19 2 8 3 6 3" xfId="39229" xr:uid="{00000000-0005-0000-0000-000009310000}"/>
    <cellStyle name="Currency 19 2 8 3 7" xfId="26440" xr:uid="{00000000-0005-0000-0000-00000A310000}"/>
    <cellStyle name="Currency 19 2 8 3 7 2" xfId="45608" xr:uid="{00000000-0005-0000-0000-00000B310000}"/>
    <cellStyle name="Currency 19 2 8 3 8" xfId="14077" xr:uid="{00000000-0005-0000-0000-00000C310000}"/>
    <cellStyle name="Currency 19 2 8 3 9" xfId="33266" xr:uid="{00000000-0005-0000-0000-00000D310000}"/>
    <cellStyle name="Currency 19 2 8 4" xfId="964" xr:uid="{00000000-0005-0000-0000-00000E310000}"/>
    <cellStyle name="Currency 19 2 8 5" xfId="1687" xr:uid="{00000000-0005-0000-0000-00000F310000}"/>
    <cellStyle name="Currency 19 2 8 5 2" xfId="6145" xr:uid="{00000000-0005-0000-0000-000010310000}"/>
    <cellStyle name="Currency 19 2 8 5 2 2" xfId="10602" xr:uid="{00000000-0005-0000-0000-000011310000}"/>
    <cellStyle name="Currency 19 2 8 5 2 2 2" xfId="23392" xr:uid="{00000000-0005-0000-0000-000012310000}"/>
    <cellStyle name="Currency 19 2 8 5 2 2 3" xfId="42581" xr:uid="{00000000-0005-0000-0000-000013310000}"/>
    <cellStyle name="Currency 19 2 8 5 2 3" xfId="29791" xr:uid="{00000000-0005-0000-0000-000014310000}"/>
    <cellStyle name="Currency 19 2 8 5 2 3 2" xfId="48959" xr:uid="{00000000-0005-0000-0000-000015310000}"/>
    <cellStyle name="Currency 19 2 8 5 2 4" xfId="16428" xr:uid="{00000000-0005-0000-0000-000016310000}"/>
    <cellStyle name="Currency 19 2 8 5 2 5" xfId="35617" xr:uid="{00000000-0005-0000-0000-000017310000}"/>
    <cellStyle name="Currency 19 2 8 5 3" xfId="4191" xr:uid="{00000000-0005-0000-0000-000018310000}"/>
    <cellStyle name="Currency 19 2 8 5 3 2" xfId="12520" xr:uid="{00000000-0005-0000-0000-000019310000}"/>
    <cellStyle name="Currency 19 2 8 5 3 2 2" xfId="25310" xr:uid="{00000000-0005-0000-0000-00001A310000}"/>
    <cellStyle name="Currency 19 2 8 5 3 2 3" xfId="44499" xr:uid="{00000000-0005-0000-0000-00001B310000}"/>
    <cellStyle name="Currency 19 2 8 5 3 3" xfId="31709" xr:uid="{00000000-0005-0000-0000-00001C310000}"/>
    <cellStyle name="Currency 19 2 8 5 3 3 2" xfId="50877" xr:uid="{00000000-0005-0000-0000-00001D310000}"/>
    <cellStyle name="Currency 19 2 8 5 3 4" xfId="18932" xr:uid="{00000000-0005-0000-0000-00001E310000}"/>
    <cellStyle name="Currency 19 2 8 5 3 5" xfId="38121" xr:uid="{00000000-0005-0000-0000-00001F310000}"/>
    <cellStyle name="Currency 19 2 8 5 4" xfId="8649" xr:uid="{00000000-0005-0000-0000-000020310000}"/>
    <cellStyle name="Currency 19 2 8 5 4 2" xfId="21438" xr:uid="{00000000-0005-0000-0000-000021310000}"/>
    <cellStyle name="Currency 19 2 8 5 4 3" xfId="40627" xr:uid="{00000000-0005-0000-0000-000022310000}"/>
    <cellStyle name="Currency 19 2 8 5 5" xfId="27837" xr:uid="{00000000-0005-0000-0000-000023310000}"/>
    <cellStyle name="Currency 19 2 8 5 5 2" xfId="47005" xr:uid="{00000000-0005-0000-0000-000024310000}"/>
    <cellStyle name="Currency 19 2 8 5 6" xfId="14474" xr:uid="{00000000-0005-0000-0000-000025310000}"/>
    <cellStyle name="Currency 19 2 8 5 7" xfId="33663" xr:uid="{00000000-0005-0000-0000-000026310000}"/>
    <cellStyle name="Currency 19 2 8 6" xfId="5141" xr:uid="{00000000-0005-0000-0000-000027310000}"/>
    <cellStyle name="Currency 19 2 8 6 2" xfId="9599" xr:uid="{00000000-0005-0000-0000-000028310000}"/>
    <cellStyle name="Currency 19 2 8 6 2 2" xfId="22388" xr:uid="{00000000-0005-0000-0000-000029310000}"/>
    <cellStyle name="Currency 19 2 8 6 2 3" xfId="41577" xr:uid="{00000000-0005-0000-0000-00002A310000}"/>
    <cellStyle name="Currency 19 2 8 6 3" xfId="28787" xr:uid="{00000000-0005-0000-0000-00002B310000}"/>
    <cellStyle name="Currency 19 2 8 6 3 2" xfId="47955" xr:uid="{00000000-0005-0000-0000-00002C310000}"/>
    <cellStyle name="Currency 19 2 8 6 4" xfId="15424" xr:uid="{00000000-0005-0000-0000-00002D310000}"/>
    <cellStyle name="Currency 19 2 8 6 5" xfId="34613" xr:uid="{00000000-0005-0000-0000-00002E310000}"/>
    <cellStyle name="Currency 19 2 8 7" xfId="3241" xr:uid="{00000000-0005-0000-0000-00002F310000}"/>
    <cellStyle name="Currency 19 2 8 7 2" xfId="7699" xr:uid="{00000000-0005-0000-0000-000030310000}"/>
    <cellStyle name="Currency 19 2 8 7 2 2" xfId="20488" xr:uid="{00000000-0005-0000-0000-000031310000}"/>
    <cellStyle name="Currency 19 2 8 7 2 3" xfId="39677" xr:uid="{00000000-0005-0000-0000-000032310000}"/>
    <cellStyle name="Currency 19 2 8 7 3" xfId="26887" xr:uid="{00000000-0005-0000-0000-000033310000}"/>
    <cellStyle name="Currency 19 2 8 7 3 2" xfId="46055" xr:uid="{00000000-0005-0000-0000-000034310000}"/>
    <cellStyle name="Currency 19 2 8 7 4" xfId="17982" xr:uid="{00000000-0005-0000-0000-000035310000}"/>
    <cellStyle name="Currency 19 2 8 7 5" xfId="37171" xr:uid="{00000000-0005-0000-0000-000036310000}"/>
    <cellStyle name="Currency 19 2 8 8" xfId="13524" xr:uid="{00000000-0005-0000-0000-000037310000}"/>
    <cellStyle name="Currency 19 2 8 9" xfId="32713" xr:uid="{00000000-0005-0000-0000-000038310000}"/>
    <cellStyle name="Currency 19 2 9" xfId="628" xr:uid="{00000000-0005-0000-0000-000039310000}"/>
    <cellStyle name="Currency 19 2 9 10" xfId="26269" xr:uid="{00000000-0005-0000-0000-00003A310000}"/>
    <cellStyle name="Currency 19 2 9 10 2" xfId="45437" xr:uid="{00000000-0005-0000-0000-00003B310000}"/>
    <cellStyle name="Currency 19 2 9 11" xfId="13576" xr:uid="{00000000-0005-0000-0000-00003C310000}"/>
    <cellStyle name="Currency 19 2 9 12" xfId="32765" xr:uid="{00000000-0005-0000-0000-00003D310000}"/>
    <cellStyle name="Currency 19 2 9 2" xfId="736" xr:uid="{00000000-0005-0000-0000-00003E310000}"/>
    <cellStyle name="Currency 19 2 9 2 10" xfId="32869" xr:uid="{00000000-0005-0000-0000-00003F310000}"/>
    <cellStyle name="Currency 19 2 9 2 2" xfId="1367" xr:uid="{00000000-0005-0000-0000-000040310000}"/>
    <cellStyle name="Currency 19 2 9 2 2 2" xfId="2397" xr:uid="{00000000-0005-0000-0000-000041310000}"/>
    <cellStyle name="Currency 19 2 9 2 2 2 2" xfId="6855" xr:uid="{00000000-0005-0000-0000-000042310000}"/>
    <cellStyle name="Currency 19 2 9 2 2 2 2 2" xfId="11312" xr:uid="{00000000-0005-0000-0000-000043310000}"/>
    <cellStyle name="Currency 19 2 9 2 2 2 2 2 2" xfId="24102" xr:uid="{00000000-0005-0000-0000-000044310000}"/>
    <cellStyle name="Currency 19 2 9 2 2 2 2 2 3" xfId="43291" xr:uid="{00000000-0005-0000-0000-000045310000}"/>
    <cellStyle name="Currency 19 2 9 2 2 2 2 3" xfId="30501" xr:uid="{00000000-0005-0000-0000-000046310000}"/>
    <cellStyle name="Currency 19 2 9 2 2 2 2 3 2" xfId="49669" xr:uid="{00000000-0005-0000-0000-000047310000}"/>
    <cellStyle name="Currency 19 2 9 2 2 2 2 4" xfId="17138" xr:uid="{00000000-0005-0000-0000-000048310000}"/>
    <cellStyle name="Currency 19 2 9 2 2 2 2 5" xfId="36327" xr:uid="{00000000-0005-0000-0000-000049310000}"/>
    <cellStyle name="Currency 19 2 9 2 2 2 3" xfId="4901" xr:uid="{00000000-0005-0000-0000-00004A310000}"/>
    <cellStyle name="Currency 19 2 9 2 2 2 3 2" xfId="13230" xr:uid="{00000000-0005-0000-0000-00004B310000}"/>
    <cellStyle name="Currency 19 2 9 2 2 2 3 2 2" xfId="26020" xr:uid="{00000000-0005-0000-0000-00004C310000}"/>
    <cellStyle name="Currency 19 2 9 2 2 2 3 2 3" xfId="45209" xr:uid="{00000000-0005-0000-0000-00004D310000}"/>
    <cellStyle name="Currency 19 2 9 2 2 2 3 3" xfId="32419" xr:uid="{00000000-0005-0000-0000-00004E310000}"/>
    <cellStyle name="Currency 19 2 9 2 2 2 3 3 2" xfId="51587" xr:uid="{00000000-0005-0000-0000-00004F310000}"/>
    <cellStyle name="Currency 19 2 9 2 2 2 3 4" xfId="19642" xr:uid="{00000000-0005-0000-0000-000050310000}"/>
    <cellStyle name="Currency 19 2 9 2 2 2 3 5" xfId="38831" xr:uid="{00000000-0005-0000-0000-000051310000}"/>
    <cellStyle name="Currency 19 2 9 2 2 2 4" xfId="9359" xr:uid="{00000000-0005-0000-0000-000052310000}"/>
    <cellStyle name="Currency 19 2 9 2 2 2 4 2" xfId="22148" xr:uid="{00000000-0005-0000-0000-000053310000}"/>
    <cellStyle name="Currency 19 2 9 2 2 2 4 3" xfId="41337" xr:uid="{00000000-0005-0000-0000-000054310000}"/>
    <cellStyle name="Currency 19 2 9 2 2 2 5" xfId="28547" xr:uid="{00000000-0005-0000-0000-000055310000}"/>
    <cellStyle name="Currency 19 2 9 2 2 2 5 2" xfId="47715" xr:uid="{00000000-0005-0000-0000-000056310000}"/>
    <cellStyle name="Currency 19 2 9 2 2 2 6" xfId="15184" xr:uid="{00000000-0005-0000-0000-000057310000}"/>
    <cellStyle name="Currency 19 2 9 2 2 2 7" xfId="34373" xr:uid="{00000000-0005-0000-0000-000058310000}"/>
    <cellStyle name="Currency 19 2 9 2 2 3" xfId="5851" xr:uid="{00000000-0005-0000-0000-000059310000}"/>
    <cellStyle name="Currency 19 2 9 2 2 3 2" xfId="10308" xr:uid="{00000000-0005-0000-0000-00005A310000}"/>
    <cellStyle name="Currency 19 2 9 2 2 3 2 2" xfId="23098" xr:uid="{00000000-0005-0000-0000-00005B310000}"/>
    <cellStyle name="Currency 19 2 9 2 2 3 2 3" xfId="42287" xr:uid="{00000000-0005-0000-0000-00005C310000}"/>
    <cellStyle name="Currency 19 2 9 2 2 3 3" xfId="29497" xr:uid="{00000000-0005-0000-0000-00005D310000}"/>
    <cellStyle name="Currency 19 2 9 2 2 3 3 2" xfId="48665" xr:uid="{00000000-0005-0000-0000-00005E310000}"/>
    <cellStyle name="Currency 19 2 9 2 2 3 4" xfId="16134" xr:uid="{00000000-0005-0000-0000-00005F310000}"/>
    <cellStyle name="Currency 19 2 9 2 2 3 5" xfId="35323" xr:uid="{00000000-0005-0000-0000-000060310000}"/>
    <cellStyle name="Currency 19 2 9 2 2 4" xfId="3950" xr:uid="{00000000-0005-0000-0000-000061310000}"/>
    <cellStyle name="Currency 19 2 9 2 2 4 2" xfId="12293" xr:uid="{00000000-0005-0000-0000-000062310000}"/>
    <cellStyle name="Currency 19 2 9 2 2 4 2 2" xfId="25083" xr:uid="{00000000-0005-0000-0000-000063310000}"/>
    <cellStyle name="Currency 19 2 9 2 2 4 2 3" xfId="44272" xr:uid="{00000000-0005-0000-0000-000064310000}"/>
    <cellStyle name="Currency 19 2 9 2 2 4 3" xfId="31482" xr:uid="{00000000-0005-0000-0000-000065310000}"/>
    <cellStyle name="Currency 19 2 9 2 2 4 3 2" xfId="50650" xr:uid="{00000000-0005-0000-0000-000066310000}"/>
    <cellStyle name="Currency 19 2 9 2 2 4 4" xfId="18691" xr:uid="{00000000-0005-0000-0000-000067310000}"/>
    <cellStyle name="Currency 19 2 9 2 2 4 5" xfId="37880" xr:uid="{00000000-0005-0000-0000-000068310000}"/>
    <cellStyle name="Currency 19 2 9 2 2 5" xfId="8408" xr:uid="{00000000-0005-0000-0000-000069310000}"/>
    <cellStyle name="Currency 19 2 9 2 2 5 2" xfId="21197" xr:uid="{00000000-0005-0000-0000-00006A310000}"/>
    <cellStyle name="Currency 19 2 9 2 2 5 3" xfId="40386" xr:uid="{00000000-0005-0000-0000-00006B310000}"/>
    <cellStyle name="Currency 19 2 9 2 2 6" xfId="27596" xr:uid="{00000000-0005-0000-0000-00006C310000}"/>
    <cellStyle name="Currency 19 2 9 2 2 6 2" xfId="46764" xr:uid="{00000000-0005-0000-0000-00006D310000}"/>
    <cellStyle name="Currency 19 2 9 2 2 7" xfId="14233" xr:uid="{00000000-0005-0000-0000-00006E310000}"/>
    <cellStyle name="Currency 19 2 9 2 2 8" xfId="33422" xr:uid="{00000000-0005-0000-0000-00006F310000}"/>
    <cellStyle name="Currency 19 2 9 2 3" xfId="1843" xr:uid="{00000000-0005-0000-0000-000070310000}"/>
    <cellStyle name="Currency 19 2 9 2 3 2" xfId="6301" xr:uid="{00000000-0005-0000-0000-000071310000}"/>
    <cellStyle name="Currency 19 2 9 2 3 2 2" xfId="10758" xr:uid="{00000000-0005-0000-0000-000072310000}"/>
    <cellStyle name="Currency 19 2 9 2 3 2 2 2" xfId="23548" xr:uid="{00000000-0005-0000-0000-000073310000}"/>
    <cellStyle name="Currency 19 2 9 2 3 2 2 3" xfId="42737" xr:uid="{00000000-0005-0000-0000-000074310000}"/>
    <cellStyle name="Currency 19 2 9 2 3 2 3" xfId="29947" xr:uid="{00000000-0005-0000-0000-000075310000}"/>
    <cellStyle name="Currency 19 2 9 2 3 2 3 2" xfId="49115" xr:uid="{00000000-0005-0000-0000-000076310000}"/>
    <cellStyle name="Currency 19 2 9 2 3 2 4" xfId="16584" xr:uid="{00000000-0005-0000-0000-000077310000}"/>
    <cellStyle name="Currency 19 2 9 2 3 2 5" xfId="35773" xr:uid="{00000000-0005-0000-0000-000078310000}"/>
    <cellStyle name="Currency 19 2 9 2 3 3" xfId="4347" xr:uid="{00000000-0005-0000-0000-000079310000}"/>
    <cellStyle name="Currency 19 2 9 2 3 3 2" xfId="12676" xr:uid="{00000000-0005-0000-0000-00007A310000}"/>
    <cellStyle name="Currency 19 2 9 2 3 3 2 2" xfId="25466" xr:uid="{00000000-0005-0000-0000-00007B310000}"/>
    <cellStyle name="Currency 19 2 9 2 3 3 2 3" xfId="44655" xr:uid="{00000000-0005-0000-0000-00007C310000}"/>
    <cellStyle name="Currency 19 2 9 2 3 3 3" xfId="31865" xr:uid="{00000000-0005-0000-0000-00007D310000}"/>
    <cellStyle name="Currency 19 2 9 2 3 3 3 2" xfId="51033" xr:uid="{00000000-0005-0000-0000-00007E310000}"/>
    <cellStyle name="Currency 19 2 9 2 3 3 4" xfId="19088" xr:uid="{00000000-0005-0000-0000-00007F310000}"/>
    <cellStyle name="Currency 19 2 9 2 3 3 5" xfId="38277" xr:uid="{00000000-0005-0000-0000-000080310000}"/>
    <cellStyle name="Currency 19 2 9 2 3 4" xfId="8805" xr:uid="{00000000-0005-0000-0000-000081310000}"/>
    <cellStyle name="Currency 19 2 9 2 3 4 2" xfId="21594" xr:uid="{00000000-0005-0000-0000-000082310000}"/>
    <cellStyle name="Currency 19 2 9 2 3 4 3" xfId="40783" xr:uid="{00000000-0005-0000-0000-000083310000}"/>
    <cellStyle name="Currency 19 2 9 2 3 5" xfId="27993" xr:uid="{00000000-0005-0000-0000-000084310000}"/>
    <cellStyle name="Currency 19 2 9 2 3 5 2" xfId="47161" xr:uid="{00000000-0005-0000-0000-000085310000}"/>
    <cellStyle name="Currency 19 2 9 2 3 6" xfId="14630" xr:uid="{00000000-0005-0000-0000-000086310000}"/>
    <cellStyle name="Currency 19 2 9 2 3 7" xfId="33819" xr:uid="{00000000-0005-0000-0000-000087310000}"/>
    <cellStyle name="Currency 19 2 9 2 4" xfId="5297" xr:uid="{00000000-0005-0000-0000-000088310000}"/>
    <cellStyle name="Currency 19 2 9 2 4 2" xfId="9755" xr:uid="{00000000-0005-0000-0000-000089310000}"/>
    <cellStyle name="Currency 19 2 9 2 4 2 2" xfId="22544" xr:uid="{00000000-0005-0000-0000-00008A310000}"/>
    <cellStyle name="Currency 19 2 9 2 4 2 3" xfId="41733" xr:uid="{00000000-0005-0000-0000-00008B310000}"/>
    <cellStyle name="Currency 19 2 9 2 4 3" xfId="28943" xr:uid="{00000000-0005-0000-0000-00008C310000}"/>
    <cellStyle name="Currency 19 2 9 2 4 3 2" xfId="48111" xr:uid="{00000000-0005-0000-0000-00008D310000}"/>
    <cellStyle name="Currency 19 2 9 2 4 4" xfId="15580" xr:uid="{00000000-0005-0000-0000-00008E310000}"/>
    <cellStyle name="Currency 19 2 9 2 4 5" xfId="34769" xr:uid="{00000000-0005-0000-0000-00008F310000}"/>
    <cellStyle name="Currency 19 2 9 2 5" xfId="3397" xr:uid="{00000000-0005-0000-0000-000090310000}"/>
    <cellStyle name="Currency 19 2 9 2 5 2" xfId="7855" xr:uid="{00000000-0005-0000-0000-000091310000}"/>
    <cellStyle name="Currency 19 2 9 2 5 2 2" xfId="20644" xr:uid="{00000000-0005-0000-0000-000092310000}"/>
    <cellStyle name="Currency 19 2 9 2 5 2 3" xfId="39833" xr:uid="{00000000-0005-0000-0000-000093310000}"/>
    <cellStyle name="Currency 19 2 9 2 5 3" xfId="27043" xr:uid="{00000000-0005-0000-0000-000094310000}"/>
    <cellStyle name="Currency 19 2 9 2 5 3 2" xfId="46211" xr:uid="{00000000-0005-0000-0000-000095310000}"/>
    <cellStyle name="Currency 19 2 9 2 5 4" xfId="18138" xr:uid="{00000000-0005-0000-0000-000096310000}"/>
    <cellStyle name="Currency 19 2 9 2 5 5" xfId="37327" xr:uid="{00000000-0005-0000-0000-000097310000}"/>
    <cellStyle name="Currency 19 2 9 2 6" xfId="2949" xr:uid="{00000000-0005-0000-0000-000098310000}"/>
    <cellStyle name="Currency 19 2 9 2 6 2" xfId="11864" xr:uid="{00000000-0005-0000-0000-000099310000}"/>
    <cellStyle name="Currency 19 2 9 2 6 2 2" xfId="24654" xr:uid="{00000000-0005-0000-0000-00009A310000}"/>
    <cellStyle name="Currency 19 2 9 2 6 2 3" xfId="43843" xr:uid="{00000000-0005-0000-0000-00009B310000}"/>
    <cellStyle name="Currency 19 2 9 2 6 3" xfId="31053" xr:uid="{00000000-0005-0000-0000-00009C310000}"/>
    <cellStyle name="Currency 19 2 9 2 6 3 2" xfId="50221" xr:uid="{00000000-0005-0000-0000-00009D310000}"/>
    <cellStyle name="Currency 19 2 9 2 6 4" xfId="17690" xr:uid="{00000000-0005-0000-0000-00009E310000}"/>
    <cellStyle name="Currency 19 2 9 2 6 5" xfId="36879" xr:uid="{00000000-0005-0000-0000-00009F310000}"/>
    <cellStyle name="Currency 19 2 9 2 7" xfId="7407" xr:uid="{00000000-0005-0000-0000-0000A0310000}"/>
    <cellStyle name="Currency 19 2 9 2 7 2" xfId="20196" xr:uid="{00000000-0005-0000-0000-0000A1310000}"/>
    <cellStyle name="Currency 19 2 9 2 7 3" xfId="39385" xr:uid="{00000000-0005-0000-0000-0000A2310000}"/>
    <cellStyle name="Currency 19 2 9 2 8" xfId="26596" xr:uid="{00000000-0005-0000-0000-0000A3310000}"/>
    <cellStyle name="Currency 19 2 9 2 8 2" xfId="45764" xr:uid="{00000000-0005-0000-0000-0000A4310000}"/>
    <cellStyle name="Currency 19 2 9 2 9" xfId="13680" xr:uid="{00000000-0005-0000-0000-0000A5310000}"/>
    <cellStyle name="Currency 19 2 9 3" xfId="1263" xr:uid="{00000000-0005-0000-0000-0000A6310000}"/>
    <cellStyle name="Currency 19 2 9 3 2" xfId="2293" xr:uid="{00000000-0005-0000-0000-0000A7310000}"/>
    <cellStyle name="Currency 19 2 9 3 2 2" xfId="6751" xr:uid="{00000000-0005-0000-0000-0000A8310000}"/>
    <cellStyle name="Currency 19 2 9 3 2 2 2" xfId="11208" xr:uid="{00000000-0005-0000-0000-0000A9310000}"/>
    <cellStyle name="Currency 19 2 9 3 2 2 2 2" xfId="23998" xr:uid="{00000000-0005-0000-0000-0000AA310000}"/>
    <cellStyle name="Currency 19 2 9 3 2 2 2 3" xfId="43187" xr:uid="{00000000-0005-0000-0000-0000AB310000}"/>
    <cellStyle name="Currency 19 2 9 3 2 2 3" xfId="30397" xr:uid="{00000000-0005-0000-0000-0000AC310000}"/>
    <cellStyle name="Currency 19 2 9 3 2 2 3 2" xfId="49565" xr:uid="{00000000-0005-0000-0000-0000AD310000}"/>
    <cellStyle name="Currency 19 2 9 3 2 2 4" xfId="17034" xr:uid="{00000000-0005-0000-0000-0000AE310000}"/>
    <cellStyle name="Currency 19 2 9 3 2 2 5" xfId="36223" xr:uid="{00000000-0005-0000-0000-0000AF310000}"/>
    <cellStyle name="Currency 19 2 9 3 2 3" xfId="4797" xr:uid="{00000000-0005-0000-0000-0000B0310000}"/>
    <cellStyle name="Currency 19 2 9 3 2 3 2" xfId="13126" xr:uid="{00000000-0005-0000-0000-0000B1310000}"/>
    <cellStyle name="Currency 19 2 9 3 2 3 2 2" xfId="25916" xr:uid="{00000000-0005-0000-0000-0000B2310000}"/>
    <cellStyle name="Currency 19 2 9 3 2 3 2 3" xfId="45105" xr:uid="{00000000-0005-0000-0000-0000B3310000}"/>
    <cellStyle name="Currency 19 2 9 3 2 3 3" xfId="32315" xr:uid="{00000000-0005-0000-0000-0000B4310000}"/>
    <cellStyle name="Currency 19 2 9 3 2 3 3 2" xfId="51483" xr:uid="{00000000-0005-0000-0000-0000B5310000}"/>
    <cellStyle name="Currency 19 2 9 3 2 3 4" xfId="19538" xr:uid="{00000000-0005-0000-0000-0000B6310000}"/>
    <cellStyle name="Currency 19 2 9 3 2 3 5" xfId="38727" xr:uid="{00000000-0005-0000-0000-0000B7310000}"/>
    <cellStyle name="Currency 19 2 9 3 2 4" xfId="9255" xr:uid="{00000000-0005-0000-0000-0000B8310000}"/>
    <cellStyle name="Currency 19 2 9 3 2 4 2" xfId="22044" xr:uid="{00000000-0005-0000-0000-0000B9310000}"/>
    <cellStyle name="Currency 19 2 9 3 2 4 3" xfId="41233" xr:uid="{00000000-0005-0000-0000-0000BA310000}"/>
    <cellStyle name="Currency 19 2 9 3 2 5" xfId="28443" xr:uid="{00000000-0005-0000-0000-0000BB310000}"/>
    <cellStyle name="Currency 19 2 9 3 2 5 2" xfId="47611" xr:uid="{00000000-0005-0000-0000-0000BC310000}"/>
    <cellStyle name="Currency 19 2 9 3 2 6" xfId="15080" xr:uid="{00000000-0005-0000-0000-0000BD310000}"/>
    <cellStyle name="Currency 19 2 9 3 2 7" xfId="34269" xr:uid="{00000000-0005-0000-0000-0000BE310000}"/>
    <cellStyle name="Currency 19 2 9 3 3" xfId="5747" xr:uid="{00000000-0005-0000-0000-0000BF310000}"/>
    <cellStyle name="Currency 19 2 9 3 3 2" xfId="10204" xr:uid="{00000000-0005-0000-0000-0000C0310000}"/>
    <cellStyle name="Currency 19 2 9 3 3 2 2" xfId="22994" xr:uid="{00000000-0005-0000-0000-0000C1310000}"/>
    <cellStyle name="Currency 19 2 9 3 3 2 3" xfId="42183" xr:uid="{00000000-0005-0000-0000-0000C2310000}"/>
    <cellStyle name="Currency 19 2 9 3 3 3" xfId="29393" xr:uid="{00000000-0005-0000-0000-0000C3310000}"/>
    <cellStyle name="Currency 19 2 9 3 3 3 2" xfId="48561" xr:uid="{00000000-0005-0000-0000-0000C4310000}"/>
    <cellStyle name="Currency 19 2 9 3 3 4" xfId="16030" xr:uid="{00000000-0005-0000-0000-0000C5310000}"/>
    <cellStyle name="Currency 19 2 9 3 3 5" xfId="35219" xr:uid="{00000000-0005-0000-0000-0000C6310000}"/>
    <cellStyle name="Currency 19 2 9 3 4" xfId="3846" xr:uid="{00000000-0005-0000-0000-0000C7310000}"/>
    <cellStyle name="Currency 19 2 9 3 4 2" xfId="8304" xr:uid="{00000000-0005-0000-0000-0000C8310000}"/>
    <cellStyle name="Currency 19 2 9 3 4 2 2" xfId="21093" xr:uid="{00000000-0005-0000-0000-0000C9310000}"/>
    <cellStyle name="Currency 19 2 9 3 4 2 3" xfId="40282" xr:uid="{00000000-0005-0000-0000-0000CA310000}"/>
    <cellStyle name="Currency 19 2 9 3 4 3" xfId="27492" xr:uid="{00000000-0005-0000-0000-0000CB310000}"/>
    <cellStyle name="Currency 19 2 9 3 4 3 2" xfId="46660" xr:uid="{00000000-0005-0000-0000-0000CC310000}"/>
    <cellStyle name="Currency 19 2 9 3 4 4" xfId="18587" xr:uid="{00000000-0005-0000-0000-0000CD310000}"/>
    <cellStyle name="Currency 19 2 9 3 4 5" xfId="37776" xr:uid="{00000000-0005-0000-0000-0000CE310000}"/>
    <cellStyle name="Currency 19 2 9 3 5" xfId="2845" xr:uid="{00000000-0005-0000-0000-0000CF310000}"/>
    <cellStyle name="Currency 19 2 9 3 5 2" xfId="11760" xr:uid="{00000000-0005-0000-0000-0000D0310000}"/>
    <cellStyle name="Currency 19 2 9 3 5 2 2" xfId="24550" xr:uid="{00000000-0005-0000-0000-0000D1310000}"/>
    <cellStyle name="Currency 19 2 9 3 5 2 3" xfId="43739" xr:uid="{00000000-0005-0000-0000-0000D2310000}"/>
    <cellStyle name="Currency 19 2 9 3 5 3" xfId="30949" xr:uid="{00000000-0005-0000-0000-0000D3310000}"/>
    <cellStyle name="Currency 19 2 9 3 5 3 2" xfId="50117" xr:uid="{00000000-0005-0000-0000-0000D4310000}"/>
    <cellStyle name="Currency 19 2 9 3 5 4" xfId="17586" xr:uid="{00000000-0005-0000-0000-0000D5310000}"/>
    <cellStyle name="Currency 19 2 9 3 5 5" xfId="36775" xr:uid="{00000000-0005-0000-0000-0000D6310000}"/>
    <cellStyle name="Currency 19 2 9 3 6" xfId="7303" xr:uid="{00000000-0005-0000-0000-0000D7310000}"/>
    <cellStyle name="Currency 19 2 9 3 6 2" xfId="20092" xr:uid="{00000000-0005-0000-0000-0000D8310000}"/>
    <cellStyle name="Currency 19 2 9 3 6 3" xfId="39281" xr:uid="{00000000-0005-0000-0000-0000D9310000}"/>
    <cellStyle name="Currency 19 2 9 3 7" xfId="26492" xr:uid="{00000000-0005-0000-0000-0000DA310000}"/>
    <cellStyle name="Currency 19 2 9 3 7 2" xfId="45660" xr:uid="{00000000-0005-0000-0000-0000DB310000}"/>
    <cellStyle name="Currency 19 2 9 3 8" xfId="14129" xr:uid="{00000000-0005-0000-0000-0000DC310000}"/>
    <cellStyle name="Currency 19 2 9 3 9" xfId="33318" xr:uid="{00000000-0005-0000-0000-0000DD310000}"/>
    <cellStyle name="Currency 19 2 9 4" xfId="1023" xr:uid="{00000000-0005-0000-0000-0000DE310000}"/>
    <cellStyle name="Currency 19 2 9 4 2" xfId="2070" xr:uid="{00000000-0005-0000-0000-0000DF310000}"/>
    <cellStyle name="Currency 19 2 9 4 2 2" xfId="6528" xr:uid="{00000000-0005-0000-0000-0000E0310000}"/>
    <cellStyle name="Currency 19 2 9 4 2 2 2" xfId="10985" xr:uid="{00000000-0005-0000-0000-0000E1310000}"/>
    <cellStyle name="Currency 19 2 9 4 2 2 2 2" xfId="23775" xr:uid="{00000000-0005-0000-0000-0000E2310000}"/>
    <cellStyle name="Currency 19 2 9 4 2 2 2 3" xfId="42964" xr:uid="{00000000-0005-0000-0000-0000E3310000}"/>
    <cellStyle name="Currency 19 2 9 4 2 2 3" xfId="30174" xr:uid="{00000000-0005-0000-0000-0000E4310000}"/>
    <cellStyle name="Currency 19 2 9 4 2 2 3 2" xfId="49342" xr:uid="{00000000-0005-0000-0000-0000E5310000}"/>
    <cellStyle name="Currency 19 2 9 4 2 2 4" xfId="16811" xr:uid="{00000000-0005-0000-0000-0000E6310000}"/>
    <cellStyle name="Currency 19 2 9 4 2 2 5" xfId="36000" xr:uid="{00000000-0005-0000-0000-0000E7310000}"/>
    <cellStyle name="Currency 19 2 9 4 2 3" xfId="4574" xr:uid="{00000000-0005-0000-0000-0000E8310000}"/>
    <cellStyle name="Currency 19 2 9 4 2 3 2" xfId="12903" xr:uid="{00000000-0005-0000-0000-0000E9310000}"/>
    <cellStyle name="Currency 19 2 9 4 2 3 2 2" xfId="25693" xr:uid="{00000000-0005-0000-0000-0000EA310000}"/>
    <cellStyle name="Currency 19 2 9 4 2 3 2 3" xfId="44882" xr:uid="{00000000-0005-0000-0000-0000EB310000}"/>
    <cellStyle name="Currency 19 2 9 4 2 3 3" xfId="32092" xr:uid="{00000000-0005-0000-0000-0000EC310000}"/>
    <cellStyle name="Currency 19 2 9 4 2 3 3 2" xfId="51260" xr:uid="{00000000-0005-0000-0000-0000ED310000}"/>
    <cellStyle name="Currency 19 2 9 4 2 3 4" xfId="19315" xr:uid="{00000000-0005-0000-0000-0000EE310000}"/>
    <cellStyle name="Currency 19 2 9 4 2 3 5" xfId="38504" xr:uid="{00000000-0005-0000-0000-0000EF310000}"/>
    <cellStyle name="Currency 19 2 9 4 2 4" xfId="9032" xr:uid="{00000000-0005-0000-0000-0000F0310000}"/>
    <cellStyle name="Currency 19 2 9 4 2 4 2" xfId="21821" xr:uid="{00000000-0005-0000-0000-0000F1310000}"/>
    <cellStyle name="Currency 19 2 9 4 2 4 3" xfId="41010" xr:uid="{00000000-0005-0000-0000-0000F2310000}"/>
    <cellStyle name="Currency 19 2 9 4 2 5" xfId="28220" xr:uid="{00000000-0005-0000-0000-0000F3310000}"/>
    <cellStyle name="Currency 19 2 9 4 2 5 2" xfId="47388" xr:uid="{00000000-0005-0000-0000-0000F4310000}"/>
    <cellStyle name="Currency 19 2 9 4 2 6" xfId="14857" xr:uid="{00000000-0005-0000-0000-0000F5310000}"/>
    <cellStyle name="Currency 19 2 9 4 2 7" xfId="34046" xr:uid="{00000000-0005-0000-0000-0000F6310000}"/>
    <cellStyle name="Currency 19 2 9 4 3" xfId="5524" xr:uid="{00000000-0005-0000-0000-0000F7310000}"/>
    <cellStyle name="Currency 19 2 9 4 3 2" xfId="9981" xr:uid="{00000000-0005-0000-0000-0000F8310000}"/>
    <cellStyle name="Currency 19 2 9 4 3 2 2" xfId="22771" xr:uid="{00000000-0005-0000-0000-0000F9310000}"/>
    <cellStyle name="Currency 19 2 9 4 3 2 3" xfId="41960" xr:uid="{00000000-0005-0000-0000-0000FA310000}"/>
    <cellStyle name="Currency 19 2 9 4 3 3" xfId="29170" xr:uid="{00000000-0005-0000-0000-0000FB310000}"/>
    <cellStyle name="Currency 19 2 9 4 3 3 2" xfId="48338" xr:uid="{00000000-0005-0000-0000-0000FC310000}"/>
    <cellStyle name="Currency 19 2 9 4 3 4" xfId="15807" xr:uid="{00000000-0005-0000-0000-0000FD310000}"/>
    <cellStyle name="Currency 19 2 9 4 3 5" xfId="34996" xr:uid="{00000000-0005-0000-0000-0000FE310000}"/>
    <cellStyle name="Currency 19 2 9 4 4" xfId="3623" xr:uid="{00000000-0005-0000-0000-0000FF310000}"/>
    <cellStyle name="Currency 19 2 9 4 4 2" xfId="12090" xr:uid="{00000000-0005-0000-0000-000000320000}"/>
    <cellStyle name="Currency 19 2 9 4 4 2 2" xfId="24880" xr:uid="{00000000-0005-0000-0000-000001320000}"/>
    <cellStyle name="Currency 19 2 9 4 4 2 3" xfId="44069" xr:uid="{00000000-0005-0000-0000-000002320000}"/>
    <cellStyle name="Currency 19 2 9 4 4 3" xfId="31279" xr:uid="{00000000-0005-0000-0000-000003320000}"/>
    <cellStyle name="Currency 19 2 9 4 4 3 2" xfId="50447" xr:uid="{00000000-0005-0000-0000-000004320000}"/>
    <cellStyle name="Currency 19 2 9 4 4 4" xfId="18364" xr:uid="{00000000-0005-0000-0000-000005320000}"/>
    <cellStyle name="Currency 19 2 9 4 4 5" xfId="37553" xr:uid="{00000000-0005-0000-0000-000006320000}"/>
    <cellStyle name="Currency 19 2 9 4 5" xfId="8081" xr:uid="{00000000-0005-0000-0000-000007320000}"/>
    <cellStyle name="Currency 19 2 9 4 5 2" xfId="20870" xr:uid="{00000000-0005-0000-0000-000008320000}"/>
    <cellStyle name="Currency 19 2 9 4 5 3" xfId="40059" xr:uid="{00000000-0005-0000-0000-000009320000}"/>
    <cellStyle name="Currency 19 2 9 4 6" xfId="27269" xr:uid="{00000000-0005-0000-0000-00000A320000}"/>
    <cellStyle name="Currency 19 2 9 4 6 2" xfId="46437" xr:uid="{00000000-0005-0000-0000-00000B320000}"/>
    <cellStyle name="Currency 19 2 9 4 7" xfId="13906" xr:uid="{00000000-0005-0000-0000-00000C320000}"/>
    <cellStyle name="Currency 19 2 9 4 8" xfId="33095" xr:uid="{00000000-0005-0000-0000-00000D320000}"/>
    <cellStyle name="Currency 19 2 9 5" xfId="1739" xr:uid="{00000000-0005-0000-0000-00000E320000}"/>
    <cellStyle name="Currency 19 2 9 5 2" xfId="6197" xr:uid="{00000000-0005-0000-0000-00000F320000}"/>
    <cellStyle name="Currency 19 2 9 5 2 2" xfId="10654" xr:uid="{00000000-0005-0000-0000-000010320000}"/>
    <cellStyle name="Currency 19 2 9 5 2 2 2" xfId="23444" xr:uid="{00000000-0005-0000-0000-000011320000}"/>
    <cellStyle name="Currency 19 2 9 5 2 2 3" xfId="42633" xr:uid="{00000000-0005-0000-0000-000012320000}"/>
    <cellStyle name="Currency 19 2 9 5 2 3" xfId="29843" xr:uid="{00000000-0005-0000-0000-000013320000}"/>
    <cellStyle name="Currency 19 2 9 5 2 3 2" xfId="49011" xr:uid="{00000000-0005-0000-0000-000014320000}"/>
    <cellStyle name="Currency 19 2 9 5 2 4" xfId="16480" xr:uid="{00000000-0005-0000-0000-000015320000}"/>
    <cellStyle name="Currency 19 2 9 5 2 5" xfId="35669" xr:uid="{00000000-0005-0000-0000-000016320000}"/>
    <cellStyle name="Currency 19 2 9 5 3" xfId="4243" xr:uid="{00000000-0005-0000-0000-000017320000}"/>
    <cellStyle name="Currency 19 2 9 5 3 2" xfId="12572" xr:uid="{00000000-0005-0000-0000-000018320000}"/>
    <cellStyle name="Currency 19 2 9 5 3 2 2" xfId="25362" xr:uid="{00000000-0005-0000-0000-000019320000}"/>
    <cellStyle name="Currency 19 2 9 5 3 2 3" xfId="44551" xr:uid="{00000000-0005-0000-0000-00001A320000}"/>
    <cellStyle name="Currency 19 2 9 5 3 3" xfId="31761" xr:uid="{00000000-0005-0000-0000-00001B320000}"/>
    <cellStyle name="Currency 19 2 9 5 3 3 2" xfId="50929" xr:uid="{00000000-0005-0000-0000-00001C320000}"/>
    <cellStyle name="Currency 19 2 9 5 3 4" xfId="18984" xr:uid="{00000000-0005-0000-0000-00001D320000}"/>
    <cellStyle name="Currency 19 2 9 5 3 5" xfId="38173" xr:uid="{00000000-0005-0000-0000-00001E320000}"/>
    <cellStyle name="Currency 19 2 9 5 4" xfId="8701" xr:uid="{00000000-0005-0000-0000-00001F320000}"/>
    <cellStyle name="Currency 19 2 9 5 4 2" xfId="21490" xr:uid="{00000000-0005-0000-0000-000020320000}"/>
    <cellStyle name="Currency 19 2 9 5 4 3" xfId="40679" xr:uid="{00000000-0005-0000-0000-000021320000}"/>
    <cellStyle name="Currency 19 2 9 5 5" xfId="27889" xr:uid="{00000000-0005-0000-0000-000022320000}"/>
    <cellStyle name="Currency 19 2 9 5 5 2" xfId="47057" xr:uid="{00000000-0005-0000-0000-000023320000}"/>
    <cellStyle name="Currency 19 2 9 5 6" xfId="14526" xr:uid="{00000000-0005-0000-0000-000024320000}"/>
    <cellStyle name="Currency 19 2 9 5 7" xfId="33715" xr:uid="{00000000-0005-0000-0000-000025320000}"/>
    <cellStyle name="Currency 19 2 9 6" xfId="5193" xr:uid="{00000000-0005-0000-0000-000026320000}"/>
    <cellStyle name="Currency 19 2 9 6 2" xfId="9651" xr:uid="{00000000-0005-0000-0000-000027320000}"/>
    <cellStyle name="Currency 19 2 9 6 2 2" xfId="22440" xr:uid="{00000000-0005-0000-0000-000028320000}"/>
    <cellStyle name="Currency 19 2 9 6 2 3" xfId="41629" xr:uid="{00000000-0005-0000-0000-000029320000}"/>
    <cellStyle name="Currency 19 2 9 6 3" xfId="28839" xr:uid="{00000000-0005-0000-0000-00002A320000}"/>
    <cellStyle name="Currency 19 2 9 6 3 2" xfId="48007" xr:uid="{00000000-0005-0000-0000-00002B320000}"/>
    <cellStyle name="Currency 19 2 9 6 4" xfId="15476" xr:uid="{00000000-0005-0000-0000-00002C320000}"/>
    <cellStyle name="Currency 19 2 9 6 5" xfId="34665" xr:uid="{00000000-0005-0000-0000-00002D320000}"/>
    <cellStyle name="Currency 19 2 9 7" xfId="3293" xr:uid="{00000000-0005-0000-0000-00002E320000}"/>
    <cellStyle name="Currency 19 2 9 7 2" xfId="7751" xr:uid="{00000000-0005-0000-0000-00002F320000}"/>
    <cellStyle name="Currency 19 2 9 7 2 2" xfId="20540" xr:uid="{00000000-0005-0000-0000-000030320000}"/>
    <cellStyle name="Currency 19 2 9 7 2 3" xfId="39729" xr:uid="{00000000-0005-0000-0000-000031320000}"/>
    <cellStyle name="Currency 19 2 9 7 3" xfId="26939" xr:uid="{00000000-0005-0000-0000-000032320000}"/>
    <cellStyle name="Currency 19 2 9 7 3 2" xfId="46107" xr:uid="{00000000-0005-0000-0000-000033320000}"/>
    <cellStyle name="Currency 19 2 9 7 4" xfId="18034" xr:uid="{00000000-0005-0000-0000-000034320000}"/>
    <cellStyle name="Currency 19 2 9 7 5" xfId="37223" xr:uid="{00000000-0005-0000-0000-000035320000}"/>
    <cellStyle name="Currency 19 2 9 8" xfId="2622" xr:uid="{00000000-0005-0000-0000-000036320000}"/>
    <cellStyle name="Currency 19 2 9 8 2" xfId="11537" xr:uid="{00000000-0005-0000-0000-000037320000}"/>
    <cellStyle name="Currency 19 2 9 8 2 2" xfId="24327" xr:uid="{00000000-0005-0000-0000-000038320000}"/>
    <cellStyle name="Currency 19 2 9 8 2 3" xfId="43516" xr:uid="{00000000-0005-0000-0000-000039320000}"/>
    <cellStyle name="Currency 19 2 9 8 3" xfId="30726" xr:uid="{00000000-0005-0000-0000-00003A320000}"/>
    <cellStyle name="Currency 19 2 9 8 3 2" xfId="49894" xr:uid="{00000000-0005-0000-0000-00003B320000}"/>
    <cellStyle name="Currency 19 2 9 8 4" xfId="17363" xr:uid="{00000000-0005-0000-0000-00003C320000}"/>
    <cellStyle name="Currency 19 2 9 8 5" xfId="36552" xr:uid="{00000000-0005-0000-0000-00003D320000}"/>
    <cellStyle name="Currency 19 2 9 9" xfId="7080" xr:uid="{00000000-0005-0000-0000-00003E320000}"/>
    <cellStyle name="Currency 19 2 9 9 2" xfId="19869" xr:uid="{00000000-0005-0000-0000-00003F320000}"/>
    <cellStyle name="Currency 19 2 9 9 3" xfId="39058" xr:uid="{00000000-0005-0000-0000-000040320000}"/>
    <cellStyle name="Currency 19 3" xfId="439" xr:uid="{00000000-0005-0000-0000-000041320000}"/>
    <cellStyle name="Currency 19 3 10" xfId="684" xr:uid="{00000000-0005-0000-0000-000042320000}"/>
    <cellStyle name="Currency 19 3 10 10" xfId="13630" xr:uid="{00000000-0005-0000-0000-000043320000}"/>
    <cellStyle name="Currency 19 3 10 11" xfId="32819" xr:uid="{00000000-0005-0000-0000-000044320000}"/>
    <cellStyle name="Currency 19 3 10 2" xfId="1317" xr:uid="{00000000-0005-0000-0000-000045320000}"/>
    <cellStyle name="Currency 19 3 10 2 2" xfId="2347" xr:uid="{00000000-0005-0000-0000-000046320000}"/>
    <cellStyle name="Currency 19 3 10 2 2 2" xfId="6805" xr:uid="{00000000-0005-0000-0000-000047320000}"/>
    <cellStyle name="Currency 19 3 10 2 2 2 2" xfId="11262" xr:uid="{00000000-0005-0000-0000-000048320000}"/>
    <cellStyle name="Currency 19 3 10 2 2 2 2 2" xfId="24052" xr:uid="{00000000-0005-0000-0000-000049320000}"/>
    <cellStyle name="Currency 19 3 10 2 2 2 2 3" xfId="43241" xr:uid="{00000000-0005-0000-0000-00004A320000}"/>
    <cellStyle name="Currency 19 3 10 2 2 2 3" xfId="30451" xr:uid="{00000000-0005-0000-0000-00004B320000}"/>
    <cellStyle name="Currency 19 3 10 2 2 2 3 2" xfId="49619" xr:uid="{00000000-0005-0000-0000-00004C320000}"/>
    <cellStyle name="Currency 19 3 10 2 2 2 4" xfId="17088" xr:uid="{00000000-0005-0000-0000-00004D320000}"/>
    <cellStyle name="Currency 19 3 10 2 2 2 5" xfId="36277" xr:uid="{00000000-0005-0000-0000-00004E320000}"/>
    <cellStyle name="Currency 19 3 10 2 2 3" xfId="4851" xr:uid="{00000000-0005-0000-0000-00004F320000}"/>
    <cellStyle name="Currency 19 3 10 2 2 3 2" xfId="13180" xr:uid="{00000000-0005-0000-0000-000050320000}"/>
    <cellStyle name="Currency 19 3 10 2 2 3 2 2" xfId="25970" xr:uid="{00000000-0005-0000-0000-000051320000}"/>
    <cellStyle name="Currency 19 3 10 2 2 3 2 3" xfId="45159" xr:uid="{00000000-0005-0000-0000-000052320000}"/>
    <cellStyle name="Currency 19 3 10 2 2 3 3" xfId="32369" xr:uid="{00000000-0005-0000-0000-000053320000}"/>
    <cellStyle name="Currency 19 3 10 2 2 3 3 2" xfId="51537" xr:uid="{00000000-0005-0000-0000-000054320000}"/>
    <cellStyle name="Currency 19 3 10 2 2 3 4" xfId="19592" xr:uid="{00000000-0005-0000-0000-000055320000}"/>
    <cellStyle name="Currency 19 3 10 2 2 3 5" xfId="38781" xr:uid="{00000000-0005-0000-0000-000056320000}"/>
    <cellStyle name="Currency 19 3 10 2 2 4" xfId="9309" xr:uid="{00000000-0005-0000-0000-000057320000}"/>
    <cellStyle name="Currency 19 3 10 2 2 4 2" xfId="22098" xr:uid="{00000000-0005-0000-0000-000058320000}"/>
    <cellStyle name="Currency 19 3 10 2 2 4 3" xfId="41287" xr:uid="{00000000-0005-0000-0000-000059320000}"/>
    <cellStyle name="Currency 19 3 10 2 2 5" xfId="28497" xr:uid="{00000000-0005-0000-0000-00005A320000}"/>
    <cellStyle name="Currency 19 3 10 2 2 5 2" xfId="47665" xr:uid="{00000000-0005-0000-0000-00005B320000}"/>
    <cellStyle name="Currency 19 3 10 2 2 6" xfId="15134" xr:uid="{00000000-0005-0000-0000-00005C320000}"/>
    <cellStyle name="Currency 19 3 10 2 2 7" xfId="34323" xr:uid="{00000000-0005-0000-0000-00005D320000}"/>
    <cellStyle name="Currency 19 3 10 2 3" xfId="5801" xr:uid="{00000000-0005-0000-0000-00005E320000}"/>
    <cellStyle name="Currency 19 3 10 2 3 2" xfId="10258" xr:uid="{00000000-0005-0000-0000-00005F320000}"/>
    <cellStyle name="Currency 19 3 10 2 3 2 2" xfId="23048" xr:uid="{00000000-0005-0000-0000-000060320000}"/>
    <cellStyle name="Currency 19 3 10 2 3 2 3" xfId="42237" xr:uid="{00000000-0005-0000-0000-000061320000}"/>
    <cellStyle name="Currency 19 3 10 2 3 3" xfId="29447" xr:uid="{00000000-0005-0000-0000-000062320000}"/>
    <cellStyle name="Currency 19 3 10 2 3 3 2" xfId="48615" xr:uid="{00000000-0005-0000-0000-000063320000}"/>
    <cellStyle name="Currency 19 3 10 2 3 4" xfId="16084" xr:uid="{00000000-0005-0000-0000-000064320000}"/>
    <cellStyle name="Currency 19 3 10 2 3 5" xfId="35273" xr:uid="{00000000-0005-0000-0000-000065320000}"/>
    <cellStyle name="Currency 19 3 10 2 4" xfId="3900" xr:uid="{00000000-0005-0000-0000-000066320000}"/>
    <cellStyle name="Currency 19 3 10 2 4 2" xfId="8358" xr:uid="{00000000-0005-0000-0000-000067320000}"/>
    <cellStyle name="Currency 19 3 10 2 4 2 2" xfId="21147" xr:uid="{00000000-0005-0000-0000-000068320000}"/>
    <cellStyle name="Currency 19 3 10 2 4 2 3" xfId="40336" xr:uid="{00000000-0005-0000-0000-000069320000}"/>
    <cellStyle name="Currency 19 3 10 2 4 3" xfId="27546" xr:uid="{00000000-0005-0000-0000-00006A320000}"/>
    <cellStyle name="Currency 19 3 10 2 4 3 2" xfId="46714" xr:uid="{00000000-0005-0000-0000-00006B320000}"/>
    <cellStyle name="Currency 19 3 10 2 4 4" xfId="18641" xr:uid="{00000000-0005-0000-0000-00006C320000}"/>
    <cellStyle name="Currency 19 3 10 2 4 5" xfId="37830" xr:uid="{00000000-0005-0000-0000-00006D320000}"/>
    <cellStyle name="Currency 19 3 10 2 5" xfId="2899" xr:uid="{00000000-0005-0000-0000-00006E320000}"/>
    <cellStyle name="Currency 19 3 10 2 5 2" xfId="11814" xr:uid="{00000000-0005-0000-0000-00006F320000}"/>
    <cellStyle name="Currency 19 3 10 2 5 2 2" xfId="24604" xr:uid="{00000000-0005-0000-0000-000070320000}"/>
    <cellStyle name="Currency 19 3 10 2 5 2 3" xfId="43793" xr:uid="{00000000-0005-0000-0000-000071320000}"/>
    <cellStyle name="Currency 19 3 10 2 5 3" xfId="31003" xr:uid="{00000000-0005-0000-0000-000072320000}"/>
    <cellStyle name="Currency 19 3 10 2 5 3 2" xfId="50171" xr:uid="{00000000-0005-0000-0000-000073320000}"/>
    <cellStyle name="Currency 19 3 10 2 5 4" xfId="17640" xr:uid="{00000000-0005-0000-0000-000074320000}"/>
    <cellStyle name="Currency 19 3 10 2 5 5" xfId="36829" xr:uid="{00000000-0005-0000-0000-000075320000}"/>
    <cellStyle name="Currency 19 3 10 2 6" xfId="7357" xr:uid="{00000000-0005-0000-0000-000076320000}"/>
    <cellStyle name="Currency 19 3 10 2 6 2" xfId="20146" xr:uid="{00000000-0005-0000-0000-000077320000}"/>
    <cellStyle name="Currency 19 3 10 2 6 3" xfId="39335" xr:uid="{00000000-0005-0000-0000-000078320000}"/>
    <cellStyle name="Currency 19 3 10 2 7" xfId="26546" xr:uid="{00000000-0005-0000-0000-000079320000}"/>
    <cellStyle name="Currency 19 3 10 2 7 2" xfId="45714" xr:uid="{00000000-0005-0000-0000-00007A320000}"/>
    <cellStyle name="Currency 19 3 10 2 8" xfId="14183" xr:uid="{00000000-0005-0000-0000-00007B320000}"/>
    <cellStyle name="Currency 19 3 10 2 9" xfId="33372" xr:uid="{00000000-0005-0000-0000-00007C320000}"/>
    <cellStyle name="Currency 19 3 10 3" xfId="1052" xr:uid="{00000000-0005-0000-0000-00007D320000}"/>
    <cellStyle name="Currency 19 3 10 3 2" xfId="2099" xr:uid="{00000000-0005-0000-0000-00007E320000}"/>
    <cellStyle name="Currency 19 3 10 3 2 2" xfId="6557" xr:uid="{00000000-0005-0000-0000-00007F320000}"/>
    <cellStyle name="Currency 19 3 10 3 2 2 2" xfId="11014" xr:uid="{00000000-0005-0000-0000-000080320000}"/>
    <cellStyle name="Currency 19 3 10 3 2 2 2 2" xfId="23804" xr:uid="{00000000-0005-0000-0000-000081320000}"/>
    <cellStyle name="Currency 19 3 10 3 2 2 2 3" xfId="42993" xr:uid="{00000000-0005-0000-0000-000082320000}"/>
    <cellStyle name="Currency 19 3 10 3 2 2 3" xfId="30203" xr:uid="{00000000-0005-0000-0000-000083320000}"/>
    <cellStyle name="Currency 19 3 10 3 2 2 3 2" xfId="49371" xr:uid="{00000000-0005-0000-0000-000084320000}"/>
    <cellStyle name="Currency 19 3 10 3 2 2 4" xfId="16840" xr:uid="{00000000-0005-0000-0000-000085320000}"/>
    <cellStyle name="Currency 19 3 10 3 2 2 5" xfId="36029" xr:uid="{00000000-0005-0000-0000-000086320000}"/>
    <cellStyle name="Currency 19 3 10 3 2 3" xfId="4603" xr:uid="{00000000-0005-0000-0000-000087320000}"/>
    <cellStyle name="Currency 19 3 10 3 2 3 2" xfId="12932" xr:uid="{00000000-0005-0000-0000-000088320000}"/>
    <cellStyle name="Currency 19 3 10 3 2 3 2 2" xfId="25722" xr:uid="{00000000-0005-0000-0000-000089320000}"/>
    <cellStyle name="Currency 19 3 10 3 2 3 2 3" xfId="44911" xr:uid="{00000000-0005-0000-0000-00008A320000}"/>
    <cellStyle name="Currency 19 3 10 3 2 3 3" xfId="32121" xr:uid="{00000000-0005-0000-0000-00008B320000}"/>
    <cellStyle name="Currency 19 3 10 3 2 3 3 2" xfId="51289" xr:uid="{00000000-0005-0000-0000-00008C320000}"/>
    <cellStyle name="Currency 19 3 10 3 2 3 4" xfId="19344" xr:uid="{00000000-0005-0000-0000-00008D320000}"/>
    <cellStyle name="Currency 19 3 10 3 2 3 5" xfId="38533" xr:uid="{00000000-0005-0000-0000-00008E320000}"/>
    <cellStyle name="Currency 19 3 10 3 2 4" xfId="9061" xr:uid="{00000000-0005-0000-0000-00008F320000}"/>
    <cellStyle name="Currency 19 3 10 3 2 4 2" xfId="21850" xr:uid="{00000000-0005-0000-0000-000090320000}"/>
    <cellStyle name="Currency 19 3 10 3 2 4 3" xfId="41039" xr:uid="{00000000-0005-0000-0000-000091320000}"/>
    <cellStyle name="Currency 19 3 10 3 2 5" xfId="28249" xr:uid="{00000000-0005-0000-0000-000092320000}"/>
    <cellStyle name="Currency 19 3 10 3 2 5 2" xfId="47417" xr:uid="{00000000-0005-0000-0000-000093320000}"/>
    <cellStyle name="Currency 19 3 10 3 2 6" xfId="14886" xr:uid="{00000000-0005-0000-0000-000094320000}"/>
    <cellStyle name="Currency 19 3 10 3 2 7" xfId="34075" xr:uid="{00000000-0005-0000-0000-000095320000}"/>
    <cellStyle name="Currency 19 3 10 3 3" xfId="5553" xr:uid="{00000000-0005-0000-0000-000096320000}"/>
    <cellStyle name="Currency 19 3 10 3 3 2" xfId="10010" xr:uid="{00000000-0005-0000-0000-000097320000}"/>
    <cellStyle name="Currency 19 3 10 3 3 2 2" xfId="22800" xr:uid="{00000000-0005-0000-0000-000098320000}"/>
    <cellStyle name="Currency 19 3 10 3 3 2 3" xfId="41989" xr:uid="{00000000-0005-0000-0000-000099320000}"/>
    <cellStyle name="Currency 19 3 10 3 3 3" xfId="29199" xr:uid="{00000000-0005-0000-0000-00009A320000}"/>
    <cellStyle name="Currency 19 3 10 3 3 3 2" xfId="48367" xr:uid="{00000000-0005-0000-0000-00009B320000}"/>
    <cellStyle name="Currency 19 3 10 3 3 4" xfId="15836" xr:uid="{00000000-0005-0000-0000-00009C320000}"/>
    <cellStyle name="Currency 19 3 10 3 3 5" xfId="35025" xr:uid="{00000000-0005-0000-0000-00009D320000}"/>
    <cellStyle name="Currency 19 3 10 3 4" xfId="3652" xr:uid="{00000000-0005-0000-0000-00009E320000}"/>
    <cellStyle name="Currency 19 3 10 3 4 2" xfId="12119" xr:uid="{00000000-0005-0000-0000-00009F320000}"/>
    <cellStyle name="Currency 19 3 10 3 4 2 2" xfId="24909" xr:uid="{00000000-0005-0000-0000-0000A0320000}"/>
    <cellStyle name="Currency 19 3 10 3 4 2 3" xfId="44098" xr:uid="{00000000-0005-0000-0000-0000A1320000}"/>
    <cellStyle name="Currency 19 3 10 3 4 3" xfId="31308" xr:uid="{00000000-0005-0000-0000-0000A2320000}"/>
    <cellStyle name="Currency 19 3 10 3 4 3 2" xfId="50476" xr:uid="{00000000-0005-0000-0000-0000A3320000}"/>
    <cellStyle name="Currency 19 3 10 3 4 4" xfId="18393" xr:uid="{00000000-0005-0000-0000-0000A4320000}"/>
    <cellStyle name="Currency 19 3 10 3 4 5" xfId="37582" xr:uid="{00000000-0005-0000-0000-0000A5320000}"/>
    <cellStyle name="Currency 19 3 10 3 5" xfId="8110" xr:uid="{00000000-0005-0000-0000-0000A6320000}"/>
    <cellStyle name="Currency 19 3 10 3 5 2" xfId="20899" xr:uid="{00000000-0005-0000-0000-0000A7320000}"/>
    <cellStyle name="Currency 19 3 10 3 5 3" xfId="40088" xr:uid="{00000000-0005-0000-0000-0000A8320000}"/>
    <cellStyle name="Currency 19 3 10 3 6" xfId="27298" xr:uid="{00000000-0005-0000-0000-0000A9320000}"/>
    <cellStyle name="Currency 19 3 10 3 6 2" xfId="46466" xr:uid="{00000000-0005-0000-0000-0000AA320000}"/>
    <cellStyle name="Currency 19 3 10 3 7" xfId="13935" xr:uid="{00000000-0005-0000-0000-0000AB320000}"/>
    <cellStyle name="Currency 19 3 10 3 8" xfId="33124" xr:uid="{00000000-0005-0000-0000-0000AC320000}"/>
    <cellStyle name="Currency 19 3 10 4" xfId="1793" xr:uid="{00000000-0005-0000-0000-0000AD320000}"/>
    <cellStyle name="Currency 19 3 10 4 2" xfId="6251" xr:uid="{00000000-0005-0000-0000-0000AE320000}"/>
    <cellStyle name="Currency 19 3 10 4 2 2" xfId="10708" xr:uid="{00000000-0005-0000-0000-0000AF320000}"/>
    <cellStyle name="Currency 19 3 10 4 2 2 2" xfId="23498" xr:uid="{00000000-0005-0000-0000-0000B0320000}"/>
    <cellStyle name="Currency 19 3 10 4 2 2 3" xfId="42687" xr:uid="{00000000-0005-0000-0000-0000B1320000}"/>
    <cellStyle name="Currency 19 3 10 4 2 3" xfId="29897" xr:uid="{00000000-0005-0000-0000-0000B2320000}"/>
    <cellStyle name="Currency 19 3 10 4 2 3 2" xfId="49065" xr:uid="{00000000-0005-0000-0000-0000B3320000}"/>
    <cellStyle name="Currency 19 3 10 4 2 4" xfId="16534" xr:uid="{00000000-0005-0000-0000-0000B4320000}"/>
    <cellStyle name="Currency 19 3 10 4 2 5" xfId="35723" xr:uid="{00000000-0005-0000-0000-0000B5320000}"/>
    <cellStyle name="Currency 19 3 10 4 3" xfId="4297" xr:uid="{00000000-0005-0000-0000-0000B6320000}"/>
    <cellStyle name="Currency 19 3 10 4 3 2" xfId="12626" xr:uid="{00000000-0005-0000-0000-0000B7320000}"/>
    <cellStyle name="Currency 19 3 10 4 3 2 2" xfId="25416" xr:uid="{00000000-0005-0000-0000-0000B8320000}"/>
    <cellStyle name="Currency 19 3 10 4 3 2 3" xfId="44605" xr:uid="{00000000-0005-0000-0000-0000B9320000}"/>
    <cellStyle name="Currency 19 3 10 4 3 3" xfId="31815" xr:uid="{00000000-0005-0000-0000-0000BA320000}"/>
    <cellStyle name="Currency 19 3 10 4 3 3 2" xfId="50983" xr:uid="{00000000-0005-0000-0000-0000BB320000}"/>
    <cellStyle name="Currency 19 3 10 4 3 4" xfId="19038" xr:uid="{00000000-0005-0000-0000-0000BC320000}"/>
    <cellStyle name="Currency 19 3 10 4 3 5" xfId="38227" xr:uid="{00000000-0005-0000-0000-0000BD320000}"/>
    <cellStyle name="Currency 19 3 10 4 4" xfId="8755" xr:uid="{00000000-0005-0000-0000-0000BE320000}"/>
    <cellStyle name="Currency 19 3 10 4 4 2" xfId="21544" xr:uid="{00000000-0005-0000-0000-0000BF320000}"/>
    <cellStyle name="Currency 19 3 10 4 4 3" xfId="40733" xr:uid="{00000000-0005-0000-0000-0000C0320000}"/>
    <cellStyle name="Currency 19 3 10 4 5" xfId="27943" xr:uid="{00000000-0005-0000-0000-0000C1320000}"/>
    <cellStyle name="Currency 19 3 10 4 5 2" xfId="47111" xr:uid="{00000000-0005-0000-0000-0000C2320000}"/>
    <cellStyle name="Currency 19 3 10 4 6" xfId="14580" xr:uid="{00000000-0005-0000-0000-0000C3320000}"/>
    <cellStyle name="Currency 19 3 10 4 7" xfId="33769" xr:uid="{00000000-0005-0000-0000-0000C4320000}"/>
    <cellStyle name="Currency 19 3 10 5" xfId="5247" xr:uid="{00000000-0005-0000-0000-0000C5320000}"/>
    <cellStyle name="Currency 19 3 10 5 2" xfId="9705" xr:uid="{00000000-0005-0000-0000-0000C6320000}"/>
    <cellStyle name="Currency 19 3 10 5 2 2" xfId="22494" xr:uid="{00000000-0005-0000-0000-0000C7320000}"/>
    <cellStyle name="Currency 19 3 10 5 2 3" xfId="41683" xr:uid="{00000000-0005-0000-0000-0000C8320000}"/>
    <cellStyle name="Currency 19 3 10 5 3" xfId="28893" xr:uid="{00000000-0005-0000-0000-0000C9320000}"/>
    <cellStyle name="Currency 19 3 10 5 3 2" xfId="48061" xr:uid="{00000000-0005-0000-0000-0000CA320000}"/>
    <cellStyle name="Currency 19 3 10 5 4" xfId="15530" xr:uid="{00000000-0005-0000-0000-0000CB320000}"/>
    <cellStyle name="Currency 19 3 10 5 5" xfId="34719" xr:uid="{00000000-0005-0000-0000-0000CC320000}"/>
    <cellStyle name="Currency 19 3 10 6" xfId="3347" xr:uid="{00000000-0005-0000-0000-0000CD320000}"/>
    <cellStyle name="Currency 19 3 10 6 2" xfId="7805" xr:uid="{00000000-0005-0000-0000-0000CE320000}"/>
    <cellStyle name="Currency 19 3 10 6 2 2" xfId="20594" xr:uid="{00000000-0005-0000-0000-0000CF320000}"/>
    <cellStyle name="Currency 19 3 10 6 2 3" xfId="39783" xr:uid="{00000000-0005-0000-0000-0000D0320000}"/>
    <cellStyle name="Currency 19 3 10 6 3" xfId="26993" xr:uid="{00000000-0005-0000-0000-0000D1320000}"/>
    <cellStyle name="Currency 19 3 10 6 3 2" xfId="46161" xr:uid="{00000000-0005-0000-0000-0000D2320000}"/>
    <cellStyle name="Currency 19 3 10 6 4" xfId="18088" xr:uid="{00000000-0005-0000-0000-0000D3320000}"/>
    <cellStyle name="Currency 19 3 10 6 5" xfId="37277" xr:uid="{00000000-0005-0000-0000-0000D4320000}"/>
    <cellStyle name="Currency 19 3 10 7" xfId="2651" xr:uid="{00000000-0005-0000-0000-0000D5320000}"/>
    <cellStyle name="Currency 19 3 10 7 2" xfId="11566" xr:uid="{00000000-0005-0000-0000-0000D6320000}"/>
    <cellStyle name="Currency 19 3 10 7 2 2" xfId="24356" xr:uid="{00000000-0005-0000-0000-0000D7320000}"/>
    <cellStyle name="Currency 19 3 10 7 2 3" xfId="43545" xr:uid="{00000000-0005-0000-0000-0000D8320000}"/>
    <cellStyle name="Currency 19 3 10 7 3" xfId="30755" xr:uid="{00000000-0005-0000-0000-0000D9320000}"/>
    <cellStyle name="Currency 19 3 10 7 3 2" xfId="49923" xr:uid="{00000000-0005-0000-0000-0000DA320000}"/>
    <cellStyle name="Currency 19 3 10 7 4" xfId="17392" xr:uid="{00000000-0005-0000-0000-0000DB320000}"/>
    <cellStyle name="Currency 19 3 10 7 5" xfId="36581" xr:uid="{00000000-0005-0000-0000-0000DC320000}"/>
    <cellStyle name="Currency 19 3 10 8" xfId="7109" xr:uid="{00000000-0005-0000-0000-0000DD320000}"/>
    <cellStyle name="Currency 19 3 10 8 2" xfId="19898" xr:uid="{00000000-0005-0000-0000-0000DE320000}"/>
    <cellStyle name="Currency 19 3 10 8 3" xfId="39087" xr:uid="{00000000-0005-0000-0000-0000DF320000}"/>
    <cellStyle name="Currency 19 3 10 9" xfId="26298" xr:uid="{00000000-0005-0000-0000-0000E0320000}"/>
    <cellStyle name="Currency 19 3 10 9 2" xfId="45466" xr:uid="{00000000-0005-0000-0000-0000E1320000}"/>
    <cellStyle name="Currency 19 3 11" xfId="830" xr:uid="{00000000-0005-0000-0000-0000E2320000}"/>
    <cellStyle name="Currency 19 3 11 10" xfId="13774" xr:uid="{00000000-0005-0000-0000-0000E3320000}"/>
    <cellStyle name="Currency 19 3 11 11" xfId="32963" xr:uid="{00000000-0005-0000-0000-0000E4320000}"/>
    <cellStyle name="Currency 19 3 11 2" xfId="1461" xr:uid="{00000000-0005-0000-0000-0000E5320000}"/>
    <cellStyle name="Currency 19 3 11 2 2" xfId="2491" xr:uid="{00000000-0005-0000-0000-0000E6320000}"/>
    <cellStyle name="Currency 19 3 11 2 2 2" xfId="6949" xr:uid="{00000000-0005-0000-0000-0000E7320000}"/>
    <cellStyle name="Currency 19 3 11 2 2 2 2" xfId="11406" xr:uid="{00000000-0005-0000-0000-0000E8320000}"/>
    <cellStyle name="Currency 19 3 11 2 2 2 2 2" xfId="24196" xr:uid="{00000000-0005-0000-0000-0000E9320000}"/>
    <cellStyle name="Currency 19 3 11 2 2 2 2 3" xfId="43385" xr:uid="{00000000-0005-0000-0000-0000EA320000}"/>
    <cellStyle name="Currency 19 3 11 2 2 2 3" xfId="30595" xr:uid="{00000000-0005-0000-0000-0000EB320000}"/>
    <cellStyle name="Currency 19 3 11 2 2 2 3 2" xfId="49763" xr:uid="{00000000-0005-0000-0000-0000EC320000}"/>
    <cellStyle name="Currency 19 3 11 2 2 2 4" xfId="17232" xr:uid="{00000000-0005-0000-0000-0000ED320000}"/>
    <cellStyle name="Currency 19 3 11 2 2 2 5" xfId="36421" xr:uid="{00000000-0005-0000-0000-0000EE320000}"/>
    <cellStyle name="Currency 19 3 11 2 2 3" xfId="4995" xr:uid="{00000000-0005-0000-0000-0000EF320000}"/>
    <cellStyle name="Currency 19 3 11 2 2 3 2" xfId="13324" xr:uid="{00000000-0005-0000-0000-0000F0320000}"/>
    <cellStyle name="Currency 19 3 11 2 2 3 2 2" xfId="26114" xr:uid="{00000000-0005-0000-0000-0000F1320000}"/>
    <cellStyle name="Currency 19 3 11 2 2 3 2 3" xfId="45303" xr:uid="{00000000-0005-0000-0000-0000F2320000}"/>
    <cellStyle name="Currency 19 3 11 2 2 3 3" xfId="32513" xr:uid="{00000000-0005-0000-0000-0000F3320000}"/>
    <cellStyle name="Currency 19 3 11 2 2 3 3 2" xfId="51681" xr:uid="{00000000-0005-0000-0000-0000F4320000}"/>
    <cellStyle name="Currency 19 3 11 2 2 3 4" xfId="19736" xr:uid="{00000000-0005-0000-0000-0000F5320000}"/>
    <cellStyle name="Currency 19 3 11 2 2 3 5" xfId="38925" xr:uid="{00000000-0005-0000-0000-0000F6320000}"/>
    <cellStyle name="Currency 19 3 11 2 2 4" xfId="9453" xr:uid="{00000000-0005-0000-0000-0000F7320000}"/>
    <cellStyle name="Currency 19 3 11 2 2 4 2" xfId="22242" xr:uid="{00000000-0005-0000-0000-0000F8320000}"/>
    <cellStyle name="Currency 19 3 11 2 2 4 3" xfId="41431" xr:uid="{00000000-0005-0000-0000-0000F9320000}"/>
    <cellStyle name="Currency 19 3 11 2 2 5" xfId="28641" xr:uid="{00000000-0005-0000-0000-0000FA320000}"/>
    <cellStyle name="Currency 19 3 11 2 2 5 2" xfId="47809" xr:uid="{00000000-0005-0000-0000-0000FB320000}"/>
    <cellStyle name="Currency 19 3 11 2 2 6" xfId="15278" xr:uid="{00000000-0005-0000-0000-0000FC320000}"/>
    <cellStyle name="Currency 19 3 11 2 2 7" xfId="34467" xr:uid="{00000000-0005-0000-0000-0000FD320000}"/>
    <cellStyle name="Currency 19 3 11 2 3" xfId="5945" xr:uid="{00000000-0005-0000-0000-0000FE320000}"/>
    <cellStyle name="Currency 19 3 11 2 3 2" xfId="10402" xr:uid="{00000000-0005-0000-0000-0000FF320000}"/>
    <cellStyle name="Currency 19 3 11 2 3 2 2" xfId="23192" xr:uid="{00000000-0005-0000-0000-000000330000}"/>
    <cellStyle name="Currency 19 3 11 2 3 2 3" xfId="42381" xr:uid="{00000000-0005-0000-0000-000001330000}"/>
    <cellStyle name="Currency 19 3 11 2 3 3" xfId="29591" xr:uid="{00000000-0005-0000-0000-000002330000}"/>
    <cellStyle name="Currency 19 3 11 2 3 3 2" xfId="48759" xr:uid="{00000000-0005-0000-0000-000003330000}"/>
    <cellStyle name="Currency 19 3 11 2 3 4" xfId="16228" xr:uid="{00000000-0005-0000-0000-000004330000}"/>
    <cellStyle name="Currency 19 3 11 2 3 5" xfId="35417" xr:uid="{00000000-0005-0000-0000-000005330000}"/>
    <cellStyle name="Currency 19 3 11 2 4" xfId="4044" xr:uid="{00000000-0005-0000-0000-000006330000}"/>
    <cellStyle name="Currency 19 3 11 2 4 2" xfId="8502" xr:uid="{00000000-0005-0000-0000-000007330000}"/>
    <cellStyle name="Currency 19 3 11 2 4 2 2" xfId="21291" xr:uid="{00000000-0005-0000-0000-000008330000}"/>
    <cellStyle name="Currency 19 3 11 2 4 2 3" xfId="40480" xr:uid="{00000000-0005-0000-0000-000009330000}"/>
    <cellStyle name="Currency 19 3 11 2 4 3" xfId="27690" xr:uid="{00000000-0005-0000-0000-00000A330000}"/>
    <cellStyle name="Currency 19 3 11 2 4 3 2" xfId="46858" xr:uid="{00000000-0005-0000-0000-00000B330000}"/>
    <cellStyle name="Currency 19 3 11 2 4 4" xfId="18785" xr:uid="{00000000-0005-0000-0000-00000C330000}"/>
    <cellStyle name="Currency 19 3 11 2 4 5" xfId="37974" xr:uid="{00000000-0005-0000-0000-00000D330000}"/>
    <cellStyle name="Currency 19 3 11 2 5" xfId="3043" xr:uid="{00000000-0005-0000-0000-00000E330000}"/>
    <cellStyle name="Currency 19 3 11 2 5 2" xfId="11958" xr:uid="{00000000-0005-0000-0000-00000F330000}"/>
    <cellStyle name="Currency 19 3 11 2 5 2 2" xfId="24748" xr:uid="{00000000-0005-0000-0000-000010330000}"/>
    <cellStyle name="Currency 19 3 11 2 5 2 3" xfId="43937" xr:uid="{00000000-0005-0000-0000-000011330000}"/>
    <cellStyle name="Currency 19 3 11 2 5 3" xfId="31147" xr:uid="{00000000-0005-0000-0000-000012330000}"/>
    <cellStyle name="Currency 19 3 11 2 5 3 2" xfId="50315" xr:uid="{00000000-0005-0000-0000-000013330000}"/>
    <cellStyle name="Currency 19 3 11 2 5 4" xfId="17784" xr:uid="{00000000-0005-0000-0000-000014330000}"/>
    <cellStyle name="Currency 19 3 11 2 5 5" xfId="36973" xr:uid="{00000000-0005-0000-0000-000015330000}"/>
    <cellStyle name="Currency 19 3 11 2 6" xfId="7501" xr:uid="{00000000-0005-0000-0000-000016330000}"/>
    <cellStyle name="Currency 19 3 11 2 6 2" xfId="20290" xr:uid="{00000000-0005-0000-0000-000017330000}"/>
    <cellStyle name="Currency 19 3 11 2 6 3" xfId="39479" xr:uid="{00000000-0005-0000-0000-000018330000}"/>
    <cellStyle name="Currency 19 3 11 2 7" xfId="26690" xr:uid="{00000000-0005-0000-0000-000019330000}"/>
    <cellStyle name="Currency 19 3 11 2 7 2" xfId="45858" xr:uid="{00000000-0005-0000-0000-00001A330000}"/>
    <cellStyle name="Currency 19 3 11 2 8" xfId="14327" xr:uid="{00000000-0005-0000-0000-00001B330000}"/>
    <cellStyle name="Currency 19 3 11 2 9" xfId="33516" xr:uid="{00000000-0005-0000-0000-00001C330000}"/>
    <cellStyle name="Currency 19 3 11 3" xfId="1104" xr:uid="{00000000-0005-0000-0000-00001D330000}"/>
    <cellStyle name="Currency 19 3 11 3 2" xfId="2151" xr:uid="{00000000-0005-0000-0000-00001E330000}"/>
    <cellStyle name="Currency 19 3 11 3 2 2" xfId="6609" xr:uid="{00000000-0005-0000-0000-00001F330000}"/>
    <cellStyle name="Currency 19 3 11 3 2 2 2" xfId="11066" xr:uid="{00000000-0005-0000-0000-000020330000}"/>
    <cellStyle name="Currency 19 3 11 3 2 2 2 2" xfId="23856" xr:uid="{00000000-0005-0000-0000-000021330000}"/>
    <cellStyle name="Currency 19 3 11 3 2 2 2 3" xfId="43045" xr:uid="{00000000-0005-0000-0000-000022330000}"/>
    <cellStyle name="Currency 19 3 11 3 2 2 3" xfId="30255" xr:uid="{00000000-0005-0000-0000-000023330000}"/>
    <cellStyle name="Currency 19 3 11 3 2 2 3 2" xfId="49423" xr:uid="{00000000-0005-0000-0000-000024330000}"/>
    <cellStyle name="Currency 19 3 11 3 2 2 4" xfId="16892" xr:uid="{00000000-0005-0000-0000-000025330000}"/>
    <cellStyle name="Currency 19 3 11 3 2 2 5" xfId="36081" xr:uid="{00000000-0005-0000-0000-000026330000}"/>
    <cellStyle name="Currency 19 3 11 3 2 3" xfId="4655" xr:uid="{00000000-0005-0000-0000-000027330000}"/>
    <cellStyle name="Currency 19 3 11 3 2 3 2" xfId="12984" xr:uid="{00000000-0005-0000-0000-000028330000}"/>
    <cellStyle name="Currency 19 3 11 3 2 3 2 2" xfId="25774" xr:uid="{00000000-0005-0000-0000-000029330000}"/>
    <cellStyle name="Currency 19 3 11 3 2 3 2 3" xfId="44963" xr:uid="{00000000-0005-0000-0000-00002A330000}"/>
    <cellStyle name="Currency 19 3 11 3 2 3 3" xfId="32173" xr:uid="{00000000-0005-0000-0000-00002B330000}"/>
    <cellStyle name="Currency 19 3 11 3 2 3 3 2" xfId="51341" xr:uid="{00000000-0005-0000-0000-00002C330000}"/>
    <cellStyle name="Currency 19 3 11 3 2 3 4" xfId="19396" xr:uid="{00000000-0005-0000-0000-00002D330000}"/>
    <cellStyle name="Currency 19 3 11 3 2 3 5" xfId="38585" xr:uid="{00000000-0005-0000-0000-00002E330000}"/>
    <cellStyle name="Currency 19 3 11 3 2 4" xfId="9113" xr:uid="{00000000-0005-0000-0000-00002F330000}"/>
    <cellStyle name="Currency 19 3 11 3 2 4 2" xfId="21902" xr:uid="{00000000-0005-0000-0000-000030330000}"/>
    <cellStyle name="Currency 19 3 11 3 2 4 3" xfId="41091" xr:uid="{00000000-0005-0000-0000-000031330000}"/>
    <cellStyle name="Currency 19 3 11 3 2 5" xfId="28301" xr:uid="{00000000-0005-0000-0000-000032330000}"/>
    <cellStyle name="Currency 19 3 11 3 2 5 2" xfId="47469" xr:uid="{00000000-0005-0000-0000-000033330000}"/>
    <cellStyle name="Currency 19 3 11 3 2 6" xfId="14938" xr:uid="{00000000-0005-0000-0000-000034330000}"/>
    <cellStyle name="Currency 19 3 11 3 2 7" xfId="34127" xr:uid="{00000000-0005-0000-0000-000035330000}"/>
    <cellStyle name="Currency 19 3 11 3 3" xfId="5605" xr:uid="{00000000-0005-0000-0000-000036330000}"/>
    <cellStyle name="Currency 19 3 11 3 3 2" xfId="10062" xr:uid="{00000000-0005-0000-0000-000037330000}"/>
    <cellStyle name="Currency 19 3 11 3 3 2 2" xfId="22852" xr:uid="{00000000-0005-0000-0000-000038330000}"/>
    <cellStyle name="Currency 19 3 11 3 3 2 3" xfId="42041" xr:uid="{00000000-0005-0000-0000-000039330000}"/>
    <cellStyle name="Currency 19 3 11 3 3 3" xfId="29251" xr:uid="{00000000-0005-0000-0000-00003A330000}"/>
    <cellStyle name="Currency 19 3 11 3 3 3 2" xfId="48419" xr:uid="{00000000-0005-0000-0000-00003B330000}"/>
    <cellStyle name="Currency 19 3 11 3 3 4" xfId="15888" xr:uid="{00000000-0005-0000-0000-00003C330000}"/>
    <cellStyle name="Currency 19 3 11 3 3 5" xfId="35077" xr:uid="{00000000-0005-0000-0000-00003D330000}"/>
    <cellStyle name="Currency 19 3 11 3 4" xfId="3704" xr:uid="{00000000-0005-0000-0000-00003E330000}"/>
    <cellStyle name="Currency 19 3 11 3 4 2" xfId="12171" xr:uid="{00000000-0005-0000-0000-00003F330000}"/>
    <cellStyle name="Currency 19 3 11 3 4 2 2" xfId="24961" xr:uid="{00000000-0005-0000-0000-000040330000}"/>
    <cellStyle name="Currency 19 3 11 3 4 2 3" xfId="44150" xr:uid="{00000000-0005-0000-0000-000041330000}"/>
    <cellStyle name="Currency 19 3 11 3 4 3" xfId="31360" xr:uid="{00000000-0005-0000-0000-000042330000}"/>
    <cellStyle name="Currency 19 3 11 3 4 3 2" xfId="50528" xr:uid="{00000000-0005-0000-0000-000043330000}"/>
    <cellStyle name="Currency 19 3 11 3 4 4" xfId="18445" xr:uid="{00000000-0005-0000-0000-000044330000}"/>
    <cellStyle name="Currency 19 3 11 3 4 5" xfId="37634" xr:uid="{00000000-0005-0000-0000-000045330000}"/>
    <cellStyle name="Currency 19 3 11 3 5" xfId="8162" xr:uid="{00000000-0005-0000-0000-000046330000}"/>
    <cellStyle name="Currency 19 3 11 3 5 2" xfId="20951" xr:uid="{00000000-0005-0000-0000-000047330000}"/>
    <cellStyle name="Currency 19 3 11 3 5 3" xfId="40140" xr:uid="{00000000-0005-0000-0000-000048330000}"/>
    <cellStyle name="Currency 19 3 11 3 6" xfId="27350" xr:uid="{00000000-0005-0000-0000-000049330000}"/>
    <cellStyle name="Currency 19 3 11 3 6 2" xfId="46518" xr:uid="{00000000-0005-0000-0000-00004A330000}"/>
    <cellStyle name="Currency 19 3 11 3 7" xfId="13987" xr:uid="{00000000-0005-0000-0000-00004B330000}"/>
    <cellStyle name="Currency 19 3 11 3 8" xfId="33176" xr:uid="{00000000-0005-0000-0000-00004C330000}"/>
    <cellStyle name="Currency 19 3 11 4" xfId="1937" xr:uid="{00000000-0005-0000-0000-00004D330000}"/>
    <cellStyle name="Currency 19 3 11 4 2" xfId="6395" xr:uid="{00000000-0005-0000-0000-00004E330000}"/>
    <cellStyle name="Currency 19 3 11 4 2 2" xfId="10852" xr:uid="{00000000-0005-0000-0000-00004F330000}"/>
    <cellStyle name="Currency 19 3 11 4 2 2 2" xfId="23642" xr:uid="{00000000-0005-0000-0000-000050330000}"/>
    <cellStyle name="Currency 19 3 11 4 2 2 3" xfId="42831" xr:uid="{00000000-0005-0000-0000-000051330000}"/>
    <cellStyle name="Currency 19 3 11 4 2 3" xfId="30041" xr:uid="{00000000-0005-0000-0000-000052330000}"/>
    <cellStyle name="Currency 19 3 11 4 2 3 2" xfId="49209" xr:uid="{00000000-0005-0000-0000-000053330000}"/>
    <cellStyle name="Currency 19 3 11 4 2 4" xfId="16678" xr:uid="{00000000-0005-0000-0000-000054330000}"/>
    <cellStyle name="Currency 19 3 11 4 2 5" xfId="35867" xr:uid="{00000000-0005-0000-0000-000055330000}"/>
    <cellStyle name="Currency 19 3 11 4 3" xfId="4441" xr:uid="{00000000-0005-0000-0000-000056330000}"/>
    <cellStyle name="Currency 19 3 11 4 3 2" xfId="12770" xr:uid="{00000000-0005-0000-0000-000057330000}"/>
    <cellStyle name="Currency 19 3 11 4 3 2 2" xfId="25560" xr:uid="{00000000-0005-0000-0000-000058330000}"/>
    <cellStyle name="Currency 19 3 11 4 3 2 3" xfId="44749" xr:uid="{00000000-0005-0000-0000-000059330000}"/>
    <cellStyle name="Currency 19 3 11 4 3 3" xfId="31959" xr:uid="{00000000-0005-0000-0000-00005A330000}"/>
    <cellStyle name="Currency 19 3 11 4 3 3 2" xfId="51127" xr:uid="{00000000-0005-0000-0000-00005B330000}"/>
    <cellStyle name="Currency 19 3 11 4 3 4" xfId="19182" xr:uid="{00000000-0005-0000-0000-00005C330000}"/>
    <cellStyle name="Currency 19 3 11 4 3 5" xfId="38371" xr:uid="{00000000-0005-0000-0000-00005D330000}"/>
    <cellStyle name="Currency 19 3 11 4 4" xfId="8899" xr:uid="{00000000-0005-0000-0000-00005E330000}"/>
    <cellStyle name="Currency 19 3 11 4 4 2" xfId="21688" xr:uid="{00000000-0005-0000-0000-00005F330000}"/>
    <cellStyle name="Currency 19 3 11 4 4 3" xfId="40877" xr:uid="{00000000-0005-0000-0000-000060330000}"/>
    <cellStyle name="Currency 19 3 11 4 5" xfId="28087" xr:uid="{00000000-0005-0000-0000-000061330000}"/>
    <cellStyle name="Currency 19 3 11 4 5 2" xfId="47255" xr:uid="{00000000-0005-0000-0000-000062330000}"/>
    <cellStyle name="Currency 19 3 11 4 6" xfId="14724" xr:uid="{00000000-0005-0000-0000-000063330000}"/>
    <cellStyle name="Currency 19 3 11 4 7" xfId="33913" xr:uid="{00000000-0005-0000-0000-000064330000}"/>
    <cellStyle name="Currency 19 3 11 5" xfId="5391" xr:uid="{00000000-0005-0000-0000-000065330000}"/>
    <cellStyle name="Currency 19 3 11 5 2" xfId="9849" xr:uid="{00000000-0005-0000-0000-000066330000}"/>
    <cellStyle name="Currency 19 3 11 5 2 2" xfId="22638" xr:uid="{00000000-0005-0000-0000-000067330000}"/>
    <cellStyle name="Currency 19 3 11 5 2 3" xfId="41827" xr:uid="{00000000-0005-0000-0000-000068330000}"/>
    <cellStyle name="Currency 19 3 11 5 3" xfId="29037" xr:uid="{00000000-0005-0000-0000-000069330000}"/>
    <cellStyle name="Currency 19 3 11 5 3 2" xfId="48205" xr:uid="{00000000-0005-0000-0000-00006A330000}"/>
    <cellStyle name="Currency 19 3 11 5 4" xfId="15674" xr:uid="{00000000-0005-0000-0000-00006B330000}"/>
    <cellStyle name="Currency 19 3 11 5 5" xfId="34863" xr:uid="{00000000-0005-0000-0000-00006C330000}"/>
    <cellStyle name="Currency 19 3 11 6" xfId="3491" xr:uid="{00000000-0005-0000-0000-00006D330000}"/>
    <cellStyle name="Currency 19 3 11 6 2" xfId="7949" xr:uid="{00000000-0005-0000-0000-00006E330000}"/>
    <cellStyle name="Currency 19 3 11 6 2 2" xfId="20738" xr:uid="{00000000-0005-0000-0000-00006F330000}"/>
    <cellStyle name="Currency 19 3 11 6 2 3" xfId="39927" xr:uid="{00000000-0005-0000-0000-000070330000}"/>
    <cellStyle name="Currency 19 3 11 6 3" xfId="27137" xr:uid="{00000000-0005-0000-0000-000071330000}"/>
    <cellStyle name="Currency 19 3 11 6 3 2" xfId="46305" xr:uid="{00000000-0005-0000-0000-000072330000}"/>
    <cellStyle name="Currency 19 3 11 6 4" xfId="18232" xr:uid="{00000000-0005-0000-0000-000073330000}"/>
    <cellStyle name="Currency 19 3 11 6 5" xfId="37421" xr:uid="{00000000-0005-0000-0000-000074330000}"/>
    <cellStyle name="Currency 19 3 11 7" xfId="2703" xr:uid="{00000000-0005-0000-0000-000075330000}"/>
    <cellStyle name="Currency 19 3 11 7 2" xfId="11618" xr:uid="{00000000-0005-0000-0000-000076330000}"/>
    <cellStyle name="Currency 19 3 11 7 2 2" xfId="24408" xr:uid="{00000000-0005-0000-0000-000077330000}"/>
    <cellStyle name="Currency 19 3 11 7 2 3" xfId="43597" xr:uid="{00000000-0005-0000-0000-000078330000}"/>
    <cellStyle name="Currency 19 3 11 7 3" xfId="30807" xr:uid="{00000000-0005-0000-0000-000079330000}"/>
    <cellStyle name="Currency 19 3 11 7 3 2" xfId="49975" xr:uid="{00000000-0005-0000-0000-00007A330000}"/>
    <cellStyle name="Currency 19 3 11 7 4" xfId="17444" xr:uid="{00000000-0005-0000-0000-00007B330000}"/>
    <cellStyle name="Currency 19 3 11 7 5" xfId="36633" xr:uid="{00000000-0005-0000-0000-00007C330000}"/>
    <cellStyle name="Currency 19 3 11 8" xfId="7161" xr:uid="{00000000-0005-0000-0000-00007D330000}"/>
    <cellStyle name="Currency 19 3 11 8 2" xfId="19950" xr:uid="{00000000-0005-0000-0000-00007E330000}"/>
    <cellStyle name="Currency 19 3 11 8 3" xfId="39139" xr:uid="{00000000-0005-0000-0000-00007F330000}"/>
    <cellStyle name="Currency 19 3 11 9" xfId="26350" xr:uid="{00000000-0005-0000-0000-000080330000}"/>
    <cellStyle name="Currency 19 3 11 9 2" xfId="45518" xr:uid="{00000000-0005-0000-0000-000081330000}"/>
    <cellStyle name="Currency 19 3 12" xfId="882" xr:uid="{00000000-0005-0000-0000-000082330000}"/>
    <cellStyle name="Currency 19 3 12 10" xfId="33015" xr:uid="{00000000-0005-0000-0000-000083330000}"/>
    <cellStyle name="Currency 19 3 12 2" xfId="1513" xr:uid="{00000000-0005-0000-0000-000084330000}"/>
    <cellStyle name="Currency 19 3 12 2 2" xfId="2543" xr:uid="{00000000-0005-0000-0000-000085330000}"/>
    <cellStyle name="Currency 19 3 12 2 2 2" xfId="7001" xr:uid="{00000000-0005-0000-0000-000086330000}"/>
    <cellStyle name="Currency 19 3 12 2 2 2 2" xfId="11458" xr:uid="{00000000-0005-0000-0000-000087330000}"/>
    <cellStyle name="Currency 19 3 12 2 2 2 2 2" xfId="24248" xr:uid="{00000000-0005-0000-0000-000088330000}"/>
    <cellStyle name="Currency 19 3 12 2 2 2 2 3" xfId="43437" xr:uid="{00000000-0005-0000-0000-000089330000}"/>
    <cellStyle name="Currency 19 3 12 2 2 2 3" xfId="30647" xr:uid="{00000000-0005-0000-0000-00008A330000}"/>
    <cellStyle name="Currency 19 3 12 2 2 2 3 2" xfId="49815" xr:uid="{00000000-0005-0000-0000-00008B330000}"/>
    <cellStyle name="Currency 19 3 12 2 2 2 4" xfId="17284" xr:uid="{00000000-0005-0000-0000-00008C330000}"/>
    <cellStyle name="Currency 19 3 12 2 2 2 5" xfId="36473" xr:uid="{00000000-0005-0000-0000-00008D330000}"/>
    <cellStyle name="Currency 19 3 12 2 2 3" xfId="5047" xr:uid="{00000000-0005-0000-0000-00008E330000}"/>
    <cellStyle name="Currency 19 3 12 2 2 3 2" xfId="13376" xr:uid="{00000000-0005-0000-0000-00008F330000}"/>
    <cellStyle name="Currency 19 3 12 2 2 3 2 2" xfId="26166" xr:uid="{00000000-0005-0000-0000-000090330000}"/>
    <cellStyle name="Currency 19 3 12 2 2 3 2 3" xfId="45355" xr:uid="{00000000-0005-0000-0000-000091330000}"/>
    <cellStyle name="Currency 19 3 12 2 2 3 3" xfId="32565" xr:uid="{00000000-0005-0000-0000-000092330000}"/>
    <cellStyle name="Currency 19 3 12 2 2 3 3 2" xfId="51733" xr:uid="{00000000-0005-0000-0000-000093330000}"/>
    <cellStyle name="Currency 19 3 12 2 2 3 4" xfId="19788" xr:uid="{00000000-0005-0000-0000-000094330000}"/>
    <cellStyle name="Currency 19 3 12 2 2 3 5" xfId="38977" xr:uid="{00000000-0005-0000-0000-000095330000}"/>
    <cellStyle name="Currency 19 3 12 2 2 4" xfId="9505" xr:uid="{00000000-0005-0000-0000-000096330000}"/>
    <cellStyle name="Currency 19 3 12 2 2 4 2" xfId="22294" xr:uid="{00000000-0005-0000-0000-000097330000}"/>
    <cellStyle name="Currency 19 3 12 2 2 4 3" xfId="41483" xr:uid="{00000000-0005-0000-0000-000098330000}"/>
    <cellStyle name="Currency 19 3 12 2 2 5" xfId="28693" xr:uid="{00000000-0005-0000-0000-000099330000}"/>
    <cellStyle name="Currency 19 3 12 2 2 5 2" xfId="47861" xr:uid="{00000000-0005-0000-0000-00009A330000}"/>
    <cellStyle name="Currency 19 3 12 2 2 6" xfId="15330" xr:uid="{00000000-0005-0000-0000-00009B330000}"/>
    <cellStyle name="Currency 19 3 12 2 2 7" xfId="34519" xr:uid="{00000000-0005-0000-0000-00009C330000}"/>
    <cellStyle name="Currency 19 3 12 2 3" xfId="5997" xr:uid="{00000000-0005-0000-0000-00009D330000}"/>
    <cellStyle name="Currency 19 3 12 2 3 2" xfId="10454" xr:uid="{00000000-0005-0000-0000-00009E330000}"/>
    <cellStyle name="Currency 19 3 12 2 3 2 2" xfId="23244" xr:uid="{00000000-0005-0000-0000-00009F330000}"/>
    <cellStyle name="Currency 19 3 12 2 3 2 3" xfId="42433" xr:uid="{00000000-0005-0000-0000-0000A0330000}"/>
    <cellStyle name="Currency 19 3 12 2 3 3" xfId="29643" xr:uid="{00000000-0005-0000-0000-0000A1330000}"/>
    <cellStyle name="Currency 19 3 12 2 3 3 2" xfId="48811" xr:uid="{00000000-0005-0000-0000-0000A2330000}"/>
    <cellStyle name="Currency 19 3 12 2 3 4" xfId="16280" xr:uid="{00000000-0005-0000-0000-0000A3330000}"/>
    <cellStyle name="Currency 19 3 12 2 3 5" xfId="35469" xr:uid="{00000000-0005-0000-0000-0000A4330000}"/>
    <cellStyle name="Currency 19 3 12 2 4" xfId="4096" xr:uid="{00000000-0005-0000-0000-0000A5330000}"/>
    <cellStyle name="Currency 19 3 12 2 4 2" xfId="12425" xr:uid="{00000000-0005-0000-0000-0000A6330000}"/>
    <cellStyle name="Currency 19 3 12 2 4 2 2" xfId="25215" xr:uid="{00000000-0005-0000-0000-0000A7330000}"/>
    <cellStyle name="Currency 19 3 12 2 4 2 3" xfId="44404" xr:uid="{00000000-0005-0000-0000-0000A8330000}"/>
    <cellStyle name="Currency 19 3 12 2 4 3" xfId="31614" xr:uid="{00000000-0005-0000-0000-0000A9330000}"/>
    <cellStyle name="Currency 19 3 12 2 4 3 2" xfId="50782" xr:uid="{00000000-0005-0000-0000-0000AA330000}"/>
    <cellStyle name="Currency 19 3 12 2 4 4" xfId="18837" xr:uid="{00000000-0005-0000-0000-0000AB330000}"/>
    <cellStyle name="Currency 19 3 12 2 4 5" xfId="38026" xr:uid="{00000000-0005-0000-0000-0000AC330000}"/>
    <cellStyle name="Currency 19 3 12 2 5" xfId="8554" xr:uid="{00000000-0005-0000-0000-0000AD330000}"/>
    <cellStyle name="Currency 19 3 12 2 5 2" xfId="21343" xr:uid="{00000000-0005-0000-0000-0000AE330000}"/>
    <cellStyle name="Currency 19 3 12 2 5 3" xfId="40532" xr:uid="{00000000-0005-0000-0000-0000AF330000}"/>
    <cellStyle name="Currency 19 3 12 2 6" xfId="27742" xr:uid="{00000000-0005-0000-0000-0000B0330000}"/>
    <cellStyle name="Currency 19 3 12 2 6 2" xfId="46910" xr:uid="{00000000-0005-0000-0000-0000B1330000}"/>
    <cellStyle name="Currency 19 3 12 2 7" xfId="14379" xr:uid="{00000000-0005-0000-0000-0000B2330000}"/>
    <cellStyle name="Currency 19 3 12 2 8" xfId="33568" xr:uid="{00000000-0005-0000-0000-0000B3330000}"/>
    <cellStyle name="Currency 19 3 12 3" xfId="1989" xr:uid="{00000000-0005-0000-0000-0000B4330000}"/>
    <cellStyle name="Currency 19 3 12 3 2" xfId="6447" xr:uid="{00000000-0005-0000-0000-0000B5330000}"/>
    <cellStyle name="Currency 19 3 12 3 2 2" xfId="10904" xr:uid="{00000000-0005-0000-0000-0000B6330000}"/>
    <cellStyle name="Currency 19 3 12 3 2 2 2" xfId="23694" xr:uid="{00000000-0005-0000-0000-0000B7330000}"/>
    <cellStyle name="Currency 19 3 12 3 2 2 3" xfId="42883" xr:uid="{00000000-0005-0000-0000-0000B8330000}"/>
    <cellStyle name="Currency 19 3 12 3 2 3" xfId="30093" xr:uid="{00000000-0005-0000-0000-0000B9330000}"/>
    <cellStyle name="Currency 19 3 12 3 2 3 2" xfId="49261" xr:uid="{00000000-0005-0000-0000-0000BA330000}"/>
    <cellStyle name="Currency 19 3 12 3 2 4" xfId="16730" xr:uid="{00000000-0005-0000-0000-0000BB330000}"/>
    <cellStyle name="Currency 19 3 12 3 2 5" xfId="35919" xr:uid="{00000000-0005-0000-0000-0000BC330000}"/>
    <cellStyle name="Currency 19 3 12 3 3" xfId="4493" xr:uid="{00000000-0005-0000-0000-0000BD330000}"/>
    <cellStyle name="Currency 19 3 12 3 3 2" xfId="12822" xr:uid="{00000000-0005-0000-0000-0000BE330000}"/>
    <cellStyle name="Currency 19 3 12 3 3 2 2" xfId="25612" xr:uid="{00000000-0005-0000-0000-0000BF330000}"/>
    <cellStyle name="Currency 19 3 12 3 3 2 3" xfId="44801" xr:uid="{00000000-0005-0000-0000-0000C0330000}"/>
    <cellStyle name="Currency 19 3 12 3 3 3" xfId="32011" xr:uid="{00000000-0005-0000-0000-0000C1330000}"/>
    <cellStyle name="Currency 19 3 12 3 3 3 2" xfId="51179" xr:uid="{00000000-0005-0000-0000-0000C2330000}"/>
    <cellStyle name="Currency 19 3 12 3 3 4" xfId="19234" xr:uid="{00000000-0005-0000-0000-0000C3330000}"/>
    <cellStyle name="Currency 19 3 12 3 3 5" xfId="38423" xr:uid="{00000000-0005-0000-0000-0000C4330000}"/>
    <cellStyle name="Currency 19 3 12 3 4" xfId="8951" xr:uid="{00000000-0005-0000-0000-0000C5330000}"/>
    <cellStyle name="Currency 19 3 12 3 4 2" xfId="21740" xr:uid="{00000000-0005-0000-0000-0000C6330000}"/>
    <cellStyle name="Currency 19 3 12 3 4 3" xfId="40929" xr:uid="{00000000-0005-0000-0000-0000C7330000}"/>
    <cellStyle name="Currency 19 3 12 3 5" xfId="28139" xr:uid="{00000000-0005-0000-0000-0000C8330000}"/>
    <cellStyle name="Currency 19 3 12 3 5 2" xfId="47307" xr:uid="{00000000-0005-0000-0000-0000C9330000}"/>
    <cellStyle name="Currency 19 3 12 3 6" xfId="14776" xr:uid="{00000000-0005-0000-0000-0000CA330000}"/>
    <cellStyle name="Currency 19 3 12 3 7" xfId="33965" xr:uid="{00000000-0005-0000-0000-0000CB330000}"/>
    <cellStyle name="Currency 19 3 12 4" xfId="5443" xr:uid="{00000000-0005-0000-0000-0000CC330000}"/>
    <cellStyle name="Currency 19 3 12 4 2" xfId="9901" xr:uid="{00000000-0005-0000-0000-0000CD330000}"/>
    <cellStyle name="Currency 19 3 12 4 2 2" xfId="22690" xr:uid="{00000000-0005-0000-0000-0000CE330000}"/>
    <cellStyle name="Currency 19 3 12 4 2 3" xfId="41879" xr:uid="{00000000-0005-0000-0000-0000CF330000}"/>
    <cellStyle name="Currency 19 3 12 4 3" xfId="29089" xr:uid="{00000000-0005-0000-0000-0000D0330000}"/>
    <cellStyle name="Currency 19 3 12 4 3 2" xfId="48257" xr:uid="{00000000-0005-0000-0000-0000D1330000}"/>
    <cellStyle name="Currency 19 3 12 4 4" xfId="15726" xr:uid="{00000000-0005-0000-0000-0000D2330000}"/>
    <cellStyle name="Currency 19 3 12 4 5" xfId="34915" xr:uid="{00000000-0005-0000-0000-0000D3330000}"/>
    <cellStyle name="Currency 19 3 12 5" xfId="3543" xr:uid="{00000000-0005-0000-0000-0000D4330000}"/>
    <cellStyle name="Currency 19 3 12 5 2" xfId="8001" xr:uid="{00000000-0005-0000-0000-0000D5330000}"/>
    <cellStyle name="Currency 19 3 12 5 2 2" xfId="20790" xr:uid="{00000000-0005-0000-0000-0000D6330000}"/>
    <cellStyle name="Currency 19 3 12 5 2 3" xfId="39979" xr:uid="{00000000-0005-0000-0000-0000D7330000}"/>
    <cellStyle name="Currency 19 3 12 5 3" xfId="27189" xr:uid="{00000000-0005-0000-0000-0000D8330000}"/>
    <cellStyle name="Currency 19 3 12 5 3 2" xfId="46357" xr:uid="{00000000-0005-0000-0000-0000D9330000}"/>
    <cellStyle name="Currency 19 3 12 5 4" xfId="18284" xr:uid="{00000000-0005-0000-0000-0000DA330000}"/>
    <cellStyle name="Currency 19 3 12 5 5" xfId="37473" xr:uid="{00000000-0005-0000-0000-0000DB330000}"/>
    <cellStyle name="Currency 19 3 12 6" xfId="3095" xr:uid="{00000000-0005-0000-0000-0000DC330000}"/>
    <cellStyle name="Currency 19 3 12 6 2" xfId="12010" xr:uid="{00000000-0005-0000-0000-0000DD330000}"/>
    <cellStyle name="Currency 19 3 12 6 2 2" xfId="24800" xr:uid="{00000000-0005-0000-0000-0000DE330000}"/>
    <cellStyle name="Currency 19 3 12 6 2 3" xfId="43989" xr:uid="{00000000-0005-0000-0000-0000DF330000}"/>
    <cellStyle name="Currency 19 3 12 6 3" xfId="31199" xr:uid="{00000000-0005-0000-0000-0000E0330000}"/>
    <cellStyle name="Currency 19 3 12 6 3 2" xfId="50367" xr:uid="{00000000-0005-0000-0000-0000E1330000}"/>
    <cellStyle name="Currency 19 3 12 6 4" xfId="17836" xr:uid="{00000000-0005-0000-0000-0000E2330000}"/>
    <cellStyle name="Currency 19 3 12 6 5" xfId="37025" xr:uid="{00000000-0005-0000-0000-0000E3330000}"/>
    <cellStyle name="Currency 19 3 12 7" xfId="7553" xr:uid="{00000000-0005-0000-0000-0000E4330000}"/>
    <cellStyle name="Currency 19 3 12 7 2" xfId="20342" xr:uid="{00000000-0005-0000-0000-0000E5330000}"/>
    <cellStyle name="Currency 19 3 12 7 3" xfId="39531" xr:uid="{00000000-0005-0000-0000-0000E6330000}"/>
    <cellStyle name="Currency 19 3 12 8" xfId="26742" xr:uid="{00000000-0005-0000-0000-0000E7330000}"/>
    <cellStyle name="Currency 19 3 12 8 2" xfId="45910" xr:uid="{00000000-0005-0000-0000-0000E8330000}"/>
    <cellStyle name="Currency 19 3 12 9" xfId="13826" xr:uid="{00000000-0005-0000-0000-0000E9330000}"/>
    <cellStyle name="Currency 19 3 13" xfId="1155" xr:uid="{00000000-0005-0000-0000-0000EA330000}"/>
    <cellStyle name="Currency 19 3 13 10" xfId="32675" xr:uid="{00000000-0005-0000-0000-0000EB330000}"/>
    <cellStyle name="Currency 19 3 13 2" xfId="1594" xr:uid="{00000000-0005-0000-0000-0000EC330000}"/>
    <cellStyle name="Currency 19 3 13 2 2" xfId="6054" xr:uid="{00000000-0005-0000-0000-0000ED330000}"/>
    <cellStyle name="Currency 19 3 13 2 2 2" xfId="10511" xr:uid="{00000000-0005-0000-0000-0000EE330000}"/>
    <cellStyle name="Currency 19 3 13 2 2 2 2" xfId="23301" xr:uid="{00000000-0005-0000-0000-0000EF330000}"/>
    <cellStyle name="Currency 19 3 13 2 2 2 3" xfId="42490" xr:uid="{00000000-0005-0000-0000-0000F0330000}"/>
    <cellStyle name="Currency 19 3 13 2 2 3" xfId="29700" xr:uid="{00000000-0005-0000-0000-0000F1330000}"/>
    <cellStyle name="Currency 19 3 13 2 2 3 2" xfId="48868" xr:uid="{00000000-0005-0000-0000-0000F2330000}"/>
    <cellStyle name="Currency 19 3 13 2 2 4" xfId="16337" xr:uid="{00000000-0005-0000-0000-0000F3330000}"/>
    <cellStyle name="Currency 19 3 13 2 2 5" xfId="35526" xr:uid="{00000000-0005-0000-0000-0000F4330000}"/>
    <cellStyle name="Currency 19 3 13 2 3" xfId="3756" xr:uid="{00000000-0005-0000-0000-0000F5330000}"/>
    <cellStyle name="Currency 19 3 13 2 3 2" xfId="12223" xr:uid="{00000000-0005-0000-0000-0000F6330000}"/>
    <cellStyle name="Currency 19 3 13 2 3 2 2" xfId="25013" xr:uid="{00000000-0005-0000-0000-0000F7330000}"/>
    <cellStyle name="Currency 19 3 13 2 3 2 3" xfId="44202" xr:uid="{00000000-0005-0000-0000-0000F8330000}"/>
    <cellStyle name="Currency 19 3 13 2 3 3" xfId="31412" xr:uid="{00000000-0005-0000-0000-0000F9330000}"/>
    <cellStyle name="Currency 19 3 13 2 3 3 2" xfId="50580" xr:uid="{00000000-0005-0000-0000-0000FA330000}"/>
    <cellStyle name="Currency 19 3 13 2 3 4" xfId="18497" xr:uid="{00000000-0005-0000-0000-0000FB330000}"/>
    <cellStyle name="Currency 19 3 13 2 3 5" xfId="37686" xr:uid="{00000000-0005-0000-0000-0000FC330000}"/>
    <cellStyle name="Currency 19 3 13 2 4" xfId="8214" xr:uid="{00000000-0005-0000-0000-0000FD330000}"/>
    <cellStyle name="Currency 19 3 13 2 4 2" xfId="21003" xr:uid="{00000000-0005-0000-0000-0000FE330000}"/>
    <cellStyle name="Currency 19 3 13 2 4 3" xfId="40192" xr:uid="{00000000-0005-0000-0000-0000FF330000}"/>
    <cellStyle name="Currency 19 3 13 2 5" xfId="27402" xr:uid="{00000000-0005-0000-0000-000000340000}"/>
    <cellStyle name="Currency 19 3 13 2 5 2" xfId="46570" xr:uid="{00000000-0005-0000-0000-000001340000}"/>
    <cellStyle name="Currency 19 3 13 2 6" xfId="14039" xr:uid="{00000000-0005-0000-0000-000002340000}"/>
    <cellStyle name="Currency 19 3 13 2 7" xfId="33228" xr:uid="{00000000-0005-0000-0000-000003340000}"/>
    <cellStyle name="Currency 19 3 13 3" xfId="2203" xr:uid="{00000000-0005-0000-0000-000004340000}"/>
    <cellStyle name="Currency 19 3 13 3 2" xfId="6661" xr:uid="{00000000-0005-0000-0000-000005340000}"/>
    <cellStyle name="Currency 19 3 13 3 2 2" xfId="11118" xr:uid="{00000000-0005-0000-0000-000006340000}"/>
    <cellStyle name="Currency 19 3 13 3 2 2 2" xfId="23908" xr:uid="{00000000-0005-0000-0000-000007340000}"/>
    <cellStyle name="Currency 19 3 13 3 2 2 3" xfId="43097" xr:uid="{00000000-0005-0000-0000-000008340000}"/>
    <cellStyle name="Currency 19 3 13 3 2 3" xfId="30307" xr:uid="{00000000-0005-0000-0000-000009340000}"/>
    <cellStyle name="Currency 19 3 13 3 2 3 2" xfId="49475" xr:uid="{00000000-0005-0000-0000-00000A340000}"/>
    <cellStyle name="Currency 19 3 13 3 2 4" xfId="16944" xr:uid="{00000000-0005-0000-0000-00000B340000}"/>
    <cellStyle name="Currency 19 3 13 3 2 5" xfId="36133" xr:uid="{00000000-0005-0000-0000-00000C340000}"/>
    <cellStyle name="Currency 19 3 13 3 3" xfId="4707" xr:uid="{00000000-0005-0000-0000-00000D340000}"/>
    <cellStyle name="Currency 19 3 13 3 3 2" xfId="13036" xr:uid="{00000000-0005-0000-0000-00000E340000}"/>
    <cellStyle name="Currency 19 3 13 3 3 2 2" xfId="25826" xr:uid="{00000000-0005-0000-0000-00000F340000}"/>
    <cellStyle name="Currency 19 3 13 3 3 2 3" xfId="45015" xr:uid="{00000000-0005-0000-0000-000010340000}"/>
    <cellStyle name="Currency 19 3 13 3 3 3" xfId="32225" xr:uid="{00000000-0005-0000-0000-000011340000}"/>
    <cellStyle name="Currency 19 3 13 3 3 3 2" xfId="51393" xr:uid="{00000000-0005-0000-0000-000012340000}"/>
    <cellStyle name="Currency 19 3 13 3 3 4" xfId="19448" xr:uid="{00000000-0005-0000-0000-000013340000}"/>
    <cellStyle name="Currency 19 3 13 3 3 5" xfId="38637" xr:uid="{00000000-0005-0000-0000-000014340000}"/>
    <cellStyle name="Currency 19 3 13 3 4" xfId="9165" xr:uid="{00000000-0005-0000-0000-000015340000}"/>
    <cellStyle name="Currency 19 3 13 3 4 2" xfId="21954" xr:uid="{00000000-0005-0000-0000-000016340000}"/>
    <cellStyle name="Currency 19 3 13 3 4 3" xfId="41143" xr:uid="{00000000-0005-0000-0000-000017340000}"/>
    <cellStyle name="Currency 19 3 13 3 5" xfId="28353" xr:uid="{00000000-0005-0000-0000-000018340000}"/>
    <cellStyle name="Currency 19 3 13 3 5 2" xfId="47521" xr:uid="{00000000-0005-0000-0000-000019340000}"/>
    <cellStyle name="Currency 19 3 13 3 6" xfId="14990" xr:uid="{00000000-0005-0000-0000-00001A340000}"/>
    <cellStyle name="Currency 19 3 13 3 7" xfId="34179" xr:uid="{00000000-0005-0000-0000-00001B340000}"/>
    <cellStyle name="Currency 19 3 13 4" xfId="5657" xr:uid="{00000000-0005-0000-0000-00001C340000}"/>
    <cellStyle name="Currency 19 3 13 4 2" xfId="10114" xr:uid="{00000000-0005-0000-0000-00001D340000}"/>
    <cellStyle name="Currency 19 3 13 4 2 2" xfId="22904" xr:uid="{00000000-0005-0000-0000-00001E340000}"/>
    <cellStyle name="Currency 19 3 13 4 2 3" xfId="42093" xr:uid="{00000000-0005-0000-0000-00001F340000}"/>
    <cellStyle name="Currency 19 3 13 4 3" xfId="29303" xr:uid="{00000000-0005-0000-0000-000020340000}"/>
    <cellStyle name="Currency 19 3 13 4 3 2" xfId="48471" xr:uid="{00000000-0005-0000-0000-000021340000}"/>
    <cellStyle name="Currency 19 3 13 4 4" xfId="15940" xr:uid="{00000000-0005-0000-0000-000022340000}"/>
    <cellStyle name="Currency 19 3 13 4 5" xfId="35129" xr:uid="{00000000-0005-0000-0000-000023340000}"/>
    <cellStyle name="Currency 19 3 13 5" xfId="3203" xr:uid="{00000000-0005-0000-0000-000024340000}"/>
    <cellStyle name="Currency 19 3 13 5 2" xfId="7661" xr:uid="{00000000-0005-0000-0000-000025340000}"/>
    <cellStyle name="Currency 19 3 13 5 2 2" xfId="20450" xr:uid="{00000000-0005-0000-0000-000026340000}"/>
    <cellStyle name="Currency 19 3 13 5 2 3" xfId="39639" xr:uid="{00000000-0005-0000-0000-000027340000}"/>
    <cellStyle name="Currency 19 3 13 5 3" xfId="26849" xr:uid="{00000000-0005-0000-0000-000028340000}"/>
    <cellStyle name="Currency 19 3 13 5 3 2" xfId="46017" xr:uid="{00000000-0005-0000-0000-000029340000}"/>
    <cellStyle name="Currency 19 3 13 5 4" xfId="17944" xr:uid="{00000000-0005-0000-0000-00002A340000}"/>
    <cellStyle name="Currency 19 3 13 5 5" xfId="37133" xr:uid="{00000000-0005-0000-0000-00002B340000}"/>
    <cellStyle name="Currency 19 3 13 6" xfId="2755" xr:uid="{00000000-0005-0000-0000-00002C340000}"/>
    <cellStyle name="Currency 19 3 13 6 2" xfId="11670" xr:uid="{00000000-0005-0000-0000-00002D340000}"/>
    <cellStyle name="Currency 19 3 13 6 2 2" xfId="24460" xr:uid="{00000000-0005-0000-0000-00002E340000}"/>
    <cellStyle name="Currency 19 3 13 6 2 3" xfId="43649" xr:uid="{00000000-0005-0000-0000-00002F340000}"/>
    <cellStyle name="Currency 19 3 13 6 3" xfId="30859" xr:uid="{00000000-0005-0000-0000-000030340000}"/>
    <cellStyle name="Currency 19 3 13 6 3 2" xfId="50027" xr:uid="{00000000-0005-0000-0000-000031340000}"/>
    <cellStyle name="Currency 19 3 13 6 4" xfId="17496" xr:uid="{00000000-0005-0000-0000-000032340000}"/>
    <cellStyle name="Currency 19 3 13 6 5" xfId="36685" xr:uid="{00000000-0005-0000-0000-000033340000}"/>
    <cellStyle name="Currency 19 3 13 7" xfId="7213" xr:uid="{00000000-0005-0000-0000-000034340000}"/>
    <cellStyle name="Currency 19 3 13 7 2" xfId="20002" xr:uid="{00000000-0005-0000-0000-000035340000}"/>
    <cellStyle name="Currency 19 3 13 7 3" xfId="39191" xr:uid="{00000000-0005-0000-0000-000036340000}"/>
    <cellStyle name="Currency 19 3 13 8" xfId="26402" xr:uid="{00000000-0005-0000-0000-000037340000}"/>
    <cellStyle name="Currency 19 3 13 8 2" xfId="45570" xr:uid="{00000000-0005-0000-0000-000038340000}"/>
    <cellStyle name="Currency 19 3 13 9" xfId="13486" xr:uid="{00000000-0005-0000-0000-000039340000}"/>
    <cellStyle name="Currency 19 3 14" xfId="965" xr:uid="{00000000-0005-0000-0000-00003A340000}"/>
    <cellStyle name="Currency 19 3 15" xfId="1649" xr:uid="{00000000-0005-0000-0000-00003B340000}"/>
    <cellStyle name="Currency 19 3 15 2" xfId="6107" xr:uid="{00000000-0005-0000-0000-00003C340000}"/>
    <cellStyle name="Currency 19 3 15 2 2" xfId="10564" xr:uid="{00000000-0005-0000-0000-00003D340000}"/>
    <cellStyle name="Currency 19 3 15 2 2 2" xfId="23354" xr:uid="{00000000-0005-0000-0000-00003E340000}"/>
    <cellStyle name="Currency 19 3 15 2 2 3" xfId="42543" xr:uid="{00000000-0005-0000-0000-00003F340000}"/>
    <cellStyle name="Currency 19 3 15 2 3" xfId="29753" xr:uid="{00000000-0005-0000-0000-000040340000}"/>
    <cellStyle name="Currency 19 3 15 2 3 2" xfId="48921" xr:uid="{00000000-0005-0000-0000-000041340000}"/>
    <cellStyle name="Currency 19 3 15 2 4" xfId="16390" xr:uid="{00000000-0005-0000-0000-000042340000}"/>
    <cellStyle name="Currency 19 3 15 2 5" xfId="35579" xr:uid="{00000000-0005-0000-0000-000043340000}"/>
    <cellStyle name="Currency 19 3 15 3" xfId="4153" xr:uid="{00000000-0005-0000-0000-000044340000}"/>
    <cellStyle name="Currency 19 3 15 3 2" xfId="12482" xr:uid="{00000000-0005-0000-0000-000045340000}"/>
    <cellStyle name="Currency 19 3 15 3 2 2" xfId="25272" xr:uid="{00000000-0005-0000-0000-000046340000}"/>
    <cellStyle name="Currency 19 3 15 3 2 3" xfId="44461" xr:uid="{00000000-0005-0000-0000-000047340000}"/>
    <cellStyle name="Currency 19 3 15 3 3" xfId="31671" xr:uid="{00000000-0005-0000-0000-000048340000}"/>
    <cellStyle name="Currency 19 3 15 3 3 2" xfId="50839" xr:uid="{00000000-0005-0000-0000-000049340000}"/>
    <cellStyle name="Currency 19 3 15 3 4" xfId="18894" xr:uid="{00000000-0005-0000-0000-00004A340000}"/>
    <cellStyle name="Currency 19 3 15 3 5" xfId="38083" xr:uid="{00000000-0005-0000-0000-00004B340000}"/>
    <cellStyle name="Currency 19 3 15 4" xfId="8611" xr:uid="{00000000-0005-0000-0000-00004C340000}"/>
    <cellStyle name="Currency 19 3 15 4 2" xfId="21400" xr:uid="{00000000-0005-0000-0000-00004D340000}"/>
    <cellStyle name="Currency 19 3 15 4 3" xfId="40589" xr:uid="{00000000-0005-0000-0000-00004E340000}"/>
    <cellStyle name="Currency 19 3 15 5" xfId="27799" xr:uid="{00000000-0005-0000-0000-00004F340000}"/>
    <cellStyle name="Currency 19 3 15 5 2" xfId="46967" xr:uid="{00000000-0005-0000-0000-000050340000}"/>
    <cellStyle name="Currency 19 3 15 6" xfId="14436" xr:uid="{00000000-0005-0000-0000-000051340000}"/>
    <cellStyle name="Currency 19 3 15 7" xfId="33625" xr:uid="{00000000-0005-0000-0000-000052340000}"/>
    <cellStyle name="Currency 19 3 16" xfId="5103" xr:uid="{00000000-0005-0000-0000-000053340000}"/>
    <cellStyle name="Currency 19 3 16 2" xfId="9561" xr:uid="{00000000-0005-0000-0000-000054340000}"/>
    <cellStyle name="Currency 19 3 16 2 2" xfId="22350" xr:uid="{00000000-0005-0000-0000-000055340000}"/>
    <cellStyle name="Currency 19 3 16 2 3" xfId="41539" xr:uid="{00000000-0005-0000-0000-000056340000}"/>
    <cellStyle name="Currency 19 3 16 3" xfId="28749" xr:uid="{00000000-0005-0000-0000-000057340000}"/>
    <cellStyle name="Currency 19 3 16 3 2" xfId="47917" xr:uid="{00000000-0005-0000-0000-000058340000}"/>
    <cellStyle name="Currency 19 3 16 4" xfId="15386" xr:uid="{00000000-0005-0000-0000-000059340000}"/>
    <cellStyle name="Currency 19 3 16 5" xfId="34575" xr:uid="{00000000-0005-0000-0000-00005A340000}"/>
    <cellStyle name="Currency 19 3 17" xfId="3151" xr:uid="{00000000-0005-0000-0000-00005B340000}"/>
    <cellStyle name="Currency 19 3 17 2" xfId="7609" xr:uid="{00000000-0005-0000-0000-00005C340000}"/>
    <cellStyle name="Currency 19 3 17 2 2" xfId="20398" xr:uid="{00000000-0005-0000-0000-00005D340000}"/>
    <cellStyle name="Currency 19 3 17 2 3" xfId="39587" xr:uid="{00000000-0005-0000-0000-00005E340000}"/>
    <cellStyle name="Currency 19 3 17 3" xfId="26797" xr:uid="{00000000-0005-0000-0000-00005F340000}"/>
    <cellStyle name="Currency 19 3 17 3 2" xfId="45965" xr:uid="{00000000-0005-0000-0000-000060340000}"/>
    <cellStyle name="Currency 19 3 17 4" xfId="17892" xr:uid="{00000000-0005-0000-0000-000061340000}"/>
    <cellStyle name="Currency 19 3 17 5" xfId="37081" xr:uid="{00000000-0005-0000-0000-000062340000}"/>
    <cellStyle name="Currency 19 3 18" xfId="13434" xr:uid="{00000000-0005-0000-0000-000063340000}"/>
    <cellStyle name="Currency 19 3 19" xfId="32623" xr:uid="{00000000-0005-0000-0000-000064340000}"/>
    <cellStyle name="Currency 19 3 2" xfId="496" xr:uid="{00000000-0005-0000-0000-000065340000}"/>
    <cellStyle name="Currency 19 3 2 10" xfId="1165" xr:uid="{00000000-0005-0000-0000-000066340000}"/>
    <cellStyle name="Currency 19 3 2 10 10" xfId="32683" xr:uid="{00000000-0005-0000-0000-000067340000}"/>
    <cellStyle name="Currency 19 3 2 10 2" xfId="1602" xr:uid="{00000000-0005-0000-0000-000068340000}"/>
    <cellStyle name="Currency 19 3 2 10 2 2" xfId="6062" xr:uid="{00000000-0005-0000-0000-000069340000}"/>
    <cellStyle name="Currency 19 3 2 10 2 2 2" xfId="10519" xr:uid="{00000000-0005-0000-0000-00006A340000}"/>
    <cellStyle name="Currency 19 3 2 10 2 2 2 2" xfId="23309" xr:uid="{00000000-0005-0000-0000-00006B340000}"/>
    <cellStyle name="Currency 19 3 2 10 2 2 2 3" xfId="42498" xr:uid="{00000000-0005-0000-0000-00006C340000}"/>
    <cellStyle name="Currency 19 3 2 10 2 2 3" xfId="29708" xr:uid="{00000000-0005-0000-0000-00006D340000}"/>
    <cellStyle name="Currency 19 3 2 10 2 2 3 2" xfId="48876" xr:uid="{00000000-0005-0000-0000-00006E340000}"/>
    <cellStyle name="Currency 19 3 2 10 2 2 4" xfId="16345" xr:uid="{00000000-0005-0000-0000-00006F340000}"/>
    <cellStyle name="Currency 19 3 2 10 2 2 5" xfId="35534" xr:uid="{00000000-0005-0000-0000-000070340000}"/>
    <cellStyle name="Currency 19 3 2 10 2 3" xfId="3764" xr:uid="{00000000-0005-0000-0000-000071340000}"/>
    <cellStyle name="Currency 19 3 2 10 2 3 2" xfId="12231" xr:uid="{00000000-0005-0000-0000-000072340000}"/>
    <cellStyle name="Currency 19 3 2 10 2 3 2 2" xfId="25021" xr:uid="{00000000-0005-0000-0000-000073340000}"/>
    <cellStyle name="Currency 19 3 2 10 2 3 2 3" xfId="44210" xr:uid="{00000000-0005-0000-0000-000074340000}"/>
    <cellStyle name="Currency 19 3 2 10 2 3 3" xfId="31420" xr:uid="{00000000-0005-0000-0000-000075340000}"/>
    <cellStyle name="Currency 19 3 2 10 2 3 3 2" xfId="50588" xr:uid="{00000000-0005-0000-0000-000076340000}"/>
    <cellStyle name="Currency 19 3 2 10 2 3 4" xfId="18505" xr:uid="{00000000-0005-0000-0000-000077340000}"/>
    <cellStyle name="Currency 19 3 2 10 2 3 5" xfId="37694" xr:uid="{00000000-0005-0000-0000-000078340000}"/>
    <cellStyle name="Currency 19 3 2 10 2 4" xfId="8222" xr:uid="{00000000-0005-0000-0000-000079340000}"/>
    <cellStyle name="Currency 19 3 2 10 2 4 2" xfId="21011" xr:uid="{00000000-0005-0000-0000-00007A340000}"/>
    <cellStyle name="Currency 19 3 2 10 2 4 3" xfId="40200" xr:uid="{00000000-0005-0000-0000-00007B340000}"/>
    <cellStyle name="Currency 19 3 2 10 2 5" xfId="27410" xr:uid="{00000000-0005-0000-0000-00007C340000}"/>
    <cellStyle name="Currency 19 3 2 10 2 5 2" xfId="46578" xr:uid="{00000000-0005-0000-0000-00007D340000}"/>
    <cellStyle name="Currency 19 3 2 10 2 6" xfId="14047" xr:uid="{00000000-0005-0000-0000-00007E340000}"/>
    <cellStyle name="Currency 19 3 2 10 2 7" xfId="33236" xr:uid="{00000000-0005-0000-0000-00007F340000}"/>
    <cellStyle name="Currency 19 3 2 10 3" xfId="2211" xr:uid="{00000000-0005-0000-0000-000080340000}"/>
    <cellStyle name="Currency 19 3 2 10 3 2" xfId="6669" xr:uid="{00000000-0005-0000-0000-000081340000}"/>
    <cellStyle name="Currency 19 3 2 10 3 2 2" xfId="11126" xr:uid="{00000000-0005-0000-0000-000082340000}"/>
    <cellStyle name="Currency 19 3 2 10 3 2 2 2" xfId="23916" xr:uid="{00000000-0005-0000-0000-000083340000}"/>
    <cellStyle name="Currency 19 3 2 10 3 2 2 3" xfId="43105" xr:uid="{00000000-0005-0000-0000-000084340000}"/>
    <cellStyle name="Currency 19 3 2 10 3 2 3" xfId="30315" xr:uid="{00000000-0005-0000-0000-000085340000}"/>
    <cellStyle name="Currency 19 3 2 10 3 2 3 2" xfId="49483" xr:uid="{00000000-0005-0000-0000-000086340000}"/>
    <cellStyle name="Currency 19 3 2 10 3 2 4" xfId="16952" xr:uid="{00000000-0005-0000-0000-000087340000}"/>
    <cellStyle name="Currency 19 3 2 10 3 2 5" xfId="36141" xr:uid="{00000000-0005-0000-0000-000088340000}"/>
    <cellStyle name="Currency 19 3 2 10 3 3" xfId="4715" xr:uid="{00000000-0005-0000-0000-000089340000}"/>
    <cellStyle name="Currency 19 3 2 10 3 3 2" xfId="13044" xr:uid="{00000000-0005-0000-0000-00008A340000}"/>
    <cellStyle name="Currency 19 3 2 10 3 3 2 2" xfId="25834" xr:uid="{00000000-0005-0000-0000-00008B340000}"/>
    <cellStyle name="Currency 19 3 2 10 3 3 2 3" xfId="45023" xr:uid="{00000000-0005-0000-0000-00008C340000}"/>
    <cellStyle name="Currency 19 3 2 10 3 3 3" xfId="32233" xr:uid="{00000000-0005-0000-0000-00008D340000}"/>
    <cellStyle name="Currency 19 3 2 10 3 3 3 2" xfId="51401" xr:uid="{00000000-0005-0000-0000-00008E340000}"/>
    <cellStyle name="Currency 19 3 2 10 3 3 4" xfId="19456" xr:uid="{00000000-0005-0000-0000-00008F340000}"/>
    <cellStyle name="Currency 19 3 2 10 3 3 5" xfId="38645" xr:uid="{00000000-0005-0000-0000-000090340000}"/>
    <cellStyle name="Currency 19 3 2 10 3 4" xfId="9173" xr:uid="{00000000-0005-0000-0000-000091340000}"/>
    <cellStyle name="Currency 19 3 2 10 3 4 2" xfId="21962" xr:uid="{00000000-0005-0000-0000-000092340000}"/>
    <cellStyle name="Currency 19 3 2 10 3 4 3" xfId="41151" xr:uid="{00000000-0005-0000-0000-000093340000}"/>
    <cellStyle name="Currency 19 3 2 10 3 5" xfId="28361" xr:uid="{00000000-0005-0000-0000-000094340000}"/>
    <cellStyle name="Currency 19 3 2 10 3 5 2" xfId="47529" xr:uid="{00000000-0005-0000-0000-000095340000}"/>
    <cellStyle name="Currency 19 3 2 10 3 6" xfId="14998" xr:uid="{00000000-0005-0000-0000-000096340000}"/>
    <cellStyle name="Currency 19 3 2 10 3 7" xfId="34187" xr:uid="{00000000-0005-0000-0000-000097340000}"/>
    <cellStyle name="Currency 19 3 2 10 4" xfId="5665" xr:uid="{00000000-0005-0000-0000-000098340000}"/>
    <cellStyle name="Currency 19 3 2 10 4 2" xfId="10122" xr:uid="{00000000-0005-0000-0000-000099340000}"/>
    <cellStyle name="Currency 19 3 2 10 4 2 2" xfId="22912" xr:uid="{00000000-0005-0000-0000-00009A340000}"/>
    <cellStyle name="Currency 19 3 2 10 4 2 3" xfId="42101" xr:uid="{00000000-0005-0000-0000-00009B340000}"/>
    <cellStyle name="Currency 19 3 2 10 4 3" xfId="29311" xr:uid="{00000000-0005-0000-0000-00009C340000}"/>
    <cellStyle name="Currency 19 3 2 10 4 3 2" xfId="48479" xr:uid="{00000000-0005-0000-0000-00009D340000}"/>
    <cellStyle name="Currency 19 3 2 10 4 4" xfId="15948" xr:uid="{00000000-0005-0000-0000-00009E340000}"/>
    <cellStyle name="Currency 19 3 2 10 4 5" xfId="35137" xr:uid="{00000000-0005-0000-0000-00009F340000}"/>
    <cellStyle name="Currency 19 3 2 10 5" xfId="3211" xr:uid="{00000000-0005-0000-0000-0000A0340000}"/>
    <cellStyle name="Currency 19 3 2 10 5 2" xfId="7669" xr:uid="{00000000-0005-0000-0000-0000A1340000}"/>
    <cellStyle name="Currency 19 3 2 10 5 2 2" xfId="20458" xr:uid="{00000000-0005-0000-0000-0000A2340000}"/>
    <cellStyle name="Currency 19 3 2 10 5 2 3" xfId="39647" xr:uid="{00000000-0005-0000-0000-0000A3340000}"/>
    <cellStyle name="Currency 19 3 2 10 5 3" xfId="26857" xr:uid="{00000000-0005-0000-0000-0000A4340000}"/>
    <cellStyle name="Currency 19 3 2 10 5 3 2" xfId="46025" xr:uid="{00000000-0005-0000-0000-0000A5340000}"/>
    <cellStyle name="Currency 19 3 2 10 5 4" xfId="17952" xr:uid="{00000000-0005-0000-0000-0000A6340000}"/>
    <cellStyle name="Currency 19 3 2 10 5 5" xfId="37141" xr:uid="{00000000-0005-0000-0000-0000A7340000}"/>
    <cellStyle name="Currency 19 3 2 10 6" xfId="2763" xr:uid="{00000000-0005-0000-0000-0000A8340000}"/>
    <cellStyle name="Currency 19 3 2 10 6 2" xfId="11678" xr:uid="{00000000-0005-0000-0000-0000A9340000}"/>
    <cellStyle name="Currency 19 3 2 10 6 2 2" xfId="24468" xr:uid="{00000000-0005-0000-0000-0000AA340000}"/>
    <cellStyle name="Currency 19 3 2 10 6 2 3" xfId="43657" xr:uid="{00000000-0005-0000-0000-0000AB340000}"/>
    <cellStyle name="Currency 19 3 2 10 6 3" xfId="30867" xr:uid="{00000000-0005-0000-0000-0000AC340000}"/>
    <cellStyle name="Currency 19 3 2 10 6 3 2" xfId="50035" xr:uid="{00000000-0005-0000-0000-0000AD340000}"/>
    <cellStyle name="Currency 19 3 2 10 6 4" xfId="17504" xr:uid="{00000000-0005-0000-0000-0000AE340000}"/>
    <cellStyle name="Currency 19 3 2 10 6 5" xfId="36693" xr:uid="{00000000-0005-0000-0000-0000AF340000}"/>
    <cellStyle name="Currency 19 3 2 10 7" xfId="7221" xr:uid="{00000000-0005-0000-0000-0000B0340000}"/>
    <cellStyle name="Currency 19 3 2 10 7 2" xfId="20010" xr:uid="{00000000-0005-0000-0000-0000B1340000}"/>
    <cellStyle name="Currency 19 3 2 10 7 3" xfId="39199" xr:uid="{00000000-0005-0000-0000-0000B2340000}"/>
    <cellStyle name="Currency 19 3 2 10 8" xfId="26410" xr:uid="{00000000-0005-0000-0000-0000B3340000}"/>
    <cellStyle name="Currency 19 3 2 10 8 2" xfId="45578" xr:uid="{00000000-0005-0000-0000-0000B4340000}"/>
    <cellStyle name="Currency 19 3 2 10 9" xfId="13494" xr:uid="{00000000-0005-0000-0000-0000B5340000}"/>
    <cellStyle name="Currency 19 3 2 11" xfId="966" xr:uid="{00000000-0005-0000-0000-0000B6340000}"/>
    <cellStyle name="Currency 19 3 2 12" xfId="1657" xr:uid="{00000000-0005-0000-0000-0000B7340000}"/>
    <cellStyle name="Currency 19 3 2 12 2" xfId="6115" xr:uid="{00000000-0005-0000-0000-0000B8340000}"/>
    <cellStyle name="Currency 19 3 2 12 2 2" xfId="10572" xr:uid="{00000000-0005-0000-0000-0000B9340000}"/>
    <cellStyle name="Currency 19 3 2 12 2 2 2" xfId="23362" xr:uid="{00000000-0005-0000-0000-0000BA340000}"/>
    <cellStyle name="Currency 19 3 2 12 2 2 3" xfId="42551" xr:uid="{00000000-0005-0000-0000-0000BB340000}"/>
    <cellStyle name="Currency 19 3 2 12 2 3" xfId="29761" xr:uid="{00000000-0005-0000-0000-0000BC340000}"/>
    <cellStyle name="Currency 19 3 2 12 2 3 2" xfId="48929" xr:uid="{00000000-0005-0000-0000-0000BD340000}"/>
    <cellStyle name="Currency 19 3 2 12 2 4" xfId="16398" xr:uid="{00000000-0005-0000-0000-0000BE340000}"/>
    <cellStyle name="Currency 19 3 2 12 2 5" xfId="35587" xr:uid="{00000000-0005-0000-0000-0000BF340000}"/>
    <cellStyle name="Currency 19 3 2 12 3" xfId="4161" xr:uid="{00000000-0005-0000-0000-0000C0340000}"/>
    <cellStyle name="Currency 19 3 2 12 3 2" xfId="12490" xr:uid="{00000000-0005-0000-0000-0000C1340000}"/>
    <cellStyle name="Currency 19 3 2 12 3 2 2" xfId="25280" xr:uid="{00000000-0005-0000-0000-0000C2340000}"/>
    <cellStyle name="Currency 19 3 2 12 3 2 3" xfId="44469" xr:uid="{00000000-0005-0000-0000-0000C3340000}"/>
    <cellStyle name="Currency 19 3 2 12 3 3" xfId="31679" xr:uid="{00000000-0005-0000-0000-0000C4340000}"/>
    <cellStyle name="Currency 19 3 2 12 3 3 2" xfId="50847" xr:uid="{00000000-0005-0000-0000-0000C5340000}"/>
    <cellStyle name="Currency 19 3 2 12 3 4" xfId="18902" xr:uid="{00000000-0005-0000-0000-0000C6340000}"/>
    <cellStyle name="Currency 19 3 2 12 3 5" xfId="38091" xr:uid="{00000000-0005-0000-0000-0000C7340000}"/>
    <cellStyle name="Currency 19 3 2 12 4" xfId="8619" xr:uid="{00000000-0005-0000-0000-0000C8340000}"/>
    <cellStyle name="Currency 19 3 2 12 4 2" xfId="21408" xr:uid="{00000000-0005-0000-0000-0000C9340000}"/>
    <cellStyle name="Currency 19 3 2 12 4 3" xfId="40597" xr:uid="{00000000-0005-0000-0000-0000CA340000}"/>
    <cellStyle name="Currency 19 3 2 12 5" xfId="27807" xr:uid="{00000000-0005-0000-0000-0000CB340000}"/>
    <cellStyle name="Currency 19 3 2 12 5 2" xfId="46975" xr:uid="{00000000-0005-0000-0000-0000CC340000}"/>
    <cellStyle name="Currency 19 3 2 12 6" xfId="14444" xr:uid="{00000000-0005-0000-0000-0000CD340000}"/>
    <cellStyle name="Currency 19 3 2 12 7" xfId="33633" xr:uid="{00000000-0005-0000-0000-0000CE340000}"/>
    <cellStyle name="Currency 19 3 2 13" xfId="5111" xr:uid="{00000000-0005-0000-0000-0000CF340000}"/>
    <cellStyle name="Currency 19 3 2 13 2" xfId="9569" xr:uid="{00000000-0005-0000-0000-0000D0340000}"/>
    <cellStyle name="Currency 19 3 2 13 2 2" xfId="22358" xr:uid="{00000000-0005-0000-0000-0000D1340000}"/>
    <cellStyle name="Currency 19 3 2 13 2 3" xfId="41547" xr:uid="{00000000-0005-0000-0000-0000D2340000}"/>
    <cellStyle name="Currency 19 3 2 13 3" xfId="28757" xr:uid="{00000000-0005-0000-0000-0000D3340000}"/>
    <cellStyle name="Currency 19 3 2 13 3 2" xfId="47925" xr:uid="{00000000-0005-0000-0000-0000D4340000}"/>
    <cellStyle name="Currency 19 3 2 13 4" xfId="15394" xr:uid="{00000000-0005-0000-0000-0000D5340000}"/>
    <cellStyle name="Currency 19 3 2 13 5" xfId="34583" xr:uid="{00000000-0005-0000-0000-0000D6340000}"/>
    <cellStyle name="Currency 19 3 2 14" xfId="3155" xr:uid="{00000000-0005-0000-0000-0000D7340000}"/>
    <cellStyle name="Currency 19 3 2 14 2" xfId="7613" xr:uid="{00000000-0005-0000-0000-0000D8340000}"/>
    <cellStyle name="Currency 19 3 2 14 2 2" xfId="20402" xr:uid="{00000000-0005-0000-0000-0000D9340000}"/>
    <cellStyle name="Currency 19 3 2 14 2 3" xfId="39591" xr:uid="{00000000-0005-0000-0000-0000DA340000}"/>
    <cellStyle name="Currency 19 3 2 14 3" xfId="26801" xr:uid="{00000000-0005-0000-0000-0000DB340000}"/>
    <cellStyle name="Currency 19 3 2 14 3 2" xfId="45969" xr:uid="{00000000-0005-0000-0000-0000DC340000}"/>
    <cellStyle name="Currency 19 3 2 14 4" xfId="17896" xr:uid="{00000000-0005-0000-0000-0000DD340000}"/>
    <cellStyle name="Currency 19 3 2 14 5" xfId="37085" xr:uid="{00000000-0005-0000-0000-0000DE340000}"/>
    <cellStyle name="Currency 19 3 2 15" xfId="13438" xr:uid="{00000000-0005-0000-0000-0000DF340000}"/>
    <cellStyle name="Currency 19 3 2 16" xfId="32627" xr:uid="{00000000-0005-0000-0000-0000E0340000}"/>
    <cellStyle name="Currency 19 3 2 2" xfId="524" xr:uid="{00000000-0005-0000-0000-0000E1340000}"/>
    <cellStyle name="Currency 19 3 2 2 10" xfId="5123" xr:uid="{00000000-0005-0000-0000-0000E2340000}"/>
    <cellStyle name="Currency 19 3 2 2 10 2" xfId="9581" xr:uid="{00000000-0005-0000-0000-0000E3340000}"/>
    <cellStyle name="Currency 19 3 2 2 10 2 2" xfId="22370" xr:uid="{00000000-0005-0000-0000-0000E4340000}"/>
    <cellStyle name="Currency 19 3 2 2 10 2 3" xfId="41559" xr:uid="{00000000-0005-0000-0000-0000E5340000}"/>
    <cellStyle name="Currency 19 3 2 2 10 3" xfId="28769" xr:uid="{00000000-0005-0000-0000-0000E6340000}"/>
    <cellStyle name="Currency 19 3 2 2 10 3 2" xfId="47937" xr:uid="{00000000-0005-0000-0000-0000E7340000}"/>
    <cellStyle name="Currency 19 3 2 2 10 4" xfId="15406" xr:uid="{00000000-0005-0000-0000-0000E8340000}"/>
    <cellStyle name="Currency 19 3 2 2 10 5" xfId="34595" xr:uid="{00000000-0005-0000-0000-0000E9340000}"/>
    <cellStyle name="Currency 19 3 2 2 11" xfId="3183" xr:uid="{00000000-0005-0000-0000-0000EA340000}"/>
    <cellStyle name="Currency 19 3 2 2 11 2" xfId="7641" xr:uid="{00000000-0005-0000-0000-0000EB340000}"/>
    <cellStyle name="Currency 19 3 2 2 11 2 2" xfId="20430" xr:uid="{00000000-0005-0000-0000-0000EC340000}"/>
    <cellStyle name="Currency 19 3 2 2 11 2 3" xfId="39619" xr:uid="{00000000-0005-0000-0000-0000ED340000}"/>
    <cellStyle name="Currency 19 3 2 2 11 3" xfId="26829" xr:uid="{00000000-0005-0000-0000-0000EE340000}"/>
    <cellStyle name="Currency 19 3 2 2 11 3 2" xfId="45997" xr:uid="{00000000-0005-0000-0000-0000EF340000}"/>
    <cellStyle name="Currency 19 3 2 2 11 4" xfId="17924" xr:uid="{00000000-0005-0000-0000-0000F0340000}"/>
    <cellStyle name="Currency 19 3 2 2 11 5" xfId="37113" xr:uid="{00000000-0005-0000-0000-0000F1340000}"/>
    <cellStyle name="Currency 19 3 2 2 12" xfId="13466" xr:uid="{00000000-0005-0000-0000-0000F2340000}"/>
    <cellStyle name="Currency 19 3 2 2 13" xfId="32655" xr:uid="{00000000-0005-0000-0000-0000F3340000}"/>
    <cellStyle name="Currency 19 3 2 2 2" xfId="610" xr:uid="{00000000-0005-0000-0000-0000F4340000}"/>
    <cellStyle name="Currency 19 3 2 2 2 2" xfId="810" xr:uid="{00000000-0005-0000-0000-0000F5340000}"/>
    <cellStyle name="Currency 19 3 2 2 2 2 10" xfId="32943" xr:uid="{00000000-0005-0000-0000-0000F6340000}"/>
    <cellStyle name="Currency 19 3 2 2 2 2 2" xfId="1441" xr:uid="{00000000-0005-0000-0000-0000F7340000}"/>
    <cellStyle name="Currency 19 3 2 2 2 2 2 2" xfId="2471" xr:uid="{00000000-0005-0000-0000-0000F8340000}"/>
    <cellStyle name="Currency 19 3 2 2 2 2 2 2 2" xfId="6929" xr:uid="{00000000-0005-0000-0000-0000F9340000}"/>
    <cellStyle name="Currency 19 3 2 2 2 2 2 2 2 2" xfId="11386" xr:uid="{00000000-0005-0000-0000-0000FA340000}"/>
    <cellStyle name="Currency 19 3 2 2 2 2 2 2 2 2 2" xfId="24176" xr:uid="{00000000-0005-0000-0000-0000FB340000}"/>
    <cellStyle name="Currency 19 3 2 2 2 2 2 2 2 2 3" xfId="43365" xr:uid="{00000000-0005-0000-0000-0000FC340000}"/>
    <cellStyle name="Currency 19 3 2 2 2 2 2 2 2 3" xfId="30575" xr:uid="{00000000-0005-0000-0000-0000FD340000}"/>
    <cellStyle name="Currency 19 3 2 2 2 2 2 2 2 3 2" xfId="49743" xr:uid="{00000000-0005-0000-0000-0000FE340000}"/>
    <cellStyle name="Currency 19 3 2 2 2 2 2 2 2 4" xfId="17212" xr:uid="{00000000-0005-0000-0000-0000FF340000}"/>
    <cellStyle name="Currency 19 3 2 2 2 2 2 2 2 5" xfId="36401" xr:uid="{00000000-0005-0000-0000-000000350000}"/>
    <cellStyle name="Currency 19 3 2 2 2 2 2 2 3" xfId="4975" xr:uid="{00000000-0005-0000-0000-000001350000}"/>
    <cellStyle name="Currency 19 3 2 2 2 2 2 2 3 2" xfId="13304" xr:uid="{00000000-0005-0000-0000-000002350000}"/>
    <cellStyle name="Currency 19 3 2 2 2 2 2 2 3 2 2" xfId="26094" xr:uid="{00000000-0005-0000-0000-000003350000}"/>
    <cellStyle name="Currency 19 3 2 2 2 2 2 2 3 2 3" xfId="45283" xr:uid="{00000000-0005-0000-0000-000004350000}"/>
    <cellStyle name="Currency 19 3 2 2 2 2 2 2 3 3" xfId="32493" xr:uid="{00000000-0005-0000-0000-000005350000}"/>
    <cellStyle name="Currency 19 3 2 2 2 2 2 2 3 3 2" xfId="51661" xr:uid="{00000000-0005-0000-0000-000006350000}"/>
    <cellStyle name="Currency 19 3 2 2 2 2 2 2 3 4" xfId="19716" xr:uid="{00000000-0005-0000-0000-000007350000}"/>
    <cellStyle name="Currency 19 3 2 2 2 2 2 2 3 5" xfId="38905" xr:uid="{00000000-0005-0000-0000-000008350000}"/>
    <cellStyle name="Currency 19 3 2 2 2 2 2 2 4" xfId="9433" xr:uid="{00000000-0005-0000-0000-000009350000}"/>
    <cellStyle name="Currency 19 3 2 2 2 2 2 2 4 2" xfId="22222" xr:uid="{00000000-0005-0000-0000-00000A350000}"/>
    <cellStyle name="Currency 19 3 2 2 2 2 2 2 4 3" xfId="41411" xr:uid="{00000000-0005-0000-0000-00000B350000}"/>
    <cellStyle name="Currency 19 3 2 2 2 2 2 2 5" xfId="28621" xr:uid="{00000000-0005-0000-0000-00000C350000}"/>
    <cellStyle name="Currency 19 3 2 2 2 2 2 2 5 2" xfId="47789" xr:uid="{00000000-0005-0000-0000-00000D350000}"/>
    <cellStyle name="Currency 19 3 2 2 2 2 2 2 6" xfId="15258" xr:uid="{00000000-0005-0000-0000-00000E350000}"/>
    <cellStyle name="Currency 19 3 2 2 2 2 2 2 7" xfId="34447" xr:uid="{00000000-0005-0000-0000-00000F350000}"/>
    <cellStyle name="Currency 19 3 2 2 2 2 2 3" xfId="5925" xr:uid="{00000000-0005-0000-0000-000010350000}"/>
    <cellStyle name="Currency 19 3 2 2 2 2 2 3 2" xfId="10382" xr:uid="{00000000-0005-0000-0000-000011350000}"/>
    <cellStyle name="Currency 19 3 2 2 2 2 2 3 2 2" xfId="23172" xr:uid="{00000000-0005-0000-0000-000012350000}"/>
    <cellStyle name="Currency 19 3 2 2 2 2 2 3 2 3" xfId="42361" xr:uid="{00000000-0005-0000-0000-000013350000}"/>
    <cellStyle name="Currency 19 3 2 2 2 2 2 3 3" xfId="29571" xr:uid="{00000000-0005-0000-0000-000014350000}"/>
    <cellStyle name="Currency 19 3 2 2 2 2 2 3 3 2" xfId="48739" xr:uid="{00000000-0005-0000-0000-000015350000}"/>
    <cellStyle name="Currency 19 3 2 2 2 2 2 3 4" xfId="16208" xr:uid="{00000000-0005-0000-0000-000016350000}"/>
    <cellStyle name="Currency 19 3 2 2 2 2 2 3 5" xfId="35397" xr:uid="{00000000-0005-0000-0000-000017350000}"/>
    <cellStyle name="Currency 19 3 2 2 2 2 2 4" xfId="4024" xr:uid="{00000000-0005-0000-0000-000018350000}"/>
    <cellStyle name="Currency 19 3 2 2 2 2 2 4 2" xfId="12367" xr:uid="{00000000-0005-0000-0000-000019350000}"/>
    <cellStyle name="Currency 19 3 2 2 2 2 2 4 2 2" xfId="25157" xr:uid="{00000000-0005-0000-0000-00001A350000}"/>
    <cellStyle name="Currency 19 3 2 2 2 2 2 4 2 3" xfId="44346" xr:uid="{00000000-0005-0000-0000-00001B350000}"/>
    <cellStyle name="Currency 19 3 2 2 2 2 2 4 3" xfId="31556" xr:uid="{00000000-0005-0000-0000-00001C350000}"/>
    <cellStyle name="Currency 19 3 2 2 2 2 2 4 3 2" xfId="50724" xr:uid="{00000000-0005-0000-0000-00001D350000}"/>
    <cellStyle name="Currency 19 3 2 2 2 2 2 4 4" xfId="18765" xr:uid="{00000000-0005-0000-0000-00001E350000}"/>
    <cellStyle name="Currency 19 3 2 2 2 2 2 4 5" xfId="37954" xr:uid="{00000000-0005-0000-0000-00001F350000}"/>
    <cellStyle name="Currency 19 3 2 2 2 2 2 5" xfId="8482" xr:uid="{00000000-0005-0000-0000-000020350000}"/>
    <cellStyle name="Currency 19 3 2 2 2 2 2 5 2" xfId="21271" xr:uid="{00000000-0005-0000-0000-000021350000}"/>
    <cellStyle name="Currency 19 3 2 2 2 2 2 5 3" xfId="40460" xr:uid="{00000000-0005-0000-0000-000022350000}"/>
    <cellStyle name="Currency 19 3 2 2 2 2 2 6" xfId="27670" xr:uid="{00000000-0005-0000-0000-000023350000}"/>
    <cellStyle name="Currency 19 3 2 2 2 2 2 6 2" xfId="46838" xr:uid="{00000000-0005-0000-0000-000024350000}"/>
    <cellStyle name="Currency 19 3 2 2 2 2 2 7" xfId="14307" xr:uid="{00000000-0005-0000-0000-000025350000}"/>
    <cellStyle name="Currency 19 3 2 2 2 2 2 8" xfId="33496" xr:uid="{00000000-0005-0000-0000-000026350000}"/>
    <cellStyle name="Currency 19 3 2 2 2 2 3" xfId="1917" xr:uid="{00000000-0005-0000-0000-000027350000}"/>
    <cellStyle name="Currency 19 3 2 2 2 2 3 2" xfId="6375" xr:uid="{00000000-0005-0000-0000-000028350000}"/>
    <cellStyle name="Currency 19 3 2 2 2 2 3 2 2" xfId="10832" xr:uid="{00000000-0005-0000-0000-000029350000}"/>
    <cellStyle name="Currency 19 3 2 2 2 2 3 2 2 2" xfId="23622" xr:uid="{00000000-0005-0000-0000-00002A350000}"/>
    <cellStyle name="Currency 19 3 2 2 2 2 3 2 2 3" xfId="42811" xr:uid="{00000000-0005-0000-0000-00002B350000}"/>
    <cellStyle name="Currency 19 3 2 2 2 2 3 2 3" xfId="30021" xr:uid="{00000000-0005-0000-0000-00002C350000}"/>
    <cellStyle name="Currency 19 3 2 2 2 2 3 2 3 2" xfId="49189" xr:uid="{00000000-0005-0000-0000-00002D350000}"/>
    <cellStyle name="Currency 19 3 2 2 2 2 3 2 4" xfId="16658" xr:uid="{00000000-0005-0000-0000-00002E350000}"/>
    <cellStyle name="Currency 19 3 2 2 2 2 3 2 5" xfId="35847" xr:uid="{00000000-0005-0000-0000-00002F350000}"/>
    <cellStyle name="Currency 19 3 2 2 2 2 3 3" xfId="4421" xr:uid="{00000000-0005-0000-0000-000030350000}"/>
    <cellStyle name="Currency 19 3 2 2 2 2 3 3 2" xfId="12750" xr:uid="{00000000-0005-0000-0000-000031350000}"/>
    <cellStyle name="Currency 19 3 2 2 2 2 3 3 2 2" xfId="25540" xr:uid="{00000000-0005-0000-0000-000032350000}"/>
    <cellStyle name="Currency 19 3 2 2 2 2 3 3 2 3" xfId="44729" xr:uid="{00000000-0005-0000-0000-000033350000}"/>
    <cellStyle name="Currency 19 3 2 2 2 2 3 3 3" xfId="31939" xr:uid="{00000000-0005-0000-0000-000034350000}"/>
    <cellStyle name="Currency 19 3 2 2 2 2 3 3 3 2" xfId="51107" xr:uid="{00000000-0005-0000-0000-000035350000}"/>
    <cellStyle name="Currency 19 3 2 2 2 2 3 3 4" xfId="19162" xr:uid="{00000000-0005-0000-0000-000036350000}"/>
    <cellStyle name="Currency 19 3 2 2 2 2 3 3 5" xfId="38351" xr:uid="{00000000-0005-0000-0000-000037350000}"/>
    <cellStyle name="Currency 19 3 2 2 2 2 3 4" xfId="8879" xr:uid="{00000000-0005-0000-0000-000038350000}"/>
    <cellStyle name="Currency 19 3 2 2 2 2 3 4 2" xfId="21668" xr:uid="{00000000-0005-0000-0000-000039350000}"/>
    <cellStyle name="Currency 19 3 2 2 2 2 3 4 3" xfId="40857" xr:uid="{00000000-0005-0000-0000-00003A350000}"/>
    <cellStyle name="Currency 19 3 2 2 2 2 3 5" xfId="28067" xr:uid="{00000000-0005-0000-0000-00003B350000}"/>
    <cellStyle name="Currency 19 3 2 2 2 2 3 5 2" xfId="47235" xr:uid="{00000000-0005-0000-0000-00003C350000}"/>
    <cellStyle name="Currency 19 3 2 2 2 2 3 6" xfId="14704" xr:uid="{00000000-0005-0000-0000-00003D350000}"/>
    <cellStyle name="Currency 19 3 2 2 2 2 3 7" xfId="33893" xr:uid="{00000000-0005-0000-0000-00003E350000}"/>
    <cellStyle name="Currency 19 3 2 2 2 2 4" xfId="5371" xr:uid="{00000000-0005-0000-0000-00003F350000}"/>
    <cellStyle name="Currency 19 3 2 2 2 2 4 2" xfId="9829" xr:uid="{00000000-0005-0000-0000-000040350000}"/>
    <cellStyle name="Currency 19 3 2 2 2 2 4 2 2" xfId="22618" xr:uid="{00000000-0005-0000-0000-000041350000}"/>
    <cellStyle name="Currency 19 3 2 2 2 2 4 2 3" xfId="41807" xr:uid="{00000000-0005-0000-0000-000042350000}"/>
    <cellStyle name="Currency 19 3 2 2 2 2 4 3" xfId="29017" xr:uid="{00000000-0005-0000-0000-000043350000}"/>
    <cellStyle name="Currency 19 3 2 2 2 2 4 3 2" xfId="48185" xr:uid="{00000000-0005-0000-0000-000044350000}"/>
    <cellStyle name="Currency 19 3 2 2 2 2 4 4" xfId="15654" xr:uid="{00000000-0005-0000-0000-000045350000}"/>
    <cellStyle name="Currency 19 3 2 2 2 2 4 5" xfId="34843" xr:uid="{00000000-0005-0000-0000-000046350000}"/>
    <cellStyle name="Currency 19 3 2 2 2 2 5" xfId="3471" xr:uid="{00000000-0005-0000-0000-000047350000}"/>
    <cellStyle name="Currency 19 3 2 2 2 2 5 2" xfId="7929" xr:uid="{00000000-0005-0000-0000-000048350000}"/>
    <cellStyle name="Currency 19 3 2 2 2 2 5 2 2" xfId="20718" xr:uid="{00000000-0005-0000-0000-000049350000}"/>
    <cellStyle name="Currency 19 3 2 2 2 2 5 2 3" xfId="39907" xr:uid="{00000000-0005-0000-0000-00004A350000}"/>
    <cellStyle name="Currency 19 3 2 2 2 2 5 3" xfId="27117" xr:uid="{00000000-0005-0000-0000-00004B350000}"/>
    <cellStyle name="Currency 19 3 2 2 2 2 5 3 2" xfId="46285" xr:uid="{00000000-0005-0000-0000-00004C350000}"/>
    <cellStyle name="Currency 19 3 2 2 2 2 5 4" xfId="18212" xr:uid="{00000000-0005-0000-0000-00004D350000}"/>
    <cellStyle name="Currency 19 3 2 2 2 2 5 5" xfId="37401" xr:uid="{00000000-0005-0000-0000-00004E350000}"/>
    <cellStyle name="Currency 19 3 2 2 2 2 6" xfId="3023" xr:uid="{00000000-0005-0000-0000-00004F350000}"/>
    <cellStyle name="Currency 19 3 2 2 2 2 6 2" xfId="11938" xr:uid="{00000000-0005-0000-0000-000050350000}"/>
    <cellStyle name="Currency 19 3 2 2 2 2 6 2 2" xfId="24728" xr:uid="{00000000-0005-0000-0000-000051350000}"/>
    <cellStyle name="Currency 19 3 2 2 2 2 6 2 3" xfId="43917" xr:uid="{00000000-0005-0000-0000-000052350000}"/>
    <cellStyle name="Currency 19 3 2 2 2 2 6 3" xfId="31127" xr:uid="{00000000-0005-0000-0000-000053350000}"/>
    <cellStyle name="Currency 19 3 2 2 2 2 6 3 2" xfId="50295" xr:uid="{00000000-0005-0000-0000-000054350000}"/>
    <cellStyle name="Currency 19 3 2 2 2 2 6 4" xfId="17764" xr:uid="{00000000-0005-0000-0000-000055350000}"/>
    <cellStyle name="Currency 19 3 2 2 2 2 6 5" xfId="36953" xr:uid="{00000000-0005-0000-0000-000056350000}"/>
    <cellStyle name="Currency 19 3 2 2 2 2 7" xfId="7481" xr:uid="{00000000-0005-0000-0000-000057350000}"/>
    <cellStyle name="Currency 19 3 2 2 2 2 7 2" xfId="20270" xr:uid="{00000000-0005-0000-0000-000058350000}"/>
    <cellStyle name="Currency 19 3 2 2 2 2 7 3" xfId="39459" xr:uid="{00000000-0005-0000-0000-000059350000}"/>
    <cellStyle name="Currency 19 3 2 2 2 2 8" xfId="26670" xr:uid="{00000000-0005-0000-0000-00005A350000}"/>
    <cellStyle name="Currency 19 3 2 2 2 2 8 2" xfId="45838" xr:uid="{00000000-0005-0000-0000-00005B350000}"/>
    <cellStyle name="Currency 19 3 2 2 2 2 9" xfId="13754" xr:uid="{00000000-0005-0000-0000-00005C350000}"/>
    <cellStyle name="Currency 19 3 2 2 2 3" xfId="1245" xr:uid="{00000000-0005-0000-0000-00005D350000}"/>
    <cellStyle name="Currency 19 3 2 2 2 3 2" xfId="2275" xr:uid="{00000000-0005-0000-0000-00005E350000}"/>
    <cellStyle name="Currency 19 3 2 2 2 3 2 2" xfId="6733" xr:uid="{00000000-0005-0000-0000-00005F350000}"/>
    <cellStyle name="Currency 19 3 2 2 2 3 2 2 2" xfId="11190" xr:uid="{00000000-0005-0000-0000-000060350000}"/>
    <cellStyle name="Currency 19 3 2 2 2 3 2 2 2 2" xfId="23980" xr:uid="{00000000-0005-0000-0000-000061350000}"/>
    <cellStyle name="Currency 19 3 2 2 2 3 2 2 2 3" xfId="43169" xr:uid="{00000000-0005-0000-0000-000062350000}"/>
    <cellStyle name="Currency 19 3 2 2 2 3 2 2 3" xfId="30379" xr:uid="{00000000-0005-0000-0000-000063350000}"/>
    <cellStyle name="Currency 19 3 2 2 2 3 2 2 3 2" xfId="49547" xr:uid="{00000000-0005-0000-0000-000064350000}"/>
    <cellStyle name="Currency 19 3 2 2 2 3 2 2 4" xfId="17016" xr:uid="{00000000-0005-0000-0000-000065350000}"/>
    <cellStyle name="Currency 19 3 2 2 2 3 2 2 5" xfId="36205" xr:uid="{00000000-0005-0000-0000-000066350000}"/>
    <cellStyle name="Currency 19 3 2 2 2 3 2 3" xfId="4779" xr:uid="{00000000-0005-0000-0000-000067350000}"/>
    <cellStyle name="Currency 19 3 2 2 2 3 2 3 2" xfId="13108" xr:uid="{00000000-0005-0000-0000-000068350000}"/>
    <cellStyle name="Currency 19 3 2 2 2 3 2 3 2 2" xfId="25898" xr:uid="{00000000-0005-0000-0000-000069350000}"/>
    <cellStyle name="Currency 19 3 2 2 2 3 2 3 2 3" xfId="45087" xr:uid="{00000000-0005-0000-0000-00006A350000}"/>
    <cellStyle name="Currency 19 3 2 2 2 3 2 3 3" xfId="32297" xr:uid="{00000000-0005-0000-0000-00006B350000}"/>
    <cellStyle name="Currency 19 3 2 2 2 3 2 3 3 2" xfId="51465" xr:uid="{00000000-0005-0000-0000-00006C350000}"/>
    <cellStyle name="Currency 19 3 2 2 2 3 2 3 4" xfId="19520" xr:uid="{00000000-0005-0000-0000-00006D350000}"/>
    <cellStyle name="Currency 19 3 2 2 2 3 2 3 5" xfId="38709" xr:uid="{00000000-0005-0000-0000-00006E350000}"/>
    <cellStyle name="Currency 19 3 2 2 2 3 2 4" xfId="9237" xr:uid="{00000000-0005-0000-0000-00006F350000}"/>
    <cellStyle name="Currency 19 3 2 2 2 3 2 4 2" xfId="22026" xr:uid="{00000000-0005-0000-0000-000070350000}"/>
    <cellStyle name="Currency 19 3 2 2 2 3 2 4 3" xfId="41215" xr:uid="{00000000-0005-0000-0000-000071350000}"/>
    <cellStyle name="Currency 19 3 2 2 2 3 2 5" xfId="28425" xr:uid="{00000000-0005-0000-0000-000072350000}"/>
    <cellStyle name="Currency 19 3 2 2 2 3 2 5 2" xfId="47593" xr:uid="{00000000-0005-0000-0000-000073350000}"/>
    <cellStyle name="Currency 19 3 2 2 2 3 2 6" xfId="15062" xr:uid="{00000000-0005-0000-0000-000074350000}"/>
    <cellStyle name="Currency 19 3 2 2 2 3 2 7" xfId="34251" xr:uid="{00000000-0005-0000-0000-000075350000}"/>
    <cellStyle name="Currency 19 3 2 2 2 3 3" xfId="5729" xr:uid="{00000000-0005-0000-0000-000076350000}"/>
    <cellStyle name="Currency 19 3 2 2 2 3 3 2" xfId="10186" xr:uid="{00000000-0005-0000-0000-000077350000}"/>
    <cellStyle name="Currency 19 3 2 2 2 3 3 2 2" xfId="22976" xr:uid="{00000000-0005-0000-0000-000078350000}"/>
    <cellStyle name="Currency 19 3 2 2 2 3 3 2 3" xfId="42165" xr:uid="{00000000-0005-0000-0000-000079350000}"/>
    <cellStyle name="Currency 19 3 2 2 2 3 3 3" xfId="29375" xr:uid="{00000000-0005-0000-0000-00007A350000}"/>
    <cellStyle name="Currency 19 3 2 2 2 3 3 3 2" xfId="48543" xr:uid="{00000000-0005-0000-0000-00007B350000}"/>
    <cellStyle name="Currency 19 3 2 2 2 3 3 4" xfId="16012" xr:uid="{00000000-0005-0000-0000-00007C350000}"/>
    <cellStyle name="Currency 19 3 2 2 2 3 3 5" xfId="35201" xr:uid="{00000000-0005-0000-0000-00007D350000}"/>
    <cellStyle name="Currency 19 3 2 2 2 3 4" xfId="3828" xr:uid="{00000000-0005-0000-0000-00007E350000}"/>
    <cellStyle name="Currency 19 3 2 2 2 3 4 2" xfId="8286" xr:uid="{00000000-0005-0000-0000-00007F350000}"/>
    <cellStyle name="Currency 19 3 2 2 2 3 4 2 2" xfId="21075" xr:uid="{00000000-0005-0000-0000-000080350000}"/>
    <cellStyle name="Currency 19 3 2 2 2 3 4 2 3" xfId="40264" xr:uid="{00000000-0005-0000-0000-000081350000}"/>
    <cellStyle name="Currency 19 3 2 2 2 3 4 3" xfId="27474" xr:uid="{00000000-0005-0000-0000-000082350000}"/>
    <cellStyle name="Currency 19 3 2 2 2 3 4 3 2" xfId="46642" xr:uid="{00000000-0005-0000-0000-000083350000}"/>
    <cellStyle name="Currency 19 3 2 2 2 3 4 4" xfId="18569" xr:uid="{00000000-0005-0000-0000-000084350000}"/>
    <cellStyle name="Currency 19 3 2 2 2 3 4 5" xfId="37758" xr:uid="{00000000-0005-0000-0000-000085350000}"/>
    <cellStyle name="Currency 19 3 2 2 2 3 5" xfId="2827" xr:uid="{00000000-0005-0000-0000-000086350000}"/>
    <cellStyle name="Currency 19 3 2 2 2 3 5 2" xfId="11742" xr:uid="{00000000-0005-0000-0000-000087350000}"/>
    <cellStyle name="Currency 19 3 2 2 2 3 5 2 2" xfId="24532" xr:uid="{00000000-0005-0000-0000-000088350000}"/>
    <cellStyle name="Currency 19 3 2 2 2 3 5 2 3" xfId="43721" xr:uid="{00000000-0005-0000-0000-000089350000}"/>
    <cellStyle name="Currency 19 3 2 2 2 3 5 3" xfId="30931" xr:uid="{00000000-0005-0000-0000-00008A350000}"/>
    <cellStyle name="Currency 19 3 2 2 2 3 5 3 2" xfId="50099" xr:uid="{00000000-0005-0000-0000-00008B350000}"/>
    <cellStyle name="Currency 19 3 2 2 2 3 5 4" xfId="17568" xr:uid="{00000000-0005-0000-0000-00008C350000}"/>
    <cellStyle name="Currency 19 3 2 2 2 3 5 5" xfId="36757" xr:uid="{00000000-0005-0000-0000-00008D350000}"/>
    <cellStyle name="Currency 19 3 2 2 2 3 6" xfId="7285" xr:uid="{00000000-0005-0000-0000-00008E350000}"/>
    <cellStyle name="Currency 19 3 2 2 2 3 6 2" xfId="20074" xr:uid="{00000000-0005-0000-0000-00008F350000}"/>
    <cellStyle name="Currency 19 3 2 2 2 3 6 3" xfId="39263" xr:uid="{00000000-0005-0000-0000-000090350000}"/>
    <cellStyle name="Currency 19 3 2 2 2 3 7" xfId="26474" xr:uid="{00000000-0005-0000-0000-000091350000}"/>
    <cellStyle name="Currency 19 3 2 2 2 3 7 2" xfId="45642" xr:uid="{00000000-0005-0000-0000-000092350000}"/>
    <cellStyle name="Currency 19 3 2 2 2 3 8" xfId="14111" xr:uid="{00000000-0005-0000-0000-000093350000}"/>
    <cellStyle name="Currency 19 3 2 2 2 3 9" xfId="33300" xr:uid="{00000000-0005-0000-0000-000094350000}"/>
    <cellStyle name="Currency 19 3 2 2 2 4" xfId="968" xr:uid="{00000000-0005-0000-0000-000095350000}"/>
    <cellStyle name="Currency 19 3 2 2 2 5" xfId="1721" xr:uid="{00000000-0005-0000-0000-000096350000}"/>
    <cellStyle name="Currency 19 3 2 2 2 5 2" xfId="6179" xr:uid="{00000000-0005-0000-0000-000097350000}"/>
    <cellStyle name="Currency 19 3 2 2 2 5 2 2" xfId="10636" xr:uid="{00000000-0005-0000-0000-000098350000}"/>
    <cellStyle name="Currency 19 3 2 2 2 5 2 2 2" xfId="23426" xr:uid="{00000000-0005-0000-0000-000099350000}"/>
    <cellStyle name="Currency 19 3 2 2 2 5 2 2 3" xfId="42615" xr:uid="{00000000-0005-0000-0000-00009A350000}"/>
    <cellStyle name="Currency 19 3 2 2 2 5 2 3" xfId="29825" xr:uid="{00000000-0005-0000-0000-00009B350000}"/>
    <cellStyle name="Currency 19 3 2 2 2 5 2 3 2" xfId="48993" xr:uid="{00000000-0005-0000-0000-00009C350000}"/>
    <cellStyle name="Currency 19 3 2 2 2 5 2 4" xfId="16462" xr:uid="{00000000-0005-0000-0000-00009D350000}"/>
    <cellStyle name="Currency 19 3 2 2 2 5 2 5" xfId="35651" xr:uid="{00000000-0005-0000-0000-00009E350000}"/>
    <cellStyle name="Currency 19 3 2 2 2 5 3" xfId="4225" xr:uid="{00000000-0005-0000-0000-00009F350000}"/>
    <cellStyle name="Currency 19 3 2 2 2 5 3 2" xfId="12554" xr:uid="{00000000-0005-0000-0000-0000A0350000}"/>
    <cellStyle name="Currency 19 3 2 2 2 5 3 2 2" xfId="25344" xr:uid="{00000000-0005-0000-0000-0000A1350000}"/>
    <cellStyle name="Currency 19 3 2 2 2 5 3 2 3" xfId="44533" xr:uid="{00000000-0005-0000-0000-0000A2350000}"/>
    <cellStyle name="Currency 19 3 2 2 2 5 3 3" xfId="31743" xr:uid="{00000000-0005-0000-0000-0000A3350000}"/>
    <cellStyle name="Currency 19 3 2 2 2 5 3 3 2" xfId="50911" xr:uid="{00000000-0005-0000-0000-0000A4350000}"/>
    <cellStyle name="Currency 19 3 2 2 2 5 3 4" xfId="18966" xr:uid="{00000000-0005-0000-0000-0000A5350000}"/>
    <cellStyle name="Currency 19 3 2 2 2 5 3 5" xfId="38155" xr:uid="{00000000-0005-0000-0000-0000A6350000}"/>
    <cellStyle name="Currency 19 3 2 2 2 5 4" xfId="8683" xr:uid="{00000000-0005-0000-0000-0000A7350000}"/>
    <cellStyle name="Currency 19 3 2 2 2 5 4 2" xfId="21472" xr:uid="{00000000-0005-0000-0000-0000A8350000}"/>
    <cellStyle name="Currency 19 3 2 2 2 5 4 3" xfId="40661" xr:uid="{00000000-0005-0000-0000-0000A9350000}"/>
    <cellStyle name="Currency 19 3 2 2 2 5 5" xfId="27871" xr:uid="{00000000-0005-0000-0000-0000AA350000}"/>
    <cellStyle name="Currency 19 3 2 2 2 5 5 2" xfId="47039" xr:uid="{00000000-0005-0000-0000-0000AB350000}"/>
    <cellStyle name="Currency 19 3 2 2 2 5 6" xfId="14508" xr:uid="{00000000-0005-0000-0000-0000AC350000}"/>
    <cellStyle name="Currency 19 3 2 2 2 5 7" xfId="33697" xr:uid="{00000000-0005-0000-0000-0000AD350000}"/>
    <cellStyle name="Currency 19 3 2 2 2 6" xfId="5175" xr:uid="{00000000-0005-0000-0000-0000AE350000}"/>
    <cellStyle name="Currency 19 3 2 2 2 6 2" xfId="9633" xr:uid="{00000000-0005-0000-0000-0000AF350000}"/>
    <cellStyle name="Currency 19 3 2 2 2 6 2 2" xfId="22422" xr:uid="{00000000-0005-0000-0000-0000B0350000}"/>
    <cellStyle name="Currency 19 3 2 2 2 6 2 3" xfId="41611" xr:uid="{00000000-0005-0000-0000-0000B1350000}"/>
    <cellStyle name="Currency 19 3 2 2 2 6 3" xfId="28821" xr:uid="{00000000-0005-0000-0000-0000B2350000}"/>
    <cellStyle name="Currency 19 3 2 2 2 6 3 2" xfId="47989" xr:uid="{00000000-0005-0000-0000-0000B3350000}"/>
    <cellStyle name="Currency 19 3 2 2 2 6 4" xfId="15458" xr:uid="{00000000-0005-0000-0000-0000B4350000}"/>
    <cellStyle name="Currency 19 3 2 2 2 6 5" xfId="34647" xr:uid="{00000000-0005-0000-0000-0000B5350000}"/>
    <cellStyle name="Currency 19 3 2 2 2 7" xfId="3275" xr:uid="{00000000-0005-0000-0000-0000B6350000}"/>
    <cellStyle name="Currency 19 3 2 2 2 7 2" xfId="7733" xr:uid="{00000000-0005-0000-0000-0000B7350000}"/>
    <cellStyle name="Currency 19 3 2 2 2 7 2 2" xfId="20522" xr:uid="{00000000-0005-0000-0000-0000B8350000}"/>
    <cellStyle name="Currency 19 3 2 2 2 7 2 3" xfId="39711" xr:uid="{00000000-0005-0000-0000-0000B9350000}"/>
    <cellStyle name="Currency 19 3 2 2 2 7 3" xfId="26921" xr:uid="{00000000-0005-0000-0000-0000BA350000}"/>
    <cellStyle name="Currency 19 3 2 2 2 7 3 2" xfId="46089" xr:uid="{00000000-0005-0000-0000-0000BB350000}"/>
    <cellStyle name="Currency 19 3 2 2 2 7 4" xfId="18016" xr:uid="{00000000-0005-0000-0000-0000BC350000}"/>
    <cellStyle name="Currency 19 3 2 2 2 7 5" xfId="37205" xr:uid="{00000000-0005-0000-0000-0000BD350000}"/>
    <cellStyle name="Currency 19 3 2 2 2 8" xfId="13558" xr:uid="{00000000-0005-0000-0000-0000BE350000}"/>
    <cellStyle name="Currency 19 3 2 2 2 9" xfId="32747" xr:uid="{00000000-0005-0000-0000-0000BF350000}"/>
    <cellStyle name="Currency 19 3 2 2 3" xfId="650" xr:uid="{00000000-0005-0000-0000-0000C0350000}"/>
    <cellStyle name="Currency 19 3 2 2 3 10" xfId="26286" xr:uid="{00000000-0005-0000-0000-0000C1350000}"/>
    <cellStyle name="Currency 19 3 2 2 3 10 2" xfId="45454" xr:uid="{00000000-0005-0000-0000-0000C2350000}"/>
    <cellStyle name="Currency 19 3 2 2 3 11" xfId="13598" xr:uid="{00000000-0005-0000-0000-0000C3350000}"/>
    <cellStyle name="Currency 19 3 2 2 3 12" xfId="32787" xr:uid="{00000000-0005-0000-0000-0000C4350000}"/>
    <cellStyle name="Currency 19 3 2 2 3 2" xfId="758" xr:uid="{00000000-0005-0000-0000-0000C5350000}"/>
    <cellStyle name="Currency 19 3 2 2 3 2 10" xfId="32891" xr:uid="{00000000-0005-0000-0000-0000C6350000}"/>
    <cellStyle name="Currency 19 3 2 2 3 2 2" xfId="1389" xr:uid="{00000000-0005-0000-0000-0000C7350000}"/>
    <cellStyle name="Currency 19 3 2 2 3 2 2 2" xfId="2419" xr:uid="{00000000-0005-0000-0000-0000C8350000}"/>
    <cellStyle name="Currency 19 3 2 2 3 2 2 2 2" xfId="6877" xr:uid="{00000000-0005-0000-0000-0000C9350000}"/>
    <cellStyle name="Currency 19 3 2 2 3 2 2 2 2 2" xfId="11334" xr:uid="{00000000-0005-0000-0000-0000CA350000}"/>
    <cellStyle name="Currency 19 3 2 2 3 2 2 2 2 2 2" xfId="24124" xr:uid="{00000000-0005-0000-0000-0000CB350000}"/>
    <cellStyle name="Currency 19 3 2 2 3 2 2 2 2 2 3" xfId="43313" xr:uid="{00000000-0005-0000-0000-0000CC350000}"/>
    <cellStyle name="Currency 19 3 2 2 3 2 2 2 2 3" xfId="30523" xr:uid="{00000000-0005-0000-0000-0000CD350000}"/>
    <cellStyle name="Currency 19 3 2 2 3 2 2 2 2 3 2" xfId="49691" xr:uid="{00000000-0005-0000-0000-0000CE350000}"/>
    <cellStyle name="Currency 19 3 2 2 3 2 2 2 2 4" xfId="17160" xr:uid="{00000000-0005-0000-0000-0000CF350000}"/>
    <cellStyle name="Currency 19 3 2 2 3 2 2 2 2 5" xfId="36349" xr:uid="{00000000-0005-0000-0000-0000D0350000}"/>
    <cellStyle name="Currency 19 3 2 2 3 2 2 2 3" xfId="4923" xr:uid="{00000000-0005-0000-0000-0000D1350000}"/>
    <cellStyle name="Currency 19 3 2 2 3 2 2 2 3 2" xfId="13252" xr:uid="{00000000-0005-0000-0000-0000D2350000}"/>
    <cellStyle name="Currency 19 3 2 2 3 2 2 2 3 2 2" xfId="26042" xr:uid="{00000000-0005-0000-0000-0000D3350000}"/>
    <cellStyle name="Currency 19 3 2 2 3 2 2 2 3 2 3" xfId="45231" xr:uid="{00000000-0005-0000-0000-0000D4350000}"/>
    <cellStyle name="Currency 19 3 2 2 3 2 2 2 3 3" xfId="32441" xr:uid="{00000000-0005-0000-0000-0000D5350000}"/>
    <cellStyle name="Currency 19 3 2 2 3 2 2 2 3 3 2" xfId="51609" xr:uid="{00000000-0005-0000-0000-0000D6350000}"/>
    <cellStyle name="Currency 19 3 2 2 3 2 2 2 3 4" xfId="19664" xr:uid="{00000000-0005-0000-0000-0000D7350000}"/>
    <cellStyle name="Currency 19 3 2 2 3 2 2 2 3 5" xfId="38853" xr:uid="{00000000-0005-0000-0000-0000D8350000}"/>
    <cellStyle name="Currency 19 3 2 2 3 2 2 2 4" xfId="9381" xr:uid="{00000000-0005-0000-0000-0000D9350000}"/>
    <cellStyle name="Currency 19 3 2 2 3 2 2 2 4 2" xfId="22170" xr:uid="{00000000-0005-0000-0000-0000DA350000}"/>
    <cellStyle name="Currency 19 3 2 2 3 2 2 2 4 3" xfId="41359" xr:uid="{00000000-0005-0000-0000-0000DB350000}"/>
    <cellStyle name="Currency 19 3 2 2 3 2 2 2 5" xfId="28569" xr:uid="{00000000-0005-0000-0000-0000DC350000}"/>
    <cellStyle name="Currency 19 3 2 2 3 2 2 2 5 2" xfId="47737" xr:uid="{00000000-0005-0000-0000-0000DD350000}"/>
    <cellStyle name="Currency 19 3 2 2 3 2 2 2 6" xfId="15206" xr:uid="{00000000-0005-0000-0000-0000DE350000}"/>
    <cellStyle name="Currency 19 3 2 2 3 2 2 2 7" xfId="34395" xr:uid="{00000000-0005-0000-0000-0000DF350000}"/>
    <cellStyle name="Currency 19 3 2 2 3 2 2 3" xfId="5873" xr:uid="{00000000-0005-0000-0000-0000E0350000}"/>
    <cellStyle name="Currency 19 3 2 2 3 2 2 3 2" xfId="10330" xr:uid="{00000000-0005-0000-0000-0000E1350000}"/>
    <cellStyle name="Currency 19 3 2 2 3 2 2 3 2 2" xfId="23120" xr:uid="{00000000-0005-0000-0000-0000E2350000}"/>
    <cellStyle name="Currency 19 3 2 2 3 2 2 3 2 3" xfId="42309" xr:uid="{00000000-0005-0000-0000-0000E3350000}"/>
    <cellStyle name="Currency 19 3 2 2 3 2 2 3 3" xfId="29519" xr:uid="{00000000-0005-0000-0000-0000E4350000}"/>
    <cellStyle name="Currency 19 3 2 2 3 2 2 3 3 2" xfId="48687" xr:uid="{00000000-0005-0000-0000-0000E5350000}"/>
    <cellStyle name="Currency 19 3 2 2 3 2 2 3 4" xfId="16156" xr:uid="{00000000-0005-0000-0000-0000E6350000}"/>
    <cellStyle name="Currency 19 3 2 2 3 2 2 3 5" xfId="35345" xr:uid="{00000000-0005-0000-0000-0000E7350000}"/>
    <cellStyle name="Currency 19 3 2 2 3 2 2 4" xfId="3972" xr:uid="{00000000-0005-0000-0000-0000E8350000}"/>
    <cellStyle name="Currency 19 3 2 2 3 2 2 4 2" xfId="12315" xr:uid="{00000000-0005-0000-0000-0000E9350000}"/>
    <cellStyle name="Currency 19 3 2 2 3 2 2 4 2 2" xfId="25105" xr:uid="{00000000-0005-0000-0000-0000EA350000}"/>
    <cellStyle name="Currency 19 3 2 2 3 2 2 4 2 3" xfId="44294" xr:uid="{00000000-0005-0000-0000-0000EB350000}"/>
    <cellStyle name="Currency 19 3 2 2 3 2 2 4 3" xfId="31504" xr:uid="{00000000-0005-0000-0000-0000EC350000}"/>
    <cellStyle name="Currency 19 3 2 2 3 2 2 4 3 2" xfId="50672" xr:uid="{00000000-0005-0000-0000-0000ED350000}"/>
    <cellStyle name="Currency 19 3 2 2 3 2 2 4 4" xfId="18713" xr:uid="{00000000-0005-0000-0000-0000EE350000}"/>
    <cellStyle name="Currency 19 3 2 2 3 2 2 4 5" xfId="37902" xr:uid="{00000000-0005-0000-0000-0000EF350000}"/>
    <cellStyle name="Currency 19 3 2 2 3 2 2 5" xfId="8430" xr:uid="{00000000-0005-0000-0000-0000F0350000}"/>
    <cellStyle name="Currency 19 3 2 2 3 2 2 5 2" xfId="21219" xr:uid="{00000000-0005-0000-0000-0000F1350000}"/>
    <cellStyle name="Currency 19 3 2 2 3 2 2 5 3" xfId="40408" xr:uid="{00000000-0005-0000-0000-0000F2350000}"/>
    <cellStyle name="Currency 19 3 2 2 3 2 2 6" xfId="27618" xr:uid="{00000000-0005-0000-0000-0000F3350000}"/>
    <cellStyle name="Currency 19 3 2 2 3 2 2 6 2" xfId="46786" xr:uid="{00000000-0005-0000-0000-0000F4350000}"/>
    <cellStyle name="Currency 19 3 2 2 3 2 2 7" xfId="14255" xr:uid="{00000000-0005-0000-0000-0000F5350000}"/>
    <cellStyle name="Currency 19 3 2 2 3 2 2 8" xfId="33444" xr:uid="{00000000-0005-0000-0000-0000F6350000}"/>
    <cellStyle name="Currency 19 3 2 2 3 2 3" xfId="1865" xr:uid="{00000000-0005-0000-0000-0000F7350000}"/>
    <cellStyle name="Currency 19 3 2 2 3 2 3 2" xfId="6323" xr:uid="{00000000-0005-0000-0000-0000F8350000}"/>
    <cellStyle name="Currency 19 3 2 2 3 2 3 2 2" xfId="10780" xr:uid="{00000000-0005-0000-0000-0000F9350000}"/>
    <cellStyle name="Currency 19 3 2 2 3 2 3 2 2 2" xfId="23570" xr:uid="{00000000-0005-0000-0000-0000FA350000}"/>
    <cellStyle name="Currency 19 3 2 2 3 2 3 2 2 3" xfId="42759" xr:uid="{00000000-0005-0000-0000-0000FB350000}"/>
    <cellStyle name="Currency 19 3 2 2 3 2 3 2 3" xfId="29969" xr:uid="{00000000-0005-0000-0000-0000FC350000}"/>
    <cellStyle name="Currency 19 3 2 2 3 2 3 2 3 2" xfId="49137" xr:uid="{00000000-0005-0000-0000-0000FD350000}"/>
    <cellStyle name="Currency 19 3 2 2 3 2 3 2 4" xfId="16606" xr:uid="{00000000-0005-0000-0000-0000FE350000}"/>
    <cellStyle name="Currency 19 3 2 2 3 2 3 2 5" xfId="35795" xr:uid="{00000000-0005-0000-0000-0000FF350000}"/>
    <cellStyle name="Currency 19 3 2 2 3 2 3 3" xfId="4369" xr:uid="{00000000-0005-0000-0000-000000360000}"/>
    <cellStyle name="Currency 19 3 2 2 3 2 3 3 2" xfId="12698" xr:uid="{00000000-0005-0000-0000-000001360000}"/>
    <cellStyle name="Currency 19 3 2 2 3 2 3 3 2 2" xfId="25488" xr:uid="{00000000-0005-0000-0000-000002360000}"/>
    <cellStyle name="Currency 19 3 2 2 3 2 3 3 2 3" xfId="44677" xr:uid="{00000000-0005-0000-0000-000003360000}"/>
    <cellStyle name="Currency 19 3 2 2 3 2 3 3 3" xfId="31887" xr:uid="{00000000-0005-0000-0000-000004360000}"/>
    <cellStyle name="Currency 19 3 2 2 3 2 3 3 3 2" xfId="51055" xr:uid="{00000000-0005-0000-0000-000005360000}"/>
    <cellStyle name="Currency 19 3 2 2 3 2 3 3 4" xfId="19110" xr:uid="{00000000-0005-0000-0000-000006360000}"/>
    <cellStyle name="Currency 19 3 2 2 3 2 3 3 5" xfId="38299" xr:uid="{00000000-0005-0000-0000-000007360000}"/>
    <cellStyle name="Currency 19 3 2 2 3 2 3 4" xfId="8827" xr:uid="{00000000-0005-0000-0000-000008360000}"/>
    <cellStyle name="Currency 19 3 2 2 3 2 3 4 2" xfId="21616" xr:uid="{00000000-0005-0000-0000-000009360000}"/>
    <cellStyle name="Currency 19 3 2 2 3 2 3 4 3" xfId="40805" xr:uid="{00000000-0005-0000-0000-00000A360000}"/>
    <cellStyle name="Currency 19 3 2 2 3 2 3 5" xfId="28015" xr:uid="{00000000-0005-0000-0000-00000B360000}"/>
    <cellStyle name="Currency 19 3 2 2 3 2 3 5 2" xfId="47183" xr:uid="{00000000-0005-0000-0000-00000C360000}"/>
    <cellStyle name="Currency 19 3 2 2 3 2 3 6" xfId="14652" xr:uid="{00000000-0005-0000-0000-00000D360000}"/>
    <cellStyle name="Currency 19 3 2 2 3 2 3 7" xfId="33841" xr:uid="{00000000-0005-0000-0000-00000E360000}"/>
    <cellStyle name="Currency 19 3 2 2 3 2 4" xfId="5319" xr:uid="{00000000-0005-0000-0000-00000F360000}"/>
    <cellStyle name="Currency 19 3 2 2 3 2 4 2" xfId="9777" xr:uid="{00000000-0005-0000-0000-000010360000}"/>
    <cellStyle name="Currency 19 3 2 2 3 2 4 2 2" xfId="22566" xr:uid="{00000000-0005-0000-0000-000011360000}"/>
    <cellStyle name="Currency 19 3 2 2 3 2 4 2 3" xfId="41755" xr:uid="{00000000-0005-0000-0000-000012360000}"/>
    <cellStyle name="Currency 19 3 2 2 3 2 4 3" xfId="28965" xr:uid="{00000000-0005-0000-0000-000013360000}"/>
    <cellStyle name="Currency 19 3 2 2 3 2 4 3 2" xfId="48133" xr:uid="{00000000-0005-0000-0000-000014360000}"/>
    <cellStyle name="Currency 19 3 2 2 3 2 4 4" xfId="15602" xr:uid="{00000000-0005-0000-0000-000015360000}"/>
    <cellStyle name="Currency 19 3 2 2 3 2 4 5" xfId="34791" xr:uid="{00000000-0005-0000-0000-000016360000}"/>
    <cellStyle name="Currency 19 3 2 2 3 2 5" xfId="3419" xr:uid="{00000000-0005-0000-0000-000017360000}"/>
    <cellStyle name="Currency 19 3 2 2 3 2 5 2" xfId="7877" xr:uid="{00000000-0005-0000-0000-000018360000}"/>
    <cellStyle name="Currency 19 3 2 2 3 2 5 2 2" xfId="20666" xr:uid="{00000000-0005-0000-0000-000019360000}"/>
    <cellStyle name="Currency 19 3 2 2 3 2 5 2 3" xfId="39855" xr:uid="{00000000-0005-0000-0000-00001A360000}"/>
    <cellStyle name="Currency 19 3 2 2 3 2 5 3" xfId="27065" xr:uid="{00000000-0005-0000-0000-00001B360000}"/>
    <cellStyle name="Currency 19 3 2 2 3 2 5 3 2" xfId="46233" xr:uid="{00000000-0005-0000-0000-00001C360000}"/>
    <cellStyle name="Currency 19 3 2 2 3 2 5 4" xfId="18160" xr:uid="{00000000-0005-0000-0000-00001D360000}"/>
    <cellStyle name="Currency 19 3 2 2 3 2 5 5" xfId="37349" xr:uid="{00000000-0005-0000-0000-00001E360000}"/>
    <cellStyle name="Currency 19 3 2 2 3 2 6" xfId="2971" xr:uid="{00000000-0005-0000-0000-00001F360000}"/>
    <cellStyle name="Currency 19 3 2 2 3 2 6 2" xfId="11886" xr:uid="{00000000-0005-0000-0000-000020360000}"/>
    <cellStyle name="Currency 19 3 2 2 3 2 6 2 2" xfId="24676" xr:uid="{00000000-0005-0000-0000-000021360000}"/>
    <cellStyle name="Currency 19 3 2 2 3 2 6 2 3" xfId="43865" xr:uid="{00000000-0005-0000-0000-000022360000}"/>
    <cellStyle name="Currency 19 3 2 2 3 2 6 3" xfId="31075" xr:uid="{00000000-0005-0000-0000-000023360000}"/>
    <cellStyle name="Currency 19 3 2 2 3 2 6 3 2" xfId="50243" xr:uid="{00000000-0005-0000-0000-000024360000}"/>
    <cellStyle name="Currency 19 3 2 2 3 2 6 4" xfId="17712" xr:uid="{00000000-0005-0000-0000-000025360000}"/>
    <cellStyle name="Currency 19 3 2 2 3 2 6 5" xfId="36901" xr:uid="{00000000-0005-0000-0000-000026360000}"/>
    <cellStyle name="Currency 19 3 2 2 3 2 7" xfId="7429" xr:uid="{00000000-0005-0000-0000-000027360000}"/>
    <cellStyle name="Currency 19 3 2 2 3 2 7 2" xfId="20218" xr:uid="{00000000-0005-0000-0000-000028360000}"/>
    <cellStyle name="Currency 19 3 2 2 3 2 7 3" xfId="39407" xr:uid="{00000000-0005-0000-0000-000029360000}"/>
    <cellStyle name="Currency 19 3 2 2 3 2 8" xfId="26618" xr:uid="{00000000-0005-0000-0000-00002A360000}"/>
    <cellStyle name="Currency 19 3 2 2 3 2 8 2" xfId="45786" xr:uid="{00000000-0005-0000-0000-00002B360000}"/>
    <cellStyle name="Currency 19 3 2 2 3 2 9" xfId="13702" xr:uid="{00000000-0005-0000-0000-00002C360000}"/>
    <cellStyle name="Currency 19 3 2 2 3 3" xfId="1285" xr:uid="{00000000-0005-0000-0000-00002D360000}"/>
    <cellStyle name="Currency 19 3 2 2 3 3 2" xfId="2315" xr:uid="{00000000-0005-0000-0000-00002E360000}"/>
    <cellStyle name="Currency 19 3 2 2 3 3 2 2" xfId="6773" xr:uid="{00000000-0005-0000-0000-00002F360000}"/>
    <cellStyle name="Currency 19 3 2 2 3 3 2 2 2" xfId="11230" xr:uid="{00000000-0005-0000-0000-000030360000}"/>
    <cellStyle name="Currency 19 3 2 2 3 3 2 2 2 2" xfId="24020" xr:uid="{00000000-0005-0000-0000-000031360000}"/>
    <cellStyle name="Currency 19 3 2 2 3 3 2 2 2 3" xfId="43209" xr:uid="{00000000-0005-0000-0000-000032360000}"/>
    <cellStyle name="Currency 19 3 2 2 3 3 2 2 3" xfId="30419" xr:uid="{00000000-0005-0000-0000-000033360000}"/>
    <cellStyle name="Currency 19 3 2 2 3 3 2 2 3 2" xfId="49587" xr:uid="{00000000-0005-0000-0000-000034360000}"/>
    <cellStyle name="Currency 19 3 2 2 3 3 2 2 4" xfId="17056" xr:uid="{00000000-0005-0000-0000-000035360000}"/>
    <cellStyle name="Currency 19 3 2 2 3 3 2 2 5" xfId="36245" xr:uid="{00000000-0005-0000-0000-000036360000}"/>
    <cellStyle name="Currency 19 3 2 2 3 3 2 3" xfId="4819" xr:uid="{00000000-0005-0000-0000-000037360000}"/>
    <cellStyle name="Currency 19 3 2 2 3 3 2 3 2" xfId="13148" xr:uid="{00000000-0005-0000-0000-000038360000}"/>
    <cellStyle name="Currency 19 3 2 2 3 3 2 3 2 2" xfId="25938" xr:uid="{00000000-0005-0000-0000-000039360000}"/>
    <cellStyle name="Currency 19 3 2 2 3 3 2 3 2 3" xfId="45127" xr:uid="{00000000-0005-0000-0000-00003A360000}"/>
    <cellStyle name="Currency 19 3 2 2 3 3 2 3 3" xfId="32337" xr:uid="{00000000-0005-0000-0000-00003B360000}"/>
    <cellStyle name="Currency 19 3 2 2 3 3 2 3 3 2" xfId="51505" xr:uid="{00000000-0005-0000-0000-00003C360000}"/>
    <cellStyle name="Currency 19 3 2 2 3 3 2 3 4" xfId="19560" xr:uid="{00000000-0005-0000-0000-00003D360000}"/>
    <cellStyle name="Currency 19 3 2 2 3 3 2 3 5" xfId="38749" xr:uid="{00000000-0005-0000-0000-00003E360000}"/>
    <cellStyle name="Currency 19 3 2 2 3 3 2 4" xfId="9277" xr:uid="{00000000-0005-0000-0000-00003F360000}"/>
    <cellStyle name="Currency 19 3 2 2 3 3 2 4 2" xfId="22066" xr:uid="{00000000-0005-0000-0000-000040360000}"/>
    <cellStyle name="Currency 19 3 2 2 3 3 2 4 3" xfId="41255" xr:uid="{00000000-0005-0000-0000-000041360000}"/>
    <cellStyle name="Currency 19 3 2 2 3 3 2 5" xfId="28465" xr:uid="{00000000-0005-0000-0000-000042360000}"/>
    <cellStyle name="Currency 19 3 2 2 3 3 2 5 2" xfId="47633" xr:uid="{00000000-0005-0000-0000-000043360000}"/>
    <cellStyle name="Currency 19 3 2 2 3 3 2 6" xfId="15102" xr:uid="{00000000-0005-0000-0000-000044360000}"/>
    <cellStyle name="Currency 19 3 2 2 3 3 2 7" xfId="34291" xr:uid="{00000000-0005-0000-0000-000045360000}"/>
    <cellStyle name="Currency 19 3 2 2 3 3 3" xfId="5769" xr:uid="{00000000-0005-0000-0000-000046360000}"/>
    <cellStyle name="Currency 19 3 2 2 3 3 3 2" xfId="10226" xr:uid="{00000000-0005-0000-0000-000047360000}"/>
    <cellStyle name="Currency 19 3 2 2 3 3 3 2 2" xfId="23016" xr:uid="{00000000-0005-0000-0000-000048360000}"/>
    <cellStyle name="Currency 19 3 2 2 3 3 3 2 3" xfId="42205" xr:uid="{00000000-0005-0000-0000-000049360000}"/>
    <cellStyle name="Currency 19 3 2 2 3 3 3 3" xfId="29415" xr:uid="{00000000-0005-0000-0000-00004A360000}"/>
    <cellStyle name="Currency 19 3 2 2 3 3 3 3 2" xfId="48583" xr:uid="{00000000-0005-0000-0000-00004B360000}"/>
    <cellStyle name="Currency 19 3 2 2 3 3 3 4" xfId="16052" xr:uid="{00000000-0005-0000-0000-00004C360000}"/>
    <cellStyle name="Currency 19 3 2 2 3 3 3 5" xfId="35241" xr:uid="{00000000-0005-0000-0000-00004D360000}"/>
    <cellStyle name="Currency 19 3 2 2 3 3 4" xfId="3868" xr:uid="{00000000-0005-0000-0000-00004E360000}"/>
    <cellStyle name="Currency 19 3 2 2 3 3 4 2" xfId="8326" xr:uid="{00000000-0005-0000-0000-00004F360000}"/>
    <cellStyle name="Currency 19 3 2 2 3 3 4 2 2" xfId="21115" xr:uid="{00000000-0005-0000-0000-000050360000}"/>
    <cellStyle name="Currency 19 3 2 2 3 3 4 2 3" xfId="40304" xr:uid="{00000000-0005-0000-0000-000051360000}"/>
    <cellStyle name="Currency 19 3 2 2 3 3 4 3" xfId="27514" xr:uid="{00000000-0005-0000-0000-000052360000}"/>
    <cellStyle name="Currency 19 3 2 2 3 3 4 3 2" xfId="46682" xr:uid="{00000000-0005-0000-0000-000053360000}"/>
    <cellStyle name="Currency 19 3 2 2 3 3 4 4" xfId="18609" xr:uid="{00000000-0005-0000-0000-000054360000}"/>
    <cellStyle name="Currency 19 3 2 2 3 3 4 5" xfId="37798" xr:uid="{00000000-0005-0000-0000-000055360000}"/>
    <cellStyle name="Currency 19 3 2 2 3 3 5" xfId="2867" xr:uid="{00000000-0005-0000-0000-000056360000}"/>
    <cellStyle name="Currency 19 3 2 2 3 3 5 2" xfId="11782" xr:uid="{00000000-0005-0000-0000-000057360000}"/>
    <cellStyle name="Currency 19 3 2 2 3 3 5 2 2" xfId="24572" xr:uid="{00000000-0005-0000-0000-000058360000}"/>
    <cellStyle name="Currency 19 3 2 2 3 3 5 2 3" xfId="43761" xr:uid="{00000000-0005-0000-0000-000059360000}"/>
    <cellStyle name="Currency 19 3 2 2 3 3 5 3" xfId="30971" xr:uid="{00000000-0005-0000-0000-00005A360000}"/>
    <cellStyle name="Currency 19 3 2 2 3 3 5 3 2" xfId="50139" xr:uid="{00000000-0005-0000-0000-00005B360000}"/>
    <cellStyle name="Currency 19 3 2 2 3 3 5 4" xfId="17608" xr:uid="{00000000-0005-0000-0000-00005C360000}"/>
    <cellStyle name="Currency 19 3 2 2 3 3 5 5" xfId="36797" xr:uid="{00000000-0005-0000-0000-00005D360000}"/>
    <cellStyle name="Currency 19 3 2 2 3 3 6" xfId="7325" xr:uid="{00000000-0005-0000-0000-00005E360000}"/>
    <cellStyle name="Currency 19 3 2 2 3 3 6 2" xfId="20114" xr:uid="{00000000-0005-0000-0000-00005F360000}"/>
    <cellStyle name="Currency 19 3 2 2 3 3 6 3" xfId="39303" xr:uid="{00000000-0005-0000-0000-000060360000}"/>
    <cellStyle name="Currency 19 3 2 2 3 3 7" xfId="26514" xr:uid="{00000000-0005-0000-0000-000061360000}"/>
    <cellStyle name="Currency 19 3 2 2 3 3 7 2" xfId="45682" xr:uid="{00000000-0005-0000-0000-000062360000}"/>
    <cellStyle name="Currency 19 3 2 2 3 3 8" xfId="14151" xr:uid="{00000000-0005-0000-0000-000063360000}"/>
    <cellStyle name="Currency 19 3 2 2 3 3 9" xfId="33340" xr:uid="{00000000-0005-0000-0000-000064360000}"/>
    <cellStyle name="Currency 19 3 2 2 3 4" xfId="1040" xr:uid="{00000000-0005-0000-0000-000065360000}"/>
    <cellStyle name="Currency 19 3 2 2 3 4 2" xfId="2087" xr:uid="{00000000-0005-0000-0000-000066360000}"/>
    <cellStyle name="Currency 19 3 2 2 3 4 2 2" xfId="6545" xr:uid="{00000000-0005-0000-0000-000067360000}"/>
    <cellStyle name="Currency 19 3 2 2 3 4 2 2 2" xfId="11002" xr:uid="{00000000-0005-0000-0000-000068360000}"/>
    <cellStyle name="Currency 19 3 2 2 3 4 2 2 2 2" xfId="23792" xr:uid="{00000000-0005-0000-0000-000069360000}"/>
    <cellStyle name="Currency 19 3 2 2 3 4 2 2 2 3" xfId="42981" xr:uid="{00000000-0005-0000-0000-00006A360000}"/>
    <cellStyle name="Currency 19 3 2 2 3 4 2 2 3" xfId="30191" xr:uid="{00000000-0005-0000-0000-00006B360000}"/>
    <cellStyle name="Currency 19 3 2 2 3 4 2 2 3 2" xfId="49359" xr:uid="{00000000-0005-0000-0000-00006C360000}"/>
    <cellStyle name="Currency 19 3 2 2 3 4 2 2 4" xfId="16828" xr:uid="{00000000-0005-0000-0000-00006D360000}"/>
    <cellStyle name="Currency 19 3 2 2 3 4 2 2 5" xfId="36017" xr:uid="{00000000-0005-0000-0000-00006E360000}"/>
    <cellStyle name="Currency 19 3 2 2 3 4 2 3" xfId="4591" xr:uid="{00000000-0005-0000-0000-00006F360000}"/>
    <cellStyle name="Currency 19 3 2 2 3 4 2 3 2" xfId="12920" xr:uid="{00000000-0005-0000-0000-000070360000}"/>
    <cellStyle name="Currency 19 3 2 2 3 4 2 3 2 2" xfId="25710" xr:uid="{00000000-0005-0000-0000-000071360000}"/>
    <cellStyle name="Currency 19 3 2 2 3 4 2 3 2 3" xfId="44899" xr:uid="{00000000-0005-0000-0000-000072360000}"/>
    <cellStyle name="Currency 19 3 2 2 3 4 2 3 3" xfId="32109" xr:uid="{00000000-0005-0000-0000-000073360000}"/>
    <cellStyle name="Currency 19 3 2 2 3 4 2 3 3 2" xfId="51277" xr:uid="{00000000-0005-0000-0000-000074360000}"/>
    <cellStyle name="Currency 19 3 2 2 3 4 2 3 4" xfId="19332" xr:uid="{00000000-0005-0000-0000-000075360000}"/>
    <cellStyle name="Currency 19 3 2 2 3 4 2 3 5" xfId="38521" xr:uid="{00000000-0005-0000-0000-000076360000}"/>
    <cellStyle name="Currency 19 3 2 2 3 4 2 4" xfId="9049" xr:uid="{00000000-0005-0000-0000-000077360000}"/>
    <cellStyle name="Currency 19 3 2 2 3 4 2 4 2" xfId="21838" xr:uid="{00000000-0005-0000-0000-000078360000}"/>
    <cellStyle name="Currency 19 3 2 2 3 4 2 4 3" xfId="41027" xr:uid="{00000000-0005-0000-0000-000079360000}"/>
    <cellStyle name="Currency 19 3 2 2 3 4 2 5" xfId="28237" xr:uid="{00000000-0005-0000-0000-00007A360000}"/>
    <cellStyle name="Currency 19 3 2 2 3 4 2 5 2" xfId="47405" xr:uid="{00000000-0005-0000-0000-00007B360000}"/>
    <cellStyle name="Currency 19 3 2 2 3 4 2 6" xfId="14874" xr:uid="{00000000-0005-0000-0000-00007C360000}"/>
    <cellStyle name="Currency 19 3 2 2 3 4 2 7" xfId="34063" xr:uid="{00000000-0005-0000-0000-00007D360000}"/>
    <cellStyle name="Currency 19 3 2 2 3 4 3" xfId="5541" xr:uid="{00000000-0005-0000-0000-00007E360000}"/>
    <cellStyle name="Currency 19 3 2 2 3 4 3 2" xfId="9998" xr:uid="{00000000-0005-0000-0000-00007F360000}"/>
    <cellStyle name="Currency 19 3 2 2 3 4 3 2 2" xfId="22788" xr:uid="{00000000-0005-0000-0000-000080360000}"/>
    <cellStyle name="Currency 19 3 2 2 3 4 3 2 3" xfId="41977" xr:uid="{00000000-0005-0000-0000-000081360000}"/>
    <cellStyle name="Currency 19 3 2 2 3 4 3 3" xfId="29187" xr:uid="{00000000-0005-0000-0000-000082360000}"/>
    <cellStyle name="Currency 19 3 2 2 3 4 3 3 2" xfId="48355" xr:uid="{00000000-0005-0000-0000-000083360000}"/>
    <cellStyle name="Currency 19 3 2 2 3 4 3 4" xfId="15824" xr:uid="{00000000-0005-0000-0000-000084360000}"/>
    <cellStyle name="Currency 19 3 2 2 3 4 3 5" xfId="35013" xr:uid="{00000000-0005-0000-0000-000085360000}"/>
    <cellStyle name="Currency 19 3 2 2 3 4 4" xfId="3640" xr:uid="{00000000-0005-0000-0000-000086360000}"/>
    <cellStyle name="Currency 19 3 2 2 3 4 4 2" xfId="12107" xr:uid="{00000000-0005-0000-0000-000087360000}"/>
    <cellStyle name="Currency 19 3 2 2 3 4 4 2 2" xfId="24897" xr:uid="{00000000-0005-0000-0000-000088360000}"/>
    <cellStyle name="Currency 19 3 2 2 3 4 4 2 3" xfId="44086" xr:uid="{00000000-0005-0000-0000-000089360000}"/>
    <cellStyle name="Currency 19 3 2 2 3 4 4 3" xfId="31296" xr:uid="{00000000-0005-0000-0000-00008A360000}"/>
    <cellStyle name="Currency 19 3 2 2 3 4 4 3 2" xfId="50464" xr:uid="{00000000-0005-0000-0000-00008B360000}"/>
    <cellStyle name="Currency 19 3 2 2 3 4 4 4" xfId="18381" xr:uid="{00000000-0005-0000-0000-00008C360000}"/>
    <cellStyle name="Currency 19 3 2 2 3 4 4 5" xfId="37570" xr:uid="{00000000-0005-0000-0000-00008D360000}"/>
    <cellStyle name="Currency 19 3 2 2 3 4 5" xfId="8098" xr:uid="{00000000-0005-0000-0000-00008E360000}"/>
    <cellStyle name="Currency 19 3 2 2 3 4 5 2" xfId="20887" xr:uid="{00000000-0005-0000-0000-00008F360000}"/>
    <cellStyle name="Currency 19 3 2 2 3 4 5 3" xfId="40076" xr:uid="{00000000-0005-0000-0000-000090360000}"/>
    <cellStyle name="Currency 19 3 2 2 3 4 6" xfId="27286" xr:uid="{00000000-0005-0000-0000-000091360000}"/>
    <cellStyle name="Currency 19 3 2 2 3 4 6 2" xfId="46454" xr:uid="{00000000-0005-0000-0000-000092360000}"/>
    <cellStyle name="Currency 19 3 2 2 3 4 7" xfId="13923" xr:uid="{00000000-0005-0000-0000-000093360000}"/>
    <cellStyle name="Currency 19 3 2 2 3 4 8" xfId="33112" xr:uid="{00000000-0005-0000-0000-000094360000}"/>
    <cellStyle name="Currency 19 3 2 2 3 5" xfId="1761" xr:uid="{00000000-0005-0000-0000-000095360000}"/>
    <cellStyle name="Currency 19 3 2 2 3 5 2" xfId="6219" xr:uid="{00000000-0005-0000-0000-000096360000}"/>
    <cellStyle name="Currency 19 3 2 2 3 5 2 2" xfId="10676" xr:uid="{00000000-0005-0000-0000-000097360000}"/>
    <cellStyle name="Currency 19 3 2 2 3 5 2 2 2" xfId="23466" xr:uid="{00000000-0005-0000-0000-000098360000}"/>
    <cellStyle name="Currency 19 3 2 2 3 5 2 2 3" xfId="42655" xr:uid="{00000000-0005-0000-0000-000099360000}"/>
    <cellStyle name="Currency 19 3 2 2 3 5 2 3" xfId="29865" xr:uid="{00000000-0005-0000-0000-00009A360000}"/>
    <cellStyle name="Currency 19 3 2 2 3 5 2 3 2" xfId="49033" xr:uid="{00000000-0005-0000-0000-00009B360000}"/>
    <cellStyle name="Currency 19 3 2 2 3 5 2 4" xfId="16502" xr:uid="{00000000-0005-0000-0000-00009C360000}"/>
    <cellStyle name="Currency 19 3 2 2 3 5 2 5" xfId="35691" xr:uid="{00000000-0005-0000-0000-00009D360000}"/>
    <cellStyle name="Currency 19 3 2 2 3 5 3" xfId="4265" xr:uid="{00000000-0005-0000-0000-00009E360000}"/>
    <cellStyle name="Currency 19 3 2 2 3 5 3 2" xfId="12594" xr:uid="{00000000-0005-0000-0000-00009F360000}"/>
    <cellStyle name="Currency 19 3 2 2 3 5 3 2 2" xfId="25384" xr:uid="{00000000-0005-0000-0000-0000A0360000}"/>
    <cellStyle name="Currency 19 3 2 2 3 5 3 2 3" xfId="44573" xr:uid="{00000000-0005-0000-0000-0000A1360000}"/>
    <cellStyle name="Currency 19 3 2 2 3 5 3 3" xfId="31783" xr:uid="{00000000-0005-0000-0000-0000A2360000}"/>
    <cellStyle name="Currency 19 3 2 2 3 5 3 3 2" xfId="50951" xr:uid="{00000000-0005-0000-0000-0000A3360000}"/>
    <cellStyle name="Currency 19 3 2 2 3 5 3 4" xfId="19006" xr:uid="{00000000-0005-0000-0000-0000A4360000}"/>
    <cellStyle name="Currency 19 3 2 2 3 5 3 5" xfId="38195" xr:uid="{00000000-0005-0000-0000-0000A5360000}"/>
    <cellStyle name="Currency 19 3 2 2 3 5 4" xfId="8723" xr:uid="{00000000-0005-0000-0000-0000A6360000}"/>
    <cellStyle name="Currency 19 3 2 2 3 5 4 2" xfId="21512" xr:uid="{00000000-0005-0000-0000-0000A7360000}"/>
    <cellStyle name="Currency 19 3 2 2 3 5 4 3" xfId="40701" xr:uid="{00000000-0005-0000-0000-0000A8360000}"/>
    <cellStyle name="Currency 19 3 2 2 3 5 5" xfId="27911" xr:uid="{00000000-0005-0000-0000-0000A9360000}"/>
    <cellStyle name="Currency 19 3 2 2 3 5 5 2" xfId="47079" xr:uid="{00000000-0005-0000-0000-0000AA360000}"/>
    <cellStyle name="Currency 19 3 2 2 3 5 6" xfId="14548" xr:uid="{00000000-0005-0000-0000-0000AB360000}"/>
    <cellStyle name="Currency 19 3 2 2 3 5 7" xfId="33737" xr:uid="{00000000-0005-0000-0000-0000AC360000}"/>
    <cellStyle name="Currency 19 3 2 2 3 6" xfId="5215" xr:uid="{00000000-0005-0000-0000-0000AD360000}"/>
    <cellStyle name="Currency 19 3 2 2 3 6 2" xfId="9673" xr:uid="{00000000-0005-0000-0000-0000AE360000}"/>
    <cellStyle name="Currency 19 3 2 2 3 6 2 2" xfId="22462" xr:uid="{00000000-0005-0000-0000-0000AF360000}"/>
    <cellStyle name="Currency 19 3 2 2 3 6 2 3" xfId="41651" xr:uid="{00000000-0005-0000-0000-0000B0360000}"/>
    <cellStyle name="Currency 19 3 2 2 3 6 3" xfId="28861" xr:uid="{00000000-0005-0000-0000-0000B1360000}"/>
    <cellStyle name="Currency 19 3 2 2 3 6 3 2" xfId="48029" xr:uid="{00000000-0005-0000-0000-0000B2360000}"/>
    <cellStyle name="Currency 19 3 2 2 3 6 4" xfId="15498" xr:uid="{00000000-0005-0000-0000-0000B3360000}"/>
    <cellStyle name="Currency 19 3 2 2 3 6 5" xfId="34687" xr:uid="{00000000-0005-0000-0000-0000B4360000}"/>
    <cellStyle name="Currency 19 3 2 2 3 7" xfId="3315" xr:uid="{00000000-0005-0000-0000-0000B5360000}"/>
    <cellStyle name="Currency 19 3 2 2 3 7 2" xfId="7773" xr:uid="{00000000-0005-0000-0000-0000B6360000}"/>
    <cellStyle name="Currency 19 3 2 2 3 7 2 2" xfId="20562" xr:uid="{00000000-0005-0000-0000-0000B7360000}"/>
    <cellStyle name="Currency 19 3 2 2 3 7 2 3" xfId="39751" xr:uid="{00000000-0005-0000-0000-0000B8360000}"/>
    <cellStyle name="Currency 19 3 2 2 3 7 3" xfId="26961" xr:uid="{00000000-0005-0000-0000-0000B9360000}"/>
    <cellStyle name="Currency 19 3 2 2 3 7 3 2" xfId="46129" xr:uid="{00000000-0005-0000-0000-0000BA360000}"/>
    <cellStyle name="Currency 19 3 2 2 3 7 4" xfId="18056" xr:uid="{00000000-0005-0000-0000-0000BB360000}"/>
    <cellStyle name="Currency 19 3 2 2 3 7 5" xfId="37245" xr:uid="{00000000-0005-0000-0000-0000BC360000}"/>
    <cellStyle name="Currency 19 3 2 2 3 8" xfId="2639" xr:uid="{00000000-0005-0000-0000-0000BD360000}"/>
    <cellStyle name="Currency 19 3 2 2 3 8 2" xfId="11554" xr:uid="{00000000-0005-0000-0000-0000BE360000}"/>
    <cellStyle name="Currency 19 3 2 2 3 8 2 2" xfId="24344" xr:uid="{00000000-0005-0000-0000-0000BF360000}"/>
    <cellStyle name="Currency 19 3 2 2 3 8 2 3" xfId="43533" xr:uid="{00000000-0005-0000-0000-0000C0360000}"/>
    <cellStyle name="Currency 19 3 2 2 3 8 3" xfId="30743" xr:uid="{00000000-0005-0000-0000-0000C1360000}"/>
    <cellStyle name="Currency 19 3 2 2 3 8 3 2" xfId="49911" xr:uid="{00000000-0005-0000-0000-0000C2360000}"/>
    <cellStyle name="Currency 19 3 2 2 3 8 4" xfId="17380" xr:uid="{00000000-0005-0000-0000-0000C3360000}"/>
    <cellStyle name="Currency 19 3 2 2 3 8 5" xfId="36569" xr:uid="{00000000-0005-0000-0000-0000C4360000}"/>
    <cellStyle name="Currency 19 3 2 2 3 9" xfId="7097" xr:uid="{00000000-0005-0000-0000-0000C5360000}"/>
    <cellStyle name="Currency 19 3 2 2 3 9 2" xfId="19886" xr:uid="{00000000-0005-0000-0000-0000C6360000}"/>
    <cellStyle name="Currency 19 3 2 2 3 9 3" xfId="39075" xr:uid="{00000000-0005-0000-0000-0000C7360000}"/>
    <cellStyle name="Currency 19 3 2 2 4" xfId="718" xr:uid="{00000000-0005-0000-0000-0000C8360000}"/>
    <cellStyle name="Currency 19 3 2 2 4 10" xfId="13662" xr:uid="{00000000-0005-0000-0000-0000C9360000}"/>
    <cellStyle name="Currency 19 3 2 2 4 11" xfId="32851" xr:uid="{00000000-0005-0000-0000-0000CA360000}"/>
    <cellStyle name="Currency 19 3 2 2 4 2" xfId="1349" xr:uid="{00000000-0005-0000-0000-0000CB360000}"/>
    <cellStyle name="Currency 19 3 2 2 4 2 2" xfId="2379" xr:uid="{00000000-0005-0000-0000-0000CC360000}"/>
    <cellStyle name="Currency 19 3 2 2 4 2 2 2" xfId="6837" xr:uid="{00000000-0005-0000-0000-0000CD360000}"/>
    <cellStyle name="Currency 19 3 2 2 4 2 2 2 2" xfId="11294" xr:uid="{00000000-0005-0000-0000-0000CE360000}"/>
    <cellStyle name="Currency 19 3 2 2 4 2 2 2 2 2" xfId="24084" xr:uid="{00000000-0005-0000-0000-0000CF360000}"/>
    <cellStyle name="Currency 19 3 2 2 4 2 2 2 2 3" xfId="43273" xr:uid="{00000000-0005-0000-0000-0000D0360000}"/>
    <cellStyle name="Currency 19 3 2 2 4 2 2 2 3" xfId="30483" xr:uid="{00000000-0005-0000-0000-0000D1360000}"/>
    <cellStyle name="Currency 19 3 2 2 4 2 2 2 3 2" xfId="49651" xr:uid="{00000000-0005-0000-0000-0000D2360000}"/>
    <cellStyle name="Currency 19 3 2 2 4 2 2 2 4" xfId="17120" xr:uid="{00000000-0005-0000-0000-0000D3360000}"/>
    <cellStyle name="Currency 19 3 2 2 4 2 2 2 5" xfId="36309" xr:uid="{00000000-0005-0000-0000-0000D4360000}"/>
    <cellStyle name="Currency 19 3 2 2 4 2 2 3" xfId="4883" xr:uid="{00000000-0005-0000-0000-0000D5360000}"/>
    <cellStyle name="Currency 19 3 2 2 4 2 2 3 2" xfId="13212" xr:uid="{00000000-0005-0000-0000-0000D6360000}"/>
    <cellStyle name="Currency 19 3 2 2 4 2 2 3 2 2" xfId="26002" xr:uid="{00000000-0005-0000-0000-0000D7360000}"/>
    <cellStyle name="Currency 19 3 2 2 4 2 2 3 2 3" xfId="45191" xr:uid="{00000000-0005-0000-0000-0000D8360000}"/>
    <cellStyle name="Currency 19 3 2 2 4 2 2 3 3" xfId="32401" xr:uid="{00000000-0005-0000-0000-0000D9360000}"/>
    <cellStyle name="Currency 19 3 2 2 4 2 2 3 3 2" xfId="51569" xr:uid="{00000000-0005-0000-0000-0000DA360000}"/>
    <cellStyle name="Currency 19 3 2 2 4 2 2 3 4" xfId="19624" xr:uid="{00000000-0005-0000-0000-0000DB360000}"/>
    <cellStyle name="Currency 19 3 2 2 4 2 2 3 5" xfId="38813" xr:uid="{00000000-0005-0000-0000-0000DC360000}"/>
    <cellStyle name="Currency 19 3 2 2 4 2 2 4" xfId="9341" xr:uid="{00000000-0005-0000-0000-0000DD360000}"/>
    <cellStyle name="Currency 19 3 2 2 4 2 2 4 2" xfId="22130" xr:uid="{00000000-0005-0000-0000-0000DE360000}"/>
    <cellStyle name="Currency 19 3 2 2 4 2 2 4 3" xfId="41319" xr:uid="{00000000-0005-0000-0000-0000DF360000}"/>
    <cellStyle name="Currency 19 3 2 2 4 2 2 5" xfId="28529" xr:uid="{00000000-0005-0000-0000-0000E0360000}"/>
    <cellStyle name="Currency 19 3 2 2 4 2 2 5 2" xfId="47697" xr:uid="{00000000-0005-0000-0000-0000E1360000}"/>
    <cellStyle name="Currency 19 3 2 2 4 2 2 6" xfId="15166" xr:uid="{00000000-0005-0000-0000-0000E2360000}"/>
    <cellStyle name="Currency 19 3 2 2 4 2 2 7" xfId="34355" xr:uid="{00000000-0005-0000-0000-0000E3360000}"/>
    <cellStyle name="Currency 19 3 2 2 4 2 3" xfId="5833" xr:uid="{00000000-0005-0000-0000-0000E4360000}"/>
    <cellStyle name="Currency 19 3 2 2 4 2 3 2" xfId="10290" xr:uid="{00000000-0005-0000-0000-0000E5360000}"/>
    <cellStyle name="Currency 19 3 2 2 4 2 3 2 2" xfId="23080" xr:uid="{00000000-0005-0000-0000-0000E6360000}"/>
    <cellStyle name="Currency 19 3 2 2 4 2 3 2 3" xfId="42269" xr:uid="{00000000-0005-0000-0000-0000E7360000}"/>
    <cellStyle name="Currency 19 3 2 2 4 2 3 3" xfId="29479" xr:uid="{00000000-0005-0000-0000-0000E8360000}"/>
    <cellStyle name="Currency 19 3 2 2 4 2 3 3 2" xfId="48647" xr:uid="{00000000-0005-0000-0000-0000E9360000}"/>
    <cellStyle name="Currency 19 3 2 2 4 2 3 4" xfId="16116" xr:uid="{00000000-0005-0000-0000-0000EA360000}"/>
    <cellStyle name="Currency 19 3 2 2 4 2 3 5" xfId="35305" xr:uid="{00000000-0005-0000-0000-0000EB360000}"/>
    <cellStyle name="Currency 19 3 2 2 4 2 4" xfId="3932" xr:uid="{00000000-0005-0000-0000-0000EC360000}"/>
    <cellStyle name="Currency 19 3 2 2 4 2 4 2" xfId="8390" xr:uid="{00000000-0005-0000-0000-0000ED360000}"/>
    <cellStyle name="Currency 19 3 2 2 4 2 4 2 2" xfId="21179" xr:uid="{00000000-0005-0000-0000-0000EE360000}"/>
    <cellStyle name="Currency 19 3 2 2 4 2 4 2 3" xfId="40368" xr:uid="{00000000-0005-0000-0000-0000EF360000}"/>
    <cellStyle name="Currency 19 3 2 2 4 2 4 3" xfId="27578" xr:uid="{00000000-0005-0000-0000-0000F0360000}"/>
    <cellStyle name="Currency 19 3 2 2 4 2 4 3 2" xfId="46746" xr:uid="{00000000-0005-0000-0000-0000F1360000}"/>
    <cellStyle name="Currency 19 3 2 2 4 2 4 4" xfId="18673" xr:uid="{00000000-0005-0000-0000-0000F2360000}"/>
    <cellStyle name="Currency 19 3 2 2 4 2 4 5" xfId="37862" xr:uid="{00000000-0005-0000-0000-0000F3360000}"/>
    <cellStyle name="Currency 19 3 2 2 4 2 5" xfId="2931" xr:uid="{00000000-0005-0000-0000-0000F4360000}"/>
    <cellStyle name="Currency 19 3 2 2 4 2 5 2" xfId="11846" xr:uid="{00000000-0005-0000-0000-0000F5360000}"/>
    <cellStyle name="Currency 19 3 2 2 4 2 5 2 2" xfId="24636" xr:uid="{00000000-0005-0000-0000-0000F6360000}"/>
    <cellStyle name="Currency 19 3 2 2 4 2 5 2 3" xfId="43825" xr:uid="{00000000-0005-0000-0000-0000F7360000}"/>
    <cellStyle name="Currency 19 3 2 2 4 2 5 3" xfId="31035" xr:uid="{00000000-0005-0000-0000-0000F8360000}"/>
    <cellStyle name="Currency 19 3 2 2 4 2 5 3 2" xfId="50203" xr:uid="{00000000-0005-0000-0000-0000F9360000}"/>
    <cellStyle name="Currency 19 3 2 2 4 2 5 4" xfId="17672" xr:uid="{00000000-0005-0000-0000-0000FA360000}"/>
    <cellStyle name="Currency 19 3 2 2 4 2 5 5" xfId="36861" xr:uid="{00000000-0005-0000-0000-0000FB360000}"/>
    <cellStyle name="Currency 19 3 2 2 4 2 6" xfId="7389" xr:uid="{00000000-0005-0000-0000-0000FC360000}"/>
    <cellStyle name="Currency 19 3 2 2 4 2 6 2" xfId="20178" xr:uid="{00000000-0005-0000-0000-0000FD360000}"/>
    <cellStyle name="Currency 19 3 2 2 4 2 6 3" xfId="39367" xr:uid="{00000000-0005-0000-0000-0000FE360000}"/>
    <cellStyle name="Currency 19 3 2 2 4 2 7" xfId="26578" xr:uid="{00000000-0005-0000-0000-0000FF360000}"/>
    <cellStyle name="Currency 19 3 2 2 4 2 7 2" xfId="45746" xr:uid="{00000000-0005-0000-0000-000000370000}"/>
    <cellStyle name="Currency 19 3 2 2 4 2 8" xfId="14215" xr:uid="{00000000-0005-0000-0000-000001370000}"/>
    <cellStyle name="Currency 19 3 2 2 4 2 9" xfId="33404" xr:uid="{00000000-0005-0000-0000-000002370000}"/>
    <cellStyle name="Currency 19 3 2 2 4 3" xfId="1084" xr:uid="{00000000-0005-0000-0000-000003370000}"/>
    <cellStyle name="Currency 19 3 2 2 4 3 2" xfId="2131" xr:uid="{00000000-0005-0000-0000-000004370000}"/>
    <cellStyle name="Currency 19 3 2 2 4 3 2 2" xfId="6589" xr:uid="{00000000-0005-0000-0000-000005370000}"/>
    <cellStyle name="Currency 19 3 2 2 4 3 2 2 2" xfId="11046" xr:uid="{00000000-0005-0000-0000-000006370000}"/>
    <cellStyle name="Currency 19 3 2 2 4 3 2 2 2 2" xfId="23836" xr:uid="{00000000-0005-0000-0000-000007370000}"/>
    <cellStyle name="Currency 19 3 2 2 4 3 2 2 2 3" xfId="43025" xr:uid="{00000000-0005-0000-0000-000008370000}"/>
    <cellStyle name="Currency 19 3 2 2 4 3 2 2 3" xfId="30235" xr:uid="{00000000-0005-0000-0000-000009370000}"/>
    <cellStyle name="Currency 19 3 2 2 4 3 2 2 3 2" xfId="49403" xr:uid="{00000000-0005-0000-0000-00000A370000}"/>
    <cellStyle name="Currency 19 3 2 2 4 3 2 2 4" xfId="16872" xr:uid="{00000000-0005-0000-0000-00000B370000}"/>
    <cellStyle name="Currency 19 3 2 2 4 3 2 2 5" xfId="36061" xr:uid="{00000000-0005-0000-0000-00000C370000}"/>
    <cellStyle name="Currency 19 3 2 2 4 3 2 3" xfId="4635" xr:uid="{00000000-0005-0000-0000-00000D370000}"/>
    <cellStyle name="Currency 19 3 2 2 4 3 2 3 2" xfId="12964" xr:uid="{00000000-0005-0000-0000-00000E370000}"/>
    <cellStyle name="Currency 19 3 2 2 4 3 2 3 2 2" xfId="25754" xr:uid="{00000000-0005-0000-0000-00000F370000}"/>
    <cellStyle name="Currency 19 3 2 2 4 3 2 3 2 3" xfId="44943" xr:uid="{00000000-0005-0000-0000-000010370000}"/>
    <cellStyle name="Currency 19 3 2 2 4 3 2 3 3" xfId="32153" xr:uid="{00000000-0005-0000-0000-000011370000}"/>
    <cellStyle name="Currency 19 3 2 2 4 3 2 3 3 2" xfId="51321" xr:uid="{00000000-0005-0000-0000-000012370000}"/>
    <cellStyle name="Currency 19 3 2 2 4 3 2 3 4" xfId="19376" xr:uid="{00000000-0005-0000-0000-000013370000}"/>
    <cellStyle name="Currency 19 3 2 2 4 3 2 3 5" xfId="38565" xr:uid="{00000000-0005-0000-0000-000014370000}"/>
    <cellStyle name="Currency 19 3 2 2 4 3 2 4" xfId="9093" xr:uid="{00000000-0005-0000-0000-000015370000}"/>
    <cellStyle name="Currency 19 3 2 2 4 3 2 4 2" xfId="21882" xr:uid="{00000000-0005-0000-0000-000016370000}"/>
    <cellStyle name="Currency 19 3 2 2 4 3 2 4 3" xfId="41071" xr:uid="{00000000-0005-0000-0000-000017370000}"/>
    <cellStyle name="Currency 19 3 2 2 4 3 2 5" xfId="28281" xr:uid="{00000000-0005-0000-0000-000018370000}"/>
    <cellStyle name="Currency 19 3 2 2 4 3 2 5 2" xfId="47449" xr:uid="{00000000-0005-0000-0000-000019370000}"/>
    <cellStyle name="Currency 19 3 2 2 4 3 2 6" xfId="14918" xr:uid="{00000000-0005-0000-0000-00001A370000}"/>
    <cellStyle name="Currency 19 3 2 2 4 3 2 7" xfId="34107" xr:uid="{00000000-0005-0000-0000-00001B370000}"/>
    <cellStyle name="Currency 19 3 2 2 4 3 3" xfId="5585" xr:uid="{00000000-0005-0000-0000-00001C370000}"/>
    <cellStyle name="Currency 19 3 2 2 4 3 3 2" xfId="10042" xr:uid="{00000000-0005-0000-0000-00001D370000}"/>
    <cellStyle name="Currency 19 3 2 2 4 3 3 2 2" xfId="22832" xr:uid="{00000000-0005-0000-0000-00001E370000}"/>
    <cellStyle name="Currency 19 3 2 2 4 3 3 2 3" xfId="42021" xr:uid="{00000000-0005-0000-0000-00001F370000}"/>
    <cellStyle name="Currency 19 3 2 2 4 3 3 3" xfId="29231" xr:uid="{00000000-0005-0000-0000-000020370000}"/>
    <cellStyle name="Currency 19 3 2 2 4 3 3 3 2" xfId="48399" xr:uid="{00000000-0005-0000-0000-000021370000}"/>
    <cellStyle name="Currency 19 3 2 2 4 3 3 4" xfId="15868" xr:uid="{00000000-0005-0000-0000-000022370000}"/>
    <cellStyle name="Currency 19 3 2 2 4 3 3 5" xfId="35057" xr:uid="{00000000-0005-0000-0000-000023370000}"/>
    <cellStyle name="Currency 19 3 2 2 4 3 4" xfId="3684" xr:uid="{00000000-0005-0000-0000-000024370000}"/>
    <cellStyle name="Currency 19 3 2 2 4 3 4 2" xfId="12151" xr:uid="{00000000-0005-0000-0000-000025370000}"/>
    <cellStyle name="Currency 19 3 2 2 4 3 4 2 2" xfId="24941" xr:uid="{00000000-0005-0000-0000-000026370000}"/>
    <cellStyle name="Currency 19 3 2 2 4 3 4 2 3" xfId="44130" xr:uid="{00000000-0005-0000-0000-000027370000}"/>
    <cellStyle name="Currency 19 3 2 2 4 3 4 3" xfId="31340" xr:uid="{00000000-0005-0000-0000-000028370000}"/>
    <cellStyle name="Currency 19 3 2 2 4 3 4 3 2" xfId="50508" xr:uid="{00000000-0005-0000-0000-000029370000}"/>
    <cellStyle name="Currency 19 3 2 2 4 3 4 4" xfId="18425" xr:uid="{00000000-0005-0000-0000-00002A370000}"/>
    <cellStyle name="Currency 19 3 2 2 4 3 4 5" xfId="37614" xr:uid="{00000000-0005-0000-0000-00002B370000}"/>
    <cellStyle name="Currency 19 3 2 2 4 3 5" xfId="8142" xr:uid="{00000000-0005-0000-0000-00002C370000}"/>
    <cellStyle name="Currency 19 3 2 2 4 3 5 2" xfId="20931" xr:uid="{00000000-0005-0000-0000-00002D370000}"/>
    <cellStyle name="Currency 19 3 2 2 4 3 5 3" xfId="40120" xr:uid="{00000000-0005-0000-0000-00002E370000}"/>
    <cellStyle name="Currency 19 3 2 2 4 3 6" xfId="27330" xr:uid="{00000000-0005-0000-0000-00002F370000}"/>
    <cellStyle name="Currency 19 3 2 2 4 3 6 2" xfId="46498" xr:uid="{00000000-0005-0000-0000-000030370000}"/>
    <cellStyle name="Currency 19 3 2 2 4 3 7" xfId="13967" xr:uid="{00000000-0005-0000-0000-000031370000}"/>
    <cellStyle name="Currency 19 3 2 2 4 3 8" xfId="33156" xr:uid="{00000000-0005-0000-0000-000032370000}"/>
    <cellStyle name="Currency 19 3 2 2 4 4" xfId="1825" xr:uid="{00000000-0005-0000-0000-000033370000}"/>
    <cellStyle name="Currency 19 3 2 2 4 4 2" xfId="6283" xr:uid="{00000000-0005-0000-0000-000034370000}"/>
    <cellStyle name="Currency 19 3 2 2 4 4 2 2" xfId="10740" xr:uid="{00000000-0005-0000-0000-000035370000}"/>
    <cellStyle name="Currency 19 3 2 2 4 4 2 2 2" xfId="23530" xr:uid="{00000000-0005-0000-0000-000036370000}"/>
    <cellStyle name="Currency 19 3 2 2 4 4 2 2 3" xfId="42719" xr:uid="{00000000-0005-0000-0000-000037370000}"/>
    <cellStyle name="Currency 19 3 2 2 4 4 2 3" xfId="29929" xr:uid="{00000000-0005-0000-0000-000038370000}"/>
    <cellStyle name="Currency 19 3 2 2 4 4 2 3 2" xfId="49097" xr:uid="{00000000-0005-0000-0000-000039370000}"/>
    <cellStyle name="Currency 19 3 2 2 4 4 2 4" xfId="16566" xr:uid="{00000000-0005-0000-0000-00003A370000}"/>
    <cellStyle name="Currency 19 3 2 2 4 4 2 5" xfId="35755" xr:uid="{00000000-0005-0000-0000-00003B370000}"/>
    <cellStyle name="Currency 19 3 2 2 4 4 3" xfId="4329" xr:uid="{00000000-0005-0000-0000-00003C370000}"/>
    <cellStyle name="Currency 19 3 2 2 4 4 3 2" xfId="12658" xr:uid="{00000000-0005-0000-0000-00003D370000}"/>
    <cellStyle name="Currency 19 3 2 2 4 4 3 2 2" xfId="25448" xr:uid="{00000000-0005-0000-0000-00003E370000}"/>
    <cellStyle name="Currency 19 3 2 2 4 4 3 2 3" xfId="44637" xr:uid="{00000000-0005-0000-0000-00003F370000}"/>
    <cellStyle name="Currency 19 3 2 2 4 4 3 3" xfId="31847" xr:uid="{00000000-0005-0000-0000-000040370000}"/>
    <cellStyle name="Currency 19 3 2 2 4 4 3 3 2" xfId="51015" xr:uid="{00000000-0005-0000-0000-000041370000}"/>
    <cellStyle name="Currency 19 3 2 2 4 4 3 4" xfId="19070" xr:uid="{00000000-0005-0000-0000-000042370000}"/>
    <cellStyle name="Currency 19 3 2 2 4 4 3 5" xfId="38259" xr:uid="{00000000-0005-0000-0000-000043370000}"/>
    <cellStyle name="Currency 19 3 2 2 4 4 4" xfId="8787" xr:uid="{00000000-0005-0000-0000-000044370000}"/>
    <cellStyle name="Currency 19 3 2 2 4 4 4 2" xfId="21576" xr:uid="{00000000-0005-0000-0000-000045370000}"/>
    <cellStyle name="Currency 19 3 2 2 4 4 4 3" xfId="40765" xr:uid="{00000000-0005-0000-0000-000046370000}"/>
    <cellStyle name="Currency 19 3 2 2 4 4 5" xfId="27975" xr:uid="{00000000-0005-0000-0000-000047370000}"/>
    <cellStyle name="Currency 19 3 2 2 4 4 5 2" xfId="47143" xr:uid="{00000000-0005-0000-0000-000048370000}"/>
    <cellStyle name="Currency 19 3 2 2 4 4 6" xfId="14612" xr:uid="{00000000-0005-0000-0000-000049370000}"/>
    <cellStyle name="Currency 19 3 2 2 4 4 7" xfId="33801" xr:uid="{00000000-0005-0000-0000-00004A370000}"/>
    <cellStyle name="Currency 19 3 2 2 4 5" xfId="5279" xr:uid="{00000000-0005-0000-0000-00004B370000}"/>
    <cellStyle name="Currency 19 3 2 2 4 5 2" xfId="9737" xr:uid="{00000000-0005-0000-0000-00004C370000}"/>
    <cellStyle name="Currency 19 3 2 2 4 5 2 2" xfId="22526" xr:uid="{00000000-0005-0000-0000-00004D370000}"/>
    <cellStyle name="Currency 19 3 2 2 4 5 2 3" xfId="41715" xr:uid="{00000000-0005-0000-0000-00004E370000}"/>
    <cellStyle name="Currency 19 3 2 2 4 5 3" xfId="28925" xr:uid="{00000000-0005-0000-0000-00004F370000}"/>
    <cellStyle name="Currency 19 3 2 2 4 5 3 2" xfId="48093" xr:uid="{00000000-0005-0000-0000-000050370000}"/>
    <cellStyle name="Currency 19 3 2 2 4 5 4" xfId="15562" xr:uid="{00000000-0005-0000-0000-000051370000}"/>
    <cellStyle name="Currency 19 3 2 2 4 5 5" xfId="34751" xr:uid="{00000000-0005-0000-0000-000052370000}"/>
    <cellStyle name="Currency 19 3 2 2 4 6" xfId="3379" xr:uid="{00000000-0005-0000-0000-000053370000}"/>
    <cellStyle name="Currency 19 3 2 2 4 6 2" xfId="7837" xr:uid="{00000000-0005-0000-0000-000054370000}"/>
    <cellStyle name="Currency 19 3 2 2 4 6 2 2" xfId="20626" xr:uid="{00000000-0005-0000-0000-000055370000}"/>
    <cellStyle name="Currency 19 3 2 2 4 6 2 3" xfId="39815" xr:uid="{00000000-0005-0000-0000-000056370000}"/>
    <cellStyle name="Currency 19 3 2 2 4 6 3" xfId="27025" xr:uid="{00000000-0005-0000-0000-000057370000}"/>
    <cellStyle name="Currency 19 3 2 2 4 6 3 2" xfId="46193" xr:uid="{00000000-0005-0000-0000-000058370000}"/>
    <cellStyle name="Currency 19 3 2 2 4 6 4" xfId="18120" xr:uid="{00000000-0005-0000-0000-000059370000}"/>
    <cellStyle name="Currency 19 3 2 2 4 6 5" xfId="37309" xr:uid="{00000000-0005-0000-0000-00005A370000}"/>
    <cellStyle name="Currency 19 3 2 2 4 7" xfId="2683" xr:uid="{00000000-0005-0000-0000-00005B370000}"/>
    <cellStyle name="Currency 19 3 2 2 4 7 2" xfId="11598" xr:uid="{00000000-0005-0000-0000-00005C370000}"/>
    <cellStyle name="Currency 19 3 2 2 4 7 2 2" xfId="24388" xr:uid="{00000000-0005-0000-0000-00005D370000}"/>
    <cellStyle name="Currency 19 3 2 2 4 7 2 3" xfId="43577" xr:uid="{00000000-0005-0000-0000-00005E370000}"/>
    <cellStyle name="Currency 19 3 2 2 4 7 3" xfId="30787" xr:uid="{00000000-0005-0000-0000-00005F370000}"/>
    <cellStyle name="Currency 19 3 2 2 4 7 3 2" xfId="49955" xr:uid="{00000000-0005-0000-0000-000060370000}"/>
    <cellStyle name="Currency 19 3 2 2 4 7 4" xfId="17424" xr:uid="{00000000-0005-0000-0000-000061370000}"/>
    <cellStyle name="Currency 19 3 2 2 4 7 5" xfId="36613" xr:uid="{00000000-0005-0000-0000-000062370000}"/>
    <cellStyle name="Currency 19 3 2 2 4 8" xfId="7141" xr:uid="{00000000-0005-0000-0000-000063370000}"/>
    <cellStyle name="Currency 19 3 2 2 4 8 2" xfId="19930" xr:uid="{00000000-0005-0000-0000-000064370000}"/>
    <cellStyle name="Currency 19 3 2 2 4 8 3" xfId="39119" xr:uid="{00000000-0005-0000-0000-000065370000}"/>
    <cellStyle name="Currency 19 3 2 2 4 9" xfId="26330" xr:uid="{00000000-0005-0000-0000-000066370000}"/>
    <cellStyle name="Currency 19 3 2 2 4 9 2" xfId="45498" xr:uid="{00000000-0005-0000-0000-000067370000}"/>
    <cellStyle name="Currency 19 3 2 2 5" xfId="862" xr:uid="{00000000-0005-0000-0000-000068370000}"/>
    <cellStyle name="Currency 19 3 2 2 5 10" xfId="13806" xr:uid="{00000000-0005-0000-0000-000069370000}"/>
    <cellStyle name="Currency 19 3 2 2 5 11" xfId="32995" xr:uid="{00000000-0005-0000-0000-00006A370000}"/>
    <cellStyle name="Currency 19 3 2 2 5 2" xfId="1493" xr:uid="{00000000-0005-0000-0000-00006B370000}"/>
    <cellStyle name="Currency 19 3 2 2 5 2 2" xfId="2523" xr:uid="{00000000-0005-0000-0000-00006C370000}"/>
    <cellStyle name="Currency 19 3 2 2 5 2 2 2" xfId="6981" xr:uid="{00000000-0005-0000-0000-00006D370000}"/>
    <cellStyle name="Currency 19 3 2 2 5 2 2 2 2" xfId="11438" xr:uid="{00000000-0005-0000-0000-00006E370000}"/>
    <cellStyle name="Currency 19 3 2 2 5 2 2 2 2 2" xfId="24228" xr:uid="{00000000-0005-0000-0000-00006F370000}"/>
    <cellStyle name="Currency 19 3 2 2 5 2 2 2 2 3" xfId="43417" xr:uid="{00000000-0005-0000-0000-000070370000}"/>
    <cellStyle name="Currency 19 3 2 2 5 2 2 2 3" xfId="30627" xr:uid="{00000000-0005-0000-0000-000071370000}"/>
    <cellStyle name="Currency 19 3 2 2 5 2 2 2 3 2" xfId="49795" xr:uid="{00000000-0005-0000-0000-000072370000}"/>
    <cellStyle name="Currency 19 3 2 2 5 2 2 2 4" xfId="17264" xr:uid="{00000000-0005-0000-0000-000073370000}"/>
    <cellStyle name="Currency 19 3 2 2 5 2 2 2 5" xfId="36453" xr:uid="{00000000-0005-0000-0000-000074370000}"/>
    <cellStyle name="Currency 19 3 2 2 5 2 2 3" xfId="5027" xr:uid="{00000000-0005-0000-0000-000075370000}"/>
    <cellStyle name="Currency 19 3 2 2 5 2 2 3 2" xfId="13356" xr:uid="{00000000-0005-0000-0000-000076370000}"/>
    <cellStyle name="Currency 19 3 2 2 5 2 2 3 2 2" xfId="26146" xr:uid="{00000000-0005-0000-0000-000077370000}"/>
    <cellStyle name="Currency 19 3 2 2 5 2 2 3 2 3" xfId="45335" xr:uid="{00000000-0005-0000-0000-000078370000}"/>
    <cellStyle name="Currency 19 3 2 2 5 2 2 3 3" xfId="32545" xr:uid="{00000000-0005-0000-0000-000079370000}"/>
    <cellStyle name="Currency 19 3 2 2 5 2 2 3 3 2" xfId="51713" xr:uid="{00000000-0005-0000-0000-00007A370000}"/>
    <cellStyle name="Currency 19 3 2 2 5 2 2 3 4" xfId="19768" xr:uid="{00000000-0005-0000-0000-00007B370000}"/>
    <cellStyle name="Currency 19 3 2 2 5 2 2 3 5" xfId="38957" xr:uid="{00000000-0005-0000-0000-00007C370000}"/>
    <cellStyle name="Currency 19 3 2 2 5 2 2 4" xfId="9485" xr:uid="{00000000-0005-0000-0000-00007D370000}"/>
    <cellStyle name="Currency 19 3 2 2 5 2 2 4 2" xfId="22274" xr:uid="{00000000-0005-0000-0000-00007E370000}"/>
    <cellStyle name="Currency 19 3 2 2 5 2 2 4 3" xfId="41463" xr:uid="{00000000-0005-0000-0000-00007F370000}"/>
    <cellStyle name="Currency 19 3 2 2 5 2 2 5" xfId="28673" xr:uid="{00000000-0005-0000-0000-000080370000}"/>
    <cellStyle name="Currency 19 3 2 2 5 2 2 5 2" xfId="47841" xr:uid="{00000000-0005-0000-0000-000081370000}"/>
    <cellStyle name="Currency 19 3 2 2 5 2 2 6" xfId="15310" xr:uid="{00000000-0005-0000-0000-000082370000}"/>
    <cellStyle name="Currency 19 3 2 2 5 2 2 7" xfId="34499" xr:uid="{00000000-0005-0000-0000-000083370000}"/>
    <cellStyle name="Currency 19 3 2 2 5 2 3" xfId="5977" xr:uid="{00000000-0005-0000-0000-000084370000}"/>
    <cellStyle name="Currency 19 3 2 2 5 2 3 2" xfId="10434" xr:uid="{00000000-0005-0000-0000-000085370000}"/>
    <cellStyle name="Currency 19 3 2 2 5 2 3 2 2" xfId="23224" xr:uid="{00000000-0005-0000-0000-000086370000}"/>
    <cellStyle name="Currency 19 3 2 2 5 2 3 2 3" xfId="42413" xr:uid="{00000000-0005-0000-0000-000087370000}"/>
    <cellStyle name="Currency 19 3 2 2 5 2 3 3" xfId="29623" xr:uid="{00000000-0005-0000-0000-000088370000}"/>
    <cellStyle name="Currency 19 3 2 2 5 2 3 3 2" xfId="48791" xr:uid="{00000000-0005-0000-0000-000089370000}"/>
    <cellStyle name="Currency 19 3 2 2 5 2 3 4" xfId="16260" xr:uid="{00000000-0005-0000-0000-00008A370000}"/>
    <cellStyle name="Currency 19 3 2 2 5 2 3 5" xfId="35449" xr:uid="{00000000-0005-0000-0000-00008B370000}"/>
    <cellStyle name="Currency 19 3 2 2 5 2 4" xfId="4076" xr:uid="{00000000-0005-0000-0000-00008C370000}"/>
    <cellStyle name="Currency 19 3 2 2 5 2 4 2" xfId="8534" xr:uid="{00000000-0005-0000-0000-00008D370000}"/>
    <cellStyle name="Currency 19 3 2 2 5 2 4 2 2" xfId="21323" xr:uid="{00000000-0005-0000-0000-00008E370000}"/>
    <cellStyle name="Currency 19 3 2 2 5 2 4 2 3" xfId="40512" xr:uid="{00000000-0005-0000-0000-00008F370000}"/>
    <cellStyle name="Currency 19 3 2 2 5 2 4 3" xfId="27722" xr:uid="{00000000-0005-0000-0000-000090370000}"/>
    <cellStyle name="Currency 19 3 2 2 5 2 4 3 2" xfId="46890" xr:uid="{00000000-0005-0000-0000-000091370000}"/>
    <cellStyle name="Currency 19 3 2 2 5 2 4 4" xfId="18817" xr:uid="{00000000-0005-0000-0000-000092370000}"/>
    <cellStyle name="Currency 19 3 2 2 5 2 4 5" xfId="38006" xr:uid="{00000000-0005-0000-0000-000093370000}"/>
    <cellStyle name="Currency 19 3 2 2 5 2 5" xfId="3075" xr:uid="{00000000-0005-0000-0000-000094370000}"/>
    <cellStyle name="Currency 19 3 2 2 5 2 5 2" xfId="11990" xr:uid="{00000000-0005-0000-0000-000095370000}"/>
    <cellStyle name="Currency 19 3 2 2 5 2 5 2 2" xfId="24780" xr:uid="{00000000-0005-0000-0000-000096370000}"/>
    <cellStyle name="Currency 19 3 2 2 5 2 5 2 3" xfId="43969" xr:uid="{00000000-0005-0000-0000-000097370000}"/>
    <cellStyle name="Currency 19 3 2 2 5 2 5 3" xfId="31179" xr:uid="{00000000-0005-0000-0000-000098370000}"/>
    <cellStyle name="Currency 19 3 2 2 5 2 5 3 2" xfId="50347" xr:uid="{00000000-0005-0000-0000-000099370000}"/>
    <cellStyle name="Currency 19 3 2 2 5 2 5 4" xfId="17816" xr:uid="{00000000-0005-0000-0000-00009A370000}"/>
    <cellStyle name="Currency 19 3 2 2 5 2 5 5" xfId="37005" xr:uid="{00000000-0005-0000-0000-00009B370000}"/>
    <cellStyle name="Currency 19 3 2 2 5 2 6" xfId="7533" xr:uid="{00000000-0005-0000-0000-00009C370000}"/>
    <cellStyle name="Currency 19 3 2 2 5 2 6 2" xfId="20322" xr:uid="{00000000-0005-0000-0000-00009D370000}"/>
    <cellStyle name="Currency 19 3 2 2 5 2 6 3" xfId="39511" xr:uid="{00000000-0005-0000-0000-00009E370000}"/>
    <cellStyle name="Currency 19 3 2 2 5 2 7" xfId="26722" xr:uid="{00000000-0005-0000-0000-00009F370000}"/>
    <cellStyle name="Currency 19 3 2 2 5 2 7 2" xfId="45890" xr:uid="{00000000-0005-0000-0000-0000A0370000}"/>
    <cellStyle name="Currency 19 3 2 2 5 2 8" xfId="14359" xr:uid="{00000000-0005-0000-0000-0000A1370000}"/>
    <cellStyle name="Currency 19 3 2 2 5 2 9" xfId="33548" xr:uid="{00000000-0005-0000-0000-0000A2370000}"/>
    <cellStyle name="Currency 19 3 2 2 5 3" xfId="1136" xr:uid="{00000000-0005-0000-0000-0000A3370000}"/>
    <cellStyle name="Currency 19 3 2 2 5 3 2" xfId="2183" xr:uid="{00000000-0005-0000-0000-0000A4370000}"/>
    <cellStyle name="Currency 19 3 2 2 5 3 2 2" xfId="6641" xr:uid="{00000000-0005-0000-0000-0000A5370000}"/>
    <cellStyle name="Currency 19 3 2 2 5 3 2 2 2" xfId="11098" xr:uid="{00000000-0005-0000-0000-0000A6370000}"/>
    <cellStyle name="Currency 19 3 2 2 5 3 2 2 2 2" xfId="23888" xr:uid="{00000000-0005-0000-0000-0000A7370000}"/>
    <cellStyle name="Currency 19 3 2 2 5 3 2 2 2 3" xfId="43077" xr:uid="{00000000-0005-0000-0000-0000A8370000}"/>
    <cellStyle name="Currency 19 3 2 2 5 3 2 2 3" xfId="30287" xr:uid="{00000000-0005-0000-0000-0000A9370000}"/>
    <cellStyle name="Currency 19 3 2 2 5 3 2 2 3 2" xfId="49455" xr:uid="{00000000-0005-0000-0000-0000AA370000}"/>
    <cellStyle name="Currency 19 3 2 2 5 3 2 2 4" xfId="16924" xr:uid="{00000000-0005-0000-0000-0000AB370000}"/>
    <cellStyle name="Currency 19 3 2 2 5 3 2 2 5" xfId="36113" xr:uid="{00000000-0005-0000-0000-0000AC370000}"/>
    <cellStyle name="Currency 19 3 2 2 5 3 2 3" xfId="4687" xr:uid="{00000000-0005-0000-0000-0000AD370000}"/>
    <cellStyle name="Currency 19 3 2 2 5 3 2 3 2" xfId="13016" xr:uid="{00000000-0005-0000-0000-0000AE370000}"/>
    <cellStyle name="Currency 19 3 2 2 5 3 2 3 2 2" xfId="25806" xr:uid="{00000000-0005-0000-0000-0000AF370000}"/>
    <cellStyle name="Currency 19 3 2 2 5 3 2 3 2 3" xfId="44995" xr:uid="{00000000-0005-0000-0000-0000B0370000}"/>
    <cellStyle name="Currency 19 3 2 2 5 3 2 3 3" xfId="32205" xr:uid="{00000000-0005-0000-0000-0000B1370000}"/>
    <cellStyle name="Currency 19 3 2 2 5 3 2 3 3 2" xfId="51373" xr:uid="{00000000-0005-0000-0000-0000B2370000}"/>
    <cellStyle name="Currency 19 3 2 2 5 3 2 3 4" xfId="19428" xr:uid="{00000000-0005-0000-0000-0000B3370000}"/>
    <cellStyle name="Currency 19 3 2 2 5 3 2 3 5" xfId="38617" xr:uid="{00000000-0005-0000-0000-0000B4370000}"/>
    <cellStyle name="Currency 19 3 2 2 5 3 2 4" xfId="9145" xr:uid="{00000000-0005-0000-0000-0000B5370000}"/>
    <cellStyle name="Currency 19 3 2 2 5 3 2 4 2" xfId="21934" xr:uid="{00000000-0005-0000-0000-0000B6370000}"/>
    <cellStyle name="Currency 19 3 2 2 5 3 2 4 3" xfId="41123" xr:uid="{00000000-0005-0000-0000-0000B7370000}"/>
    <cellStyle name="Currency 19 3 2 2 5 3 2 5" xfId="28333" xr:uid="{00000000-0005-0000-0000-0000B8370000}"/>
    <cellStyle name="Currency 19 3 2 2 5 3 2 5 2" xfId="47501" xr:uid="{00000000-0005-0000-0000-0000B9370000}"/>
    <cellStyle name="Currency 19 3 2 2 5 3 2 6" xfId="14970" xr:uid="{00000000-0005-0000-0000-0000BA370000}"/>
    <cellStyle name="Currency 19 3 2 2 5 3 2 7" xfId="34159" xr:uid="{00000000-0005-0000-0000-0000BB370000}"/>
    <cellStyle name="Currency 19 3 2 2 5 3 3" xfId="5637" xr:uid="{00000000-0005-0000-0000-0000BC370000}"/>
    <cellStyle name="Currency 19 3 2 2 5 3 3 2" xfId="10094" xr:uid="{00000000-0005-0000-0000-0000BD370000}"/>
    <cellStyle name="Currency 19 3 2 2 5 3 3 2 2" xfId="22884" xr:uid="{00000000-0005-0000-0000-0000BE370000}"/>
    <cellStyle name="Currency 19 3 2 2 5 3 3 2 3" xfId="42073" xr:uid="{00000000-0005-0000-0000-0000BF370000}"/>
    <cellStyle name="Currency 19 3 2 2 5 3 3 3" xfId="29283" xr:uid="{00000000-0005-0000-0000-0000C0370000}"/>
    <cellStyle name="Currency 19 3 2 2 5 3 3 3 2" xfId="48451" xr:uid="{00000000-0005-0000-0000-0000C1370000}"/>
    <cellStyle name="Currency 19 3 2 2 5 3 3 4" xfId="15920" xr:uid="{00000000-0005-0000-0000-0000C2370000}"/>
    <cellStyle name="Currency 19 3 2 2 5 3 3 5" xfId="35109" xr:uid="{00000000-0005-0000-0000-0000C3370000}"/>
    <cellStyle name="Currency 19 3 2 2 5 3 4" xfId="3736" xr:uid="{00000000-0005-0000-0000-0000C4370000}"/>
    <cellStyle name="Currency 19 3 2 2 5 3 4 2" xfId="12203" xr:uid="{00000000-0005-0000-0000-0000C5370000}"/>
    <cellStyle name="Currency 19 3 2 2 5 3 4 2 2" xfId="24993" xr:uid="{00000000-0005-0000-0000-0000C6370000}"/>
    <cellStyle name="Currency 19 3 2 2 5 3 4 2 3" xfId="44182" xr:uid="{00000000-0005-0000-0000-0000C7370000}"/>
    <cellStyle name="Currency 19 3 2 2 5 3 4 3" xfId="31392" xr:uid="{00000000-0005-0000-0000-0000C8370000}"/>
    <cellStyle name="Currency 19 3 2 2 5 3 4 3 2" xfId="50560" xr:uid="{00000000-0005-0000-0000-0000C9370000}"/>
    <cellStyle name="Currency 19 3 2 2 5 3 4 4" xfId="18477" xr:uid="{00000000-0005-0000-0000-0000CA370000}"/>
    <cellStyle name="Currency 19 3 2 2 5 3 4 5" xfId="37666" xr:uid="{00000000-0005-0000-0000-0000CB370000}"/>
    <cellStyle name="Currency 19 3 2 2 5 3 5" xfId="8194" xr:uid="{00000000-0005-0000-0000-0000CC370000}"/>
    <cellStyle name="Currency 19 3 2 2 5 3 5 2" xfId="20983" xr:uid="{00000000-0005-0000-0000-0000CD370000}"/>
    <cellStyle name="Currency 19 3 2 2 5 3 5 3" xfId="40172" xr:uid="{00000000-0005-0000-0000-0000CE370000}"/>
    <cellStyle name="Currency 19 3 2 2 5 3 6" xfId="27382" xr:uid="{00000000-0005-0000-0000-0000CF370000}"/>
    <cellStyle name="Currency 19 3 2 2 5 3 6 2" xfId="46550" xr:uid="{00000000-0005-0000-0000-0000D0370000}"/>
    <cellStyle name="Currency 19 3 2 2 5 3 7" xfId="14019" xr:uid="{00000000-0005-0000-0000-0000D1370000}"/>
    <cellStyle name="Currency 19 3 2 2 5 3 8" xfId="33208" xr:uid="{00000000-0005-0000-0000-0000D2370000}"/>
    <cellStyle name="Currency 19 3 2 2 5 4" xfId="1969" xr:uid="{00000000-0005-0000-0000-0000D3370000}"/>
    <cellStyle name="Currency 19 3 2 2 5 4 2" xfId="6427" xr:uid="{00000000-0005-0000-0000-0000D4370000}"/>
    <cellStyle name="Currency 19 3 2 2 5 4 2 2" xfId="10884" xr:uid="{00000000-0005-0000-0000-0000D5370000}"/>
    <cellStyle name="Currency 19 3 2 2 5 4 2 2 2" xfId="23674" xr:uid="{00000000-0005-0000-0000-0000D6370000}"/>
    <cellStyle name="Currency 19 3 2 2 5 4 2 2 3" xfId="42863" xr:uid="{00000000-0005-0000-0000-0000D7370000}"/>
    <cellStyle name="Currency 19 3 2 2 5 4 2 3" xfId="30073" xr:uid="{00000000-0005-0000-0000-0000D8370000}"/>
    <cellStyle name="Currency 19 3 2 2 5 4 2 3 2" xfId="49241" xr:uid="{00000000-0005-0000-0000-0000D9370000}"/>
    <cellStyle name="Currency 19 3 2 2 5 4 2 4" xfId="16710" xr:uid="{00000000-0005-0000-0000-0000DA370000}"/>
    <cellStyle name="Currency 19 3 2 2 5 4 2 5" xfId="35899" xr:uid="{00000000-0005-0000-0000-0000DB370000}"/>
    <cellStyle name="Currency 19 3 2 2 5 4 3" xfId="4473" xr:uid="{00000000-0005-0000-0000-0000DC370000}"/>
    <cellStyle name="Currency 19 3 2 2 5 4 3 2" xfId="12802" xr:uid="{00000000-0005-0000-0000-0000DD370000}"/>
    <cellStyle name="Currency 19 3 2 2 5 4 3 2 2" xfId="25592" xr:uid="{00000000-0005-0000-0000-0000DE370000}"/>
    <cellStyle name="Currency 19 3 2 2 5 4 3 2 3" xfId="44781" xr:uid="{00000000-0005-0000-0000-0000DF370000}"/>
    <cellStyle name="Currency 19 3 2 2 5 4 3 3" xfId="31991" xr:uid="{00000000-0005-0000-0000-0000E0370000}"/>
    <cellStyle name="Currency 19 3 2 2 5 4 3 3 2" xfId="51159" xr:uid="{00000000-0005-0000-0000-0000E1370000}"/>
    <cellStyle name="Currency 19 3 2 2 5 4 3 4" xfId="19214" xr:uid="{00000000-0005-0000-0000-0000E2370000}"/>
    <cellStyle name="Currency 19 3 2 2 5 4 3 5" xfId="38403" xr:uid="{00000000-0005-0000-0000-0000E3370000}"/>
    <cellStyle name="Currency 19 3 2 2 5 4 4" xfId="8931" xr:uid="{00000000-0005-0000-0000-0000E4370000}"/>
    <cellStyle name="Currency 19 3 2 2 5 4 4 2" xfId="21720" xr:uid="{00000000-0005-0000-0000-0000E5370000}"/>
    <cellStyle name="Currency 19 3 2 2 5 4 4 3" xfId="40909" xr:uid="{00000000-0005-0000-0000-0000E6370000}"/>
    <cellStyle name="Currency 19 3 2 2 5 4 5" xfId="28119" xr:uid="{00000000-0005-0000-0000-0000E7370000}"/>
    <cellStyle name="Currency 19 3 2 2 5 4 5 2" xfId="47287" xr:uid="{00000000-0005-0000-0000-0000E8370000}"/>
    <cellStyle name="Currency 19 3 2 2 5 4 6" xfId="14756" xr:uid="{00000000-0005-0000-0000-0000E9370000}"/>
    <cellStyle name="Currency 19 3 2 2 5 4 7" xfId="33945" xr:uid="{00000000-0005-0000-0000-0000EA370000}"/>
    <cellStyle name="Currency 19 3 2 2 5 5" xfId="5423" xr:uid="{00000000-0005-0000-0000-0000EB370000}"/>
    <cellStyle name="Currency 19 3 2 2 5 5 2" xfId="9881" xr:uid="{00000000-0005-0000-0000-0000EC370000}"/>
    <cellStyle name="Currency 19 3 2 2 5 5 2 2" xfId="22670" xr:uid="{00000000-0005-0000-0000-0000ED370000}"/>
    <cellStyle name="Currency 19 3 2 2 5 5 2 3" xfId="41859" xr:uid="{00000000-0005-0000-0000-0000EE370000}"/>
    <cellStyle name="Currency 19 3 2 2 5 5 3" xfId="29069" xr:uid="{00000000-0005-0000-0000-0000EF370000}"/>
    <cellStyle name="Currency 19 3 2 2 5 5 3 2" xfId="48237" xr:uid="{00000000-0005-0000-0000-0000F0370000}"/>
    <cellStyle name="Currency 19 3 2 2 5 5 4" xfId="15706" xr:uid="{00000000-0005-0000-0000-0000F1370000}"/>
    <cellStyle name="Currency 19 3 2 2 5 5 5" xfId="34895" xr:uid="{00000000-0005-0000-0000-0000F2370000}"/>
    <cellStyle name="Currency 19 3 2 2 5 6" xfId="3523" xr:uid="{00000000-0005-0000-0000-0000F3370000}"/>
    <cellStyle name="Currency 19 3 2 2 5 6 2" xfId="7981" xr:uid="{00000000-0005-0000-0000-0000F4370000}"/>
    <cellStyle name="Currency 19 3 2 2 5 6 2 2" xfId="20770" xr:uid="{00000000-0005-0000-0000-0000F5370000}"/>
    <cellStyle name="Currency 19 3 2 2 5 6 2 3" xfId="39959" xr:uid="{00000000-0005-0000-0000-0000F6370000}"/>
    <cellStyle name="Currency 19 3 2 2 5 6 3" xfId="27169" xr:uid="{00000000-0005-0000-0000-0000F7370000}"/>
    <cellStyle name="Currency 19 3 2 2 5 6 3 2" xfId="46337" xr:uid="{00000000-0005-0000-0000-0000F8370000}"/>
    <cellStyle name="Currency 19 3 2 2 5 6 4" xfId="18264" xr:uid="{00000000-0005-0000-0000-0000F9370000}"/>
    <cellStyle name="Currency 19 3 2 2 5 6 5" xfId="37453" xr:uid="{00000000-0005-0000-0000-0000FA370000}"/>
    <cellStyle name="Currency 19 3 2 2 5 7" xfId="2735" xr:uid="{00000000-0005-0000-0000-0000FB370000}"/>
    <cellStyle name="Currency 19 3 2 2 5 7 2" xfId="11650" xr:uid="{00000000-0005-0000-0000-0000FC370000}"/>
    <cellStyle name="Currency 19 3 2 2 5 7 2 2" xfId="24440" xr:uid="{00000000-0005-0000-0000-0000FD370000}"/>
    <cellStyle name="Currency 19 3 2 2 5 7 2 3" xfId="43629" xr:uid="{00000000-0005-0000-0000-0000FE370000}"/>
    <cellStyle name="Currency 19 3 2 2 5 7 3" xfId="30839" xr:uid="{00000000-0005-0000-0000-0000FF370000}"/>
    <cellStyle name="Currency 19 3 2 2 5 7 3 2" xfId="50007" xr:uid="{00000000-0005-0000-0000-000000380000}"/>
    <cellStyle name="Currency 19 3 2 2 5 7 4" xfId="17476" xr:uid="{00000000-0005-0000-0000-000001380000}"/>
    <cellStyle name="Currency 19 3 2 2 5 7 5" xfId="36665" xr:uid="{00000000-0005-0000-0000-000002380000}"/>
    <cellStyle name="Currency 19 3 2 2 5 8" xfId="7193" xr:uid="{00000000-0005-0000-0000-000003380000}"/>
    <cellStyle name="Currency 19 3 2 2 5 8 2" xfId="19982" xr:uid="{00000000-0005-0000-0000-000004380000}"/>
    <cellStyle name="Currency 19 3 2 2 5 8 3" xfId="39171" xr:uid="{00000000-0005-0000-0000-000005380000}"/>
    <cellStyle name="Currency 19 3 2 2 5 9" xfId="26382" xr:uid="{00000000-0005-0000-0000-000006380000}"/>
    <cellStyle name="Currency 19 3 2 2 5 9 2" xfId="45550" xr:uid="{00000000-0005-0000-0000-000007380000}"/>
    <cellStyle name="Currency 19 3 2 2 6" xfId="914" xr:uid="{00000000-0005-0000-0000-000008380000}"/>
    <cellStyle name="Currency 19 3 2 2 6 10" xfId="33047" xr:uid="{00000000-0005-0000-0000-000009380000}"/>
    <cellStyle name="Currency 19 3 2 2 6 2" xfId="1545" xr:uid="{00000000-0005-0000-0000-00000A380000}"/>
    <cellStyle name="Currency 19 3 2 2 6 2 2" xfId="2575" xr:uid="{00000000-0005-0000-0000-00000B380000}"/>
    <cellStyle name="Currency 19 3 2 2 6 2 2 2" xfId="7033" xr:uid="{00000000-0005-0000-0000-00000C380000}"/>
    <cellStyle name="Currency 19 3 2 2 6 2 2 2 2" xfId="11490" xr:uid="{00000000-0005-0000-0000-00000D380000}"/>
    <cellStyle name="Currency 19 3 2 2 6 2 2 2 2 2" xfId="24280" xr:uid="{00000000-0005-0000-0000-00000E380000}"/>
    <cellStyle name="Currency 19 3 2 2 6 2 2 2 2 3" xfId="43469" xr:uid="{00000000-0005-0000-0000-00000F380000}"/>
    <cellStyle name="Currency 19 3 2 2 6 2 2 2 3" xfId="30679" xr:uid="{00000000-0005-0000-0000-000010380000}"/>
    <cellStyle name="Currency 19 3 2 2 6 2 2 2 3 2" xfId="49847" xr:uid="{00000000-0005-0000-0000-000011380000}"/>
    <cellStyle name="Currency 19 3 2 2 6 2 2 2 4" xfId="17316" xr:uid="{00000000-0005-0000-0000-000012380000}"/>
    <cellStyle name="Currency 19 3 2 2 6 2 2 2 5" xfId="36505" xr:uid="{00000000-0005-0000-0000-000013380000}"/>
    <cellStyle name="Currency 19 3 2 2 6 2 2 3" xfId="5079" xr:uid="{00000000-0005-0000-0000-000014380000}"/>
    <cellStyle name="Currency 19 3 2 2 6 2 2 3 2" xfId="13408" xr:uid="{00000000-0005-0000-0000-000015380000}"/>
    <cellStyle name="Currency 19 3 2 2 6 2 2 3 2 2" xfId="26198" xr:uid="{00000000-0005-0000-0000-000016380000}"/>
    <cellStyle name="Currency 19 3 2 2 6 2 2 3 2 3" xfId="45387" xr:uid="{00000000-0005-0000-0000-000017380000}"/>
    <cellStyle name="Currency 19 3 2 2 6 2 2 3 3" xfId="32597" xr:uid="{00000000-0005-0000-0000-000018380000}"/>
    <cellStyle name="Currency 19 3 2 2 6 2 2 3 3 2" xfId="51765" xr:uid="{00000000-0005-0000-0000-000019380000}"/>
    <cellStyle name="Currency 19 3 2 2 6 2 2 3 4" xfId="19820" xr:uid="{00000000-0005-0000-0000-00001A380000}"/>
    <cellStyle name="Currency 19 3 2 2 6 2 2 3 5" xfId="39009" xr:uid="{00000000-0005-0000-0000-00001B380000}"/>
    <cellStyle name="Currency 19 3 2 2 6 2 2 4" xfId="9537" xr:uid="{00000000-0005-0000-0000-00001C380000}"/>
    <cellStyle name="Currency 19 3 2 2 6 2 2 4 2" xfId="22326" xr:uid="{00000000-0005-0000-0000-00001D380000}"/>
    <cellStyle name="Currency 19 3 2 2 6 2 2 4 3" xfId="41515" xr:uid="{00000000-0005-0000-0000-00001E380000}"/>
    <cellStyle name="Currency 19 3 2 2 6 2 2 5" xfId="28725" xr:uid="{00000000-0005-0000-0000-00001F380000}"/>
    <cellStyle name="Currency 19 3 2 2 6 2 2 5 2" xfId="47893" xr:uid="{00000000-0005-0000-0000-000020380000}"/>
    <cellStyle name="Currency 19 3 2 2 6 2 2 6" xfId="15362" xr:uid="{00000000-0005-0000-0000-000021380000}"/>
    <cellStyle name="Currency 19 3 2 2 6 2 2 7" xfId="34551" xr:uid="{00000000-0005-0000-0000-000022380000}"/>
    <cellStyle name="Currency 19 3 2 2 6 2 3" xfId="6029" xr:uid="{00000000-0005-0000-0000-000023380000}"/>
    <cellStyle name="Currency 19 3 2 2 6 2 3 2" xfId="10486" xr:uid="{00000000-0005-0000-0000-000024380000}"/>
    <cellStyle name="Currency 19 3 2 2 6 2 3 2 2" xfId="23276" xr:uid="{00000000-0005-0000-0000-000025380000}"/>
    <cellStyle name="Currency 19 3 2 2 6 2 3 2 3" xfId="42465" xr:uid="{00000000-0005-0000-0000-000026380000}"/>
    <cellStyle name="Currency 19 3 2 2 6 2 3 3" xfId="29675" xr:uid="{00000000-0005-0000-0000-000027380000}"/>
    <cellStyle name="Currency 19 3 2 2 6 2 3 3 2" xfId="48843" xr:uid="{00000000-0005-0000-0000-000028380000}"/>
    <cellStyle name="Currency 19 3 2 2 6 2 3 4" xfId="16312" xr:uid="{00000000-0005-0000-0000-000029380000}"/>
    <cellStyle name="Currency 19 3 2 2 6 2 3 5" xfId="35501" xr:uid="{00000000-0005-0000-0000-00002A380000}"/>
    <cellStyle name="Currency 19 3 2 2 6 2 4" xfId="4128" xr:uid="{00000000-0005-0000-0000-00002B380000}"/>
    <cellStyle name="Currency 19 3 2 2 6 2 4 2" xfId="12457" xr:uid="{00000000-0005-0000-0000-00002C380000}"/>
    <cellStyle name="Currency 19 3 2 2 6 2 4 2 2" xfId="25247" xr:uid="{00000000-0005-0000-0000-00002D380000}"/>
    <cellStyle name="Currency 19 3 2 2 6 2 4 2 3" xfId="44436" xr:uid="{00000000-0005-0000-0000-00002E380000}"/>
    <cellStyle name="Currency 19 3 2 2 6 2 4 3" xfId="31646" xr:uid="{00000000-0005-0000-0000-00002F380000}"/>
    <cellStyle name="Currency 19 3 2 2 6 2 4 3 2" xfId="50814" xr:uid="{00000000-0005-0000-0000-000030380000}"/>
    <cellStyle name="Currency 19 3 2 2 6 2 4 4" xfId="18869" xr:uid="{00000000-0005-0000-0000-000031380000}"/>
    <cellStyle name="Currency 19 3 2 2 6 2 4 5" xfId="38058" xr:uid="{00000000-0005-0000-0000-000032380000}"/>
    <cellStyle name="Currency 19 3 2 2 6 2 5" xfId="8586" xr:uid="{00000000-0005-0000-0000-000033380000}"/>
    <cellStyle name="Currency 19 3 2 2 6 2 5 2" xfId="21375" xr:uid="{00000000-0005-0000-0000-000034380000}"/>
    <cellStyle name="Currency 19 3 2 2 6 2 5 3" xfId="40564" xr:uid="{00000000-0005-0000-0000-000035380000}"/>
    <cellStyle name="Currency 19 3 2 2 6 2 6" xfId="27774" xr:uid="{00000000-0005-0000-0000-000036380000}"/>
    <cellStyle name="Currency 19 3 2 2 6 2 6 2" xfId="46942" xr:uid="{00000000-0005-0000-0000-000037380000}"/>
    <cellStyle name="Currency 19 3 2 2 6 2 7" xfId="14411" xr:uid="{00000000-0005-0000-0000-000038380000}"/>
    <cellStyle name="Currency 19 3 2 2 6 2 8" xfId="33600" xr:uid="{00000000-0005-0000-0000-000039380000}"/>
    <cellStyle name="Currency 19 3 2 2 6 3" xfId="2021" xr:uid="{00000000-0005-0000-0000-00003A380000}"/>
    <cellStyle name="Currency 19 3 2 2 6 3 2" xfId="6479" xr:uid="{00000000-0005-0000-0000-00003B380000}"/>
    <cellStyle name="Currency 19 3 2 2 6 3 2 2" xfId="10936" xr:uid="{00000000-0005-0000-0000-00003C380000}"/>
    <cellStyle name="Currency 19 3 2 2 6 3 2 2 2" xfId="23726" xr:uid="{00000000-0005-0000-0000-00003D380000}"/>
    <cellStyle name="Currency 19 3 2 2 6 3 2 2 3" xfId="42915" xr:uid="{00000000-0005-0000-0000-00003E380000}"/>
    <cellStyle name="Currency 19 3 2 2 6 3 2 3" xfId="30125" xr:uid="{00000000-0005-0000-0000-00003F380000}"/>
    <cellStyle name="Currency 19 3 2 2 6 3 2 3 2" xfId="49293" xr:uid="{00000000-0005-0000-0000-000040380000}"/>
    <cellStyle name="Currency 19 3 2 2 6 3 2 4" xfId="16762" xr:uid="{00000000-0005-0000-0000-000041380000}"/>
    <cellStyle name="Currency 19 3 2 2 6 3 2 5" xfId="35951" xr:uid="{00000000-0005-0000-0000-000042380000}"/>
    <cellStyle name="Currency 19 3 2 2 6 3 3" xfId="4525" xr:uid="{00000000-0005-0000-0000-000043380000}"/>
    <cellStyle name="Currency 19 3 2 2 6 3 3 2" xfId="12854" xr:uid="{00000000-0005-0000-0000-000044380000}"/>
    <cellStyle name="Currency 19 3 2 2 6 3 3 2 2" xfId="25644" xr:uid="{00000000-0005-0000-0000-000045380000}"/>
    <cellStyle name="Currency 19 3 2 2 6 3 3 2 3" xfId="44833" xr:uid="{00000000-0005-0000-0000-000046380000}"/>
    <cellStyle name="Currency 19 3 2 2 6 3 3 3" xfId="32043" xr:uid="{00000000-0005-0000-0000-000047380000}"/>
    <cellStyle name="Currency 19 3 2 2 6 3 3 3 2" xfId="51211" xr:uid="{00000000-0005-0000-0000-000048380000}"/>
    <cellStyle name="Currency 19 3 2 2 6 3 3 4" xfId="19266" xr:uid="{00000000-0005-0000-0000-000049380000}"/>
    <cellStyle name="Currency 19 3 2 2 6 3 3 5" xfId="38455" xr:uid="{00000000-0005-0000-0000-00004A380000}"/>
    <cellStyle name="Currency 19 3 2 2 6 3 4" xfId="8983" xr:uid="{00000000-0005-0000-0000-00004B380000}"/>
    <cellStyle name="Currency 19 3 2 2 6 3 4 2" xfId="21772" xr:uid="{00000000-0005-0000-0000-00004C380000}"/>
    <cellStyle name="Currency 19 3 2 2 6 3 4 3" xfId="40961" xr:uid="{00000000-0005-0000-0000-00004D380000}"/>
    <cellStyle name="Currency 19 3 2 2 6 3 5" xfId="28171" xr:uid="{00000000-0005-0000-0000-00004E380000}"/>
    <cellStyle name="Currency 19 3 2 2 6 3 5 2" xfId="47339" xr:uid="{00000000-0005-0000-0000-00004F380000}"/>
    <cellStyle name="Currency 19 3 2 2 6 3 6" xfId="14808" xr:uid="{00000000-0005-0000-0000-000050380000}"/>
    <cellStyle name="Currency 19 3 2 2 6 3 7" xfId="33997" xr:uid="{00000000-0005-0000-0000-000051380000}"/>
    <cellStyle name="Currency 19 3 2 2 6 4" xfId="5475" xr:uid="{00000000-0005-0000-0000-000052380000}"/>
    <cellStyle name="Currency 19 3 2 2 6 4 2" xfId="9933" xr:uid="{00000000-0005-0000-0000-000053380000}"/>
    <cellStyle name="Currency 19 3 2 2 6 4 2 2" xfId="22722" xr:uid="{00000000-0005-0000-0000-000054380000}"/>
    <cellStyle name="Currency 19 3 2 2 6 4 2 3" xfId="41911" xr:uid="{00000000-0005-0000-0000-000055380000}"/>
    <cellStyle name="Currency 19 3 2 2 6 4 3" xfId="29121" xr:uid="{00000000-0005-0000-0000-000056380000}"/>
    <cellStyle name="Currency 19 3 2 2 6 4 3 2" xfId="48289" xr:uid="{00000000-0005-0000-0000-000057380000}"/>
    <cellStyle name="Currency 19 3 2 2 6 4 4" xfId="15758" xr:uid="{00000000-0005-0000-0000-000058380000}"/>
    <cellStyle name="Currency 19 3 2 2 6 4 5" xfId="34947" xr:uid="{00000000-0005-0000-0000-000059380000}"/>
    <cellStyle name="Currency 19 3 2 2 6 5" xfId="3575" xr:uid="{00000000-0005-0000-0000-00005A380000}"/>
    <cellStyle name="Currency 19 3 2 2 6 5 2" xfId="8033" xr:uid="{00000000-0005-0000-0000-00005B380000}"/>
    <cellStyle name="Currency 19 3 2 2 6 5 2 2" xfId="20822" xr:uid="{00000000-0005-0000-0000-00005C380000}"/>
    <cellStyle name="Currency 19 3 2 2 6 5 2 3" xfId="40011" xr:uid="{00000000-0005-0000-0000-00005D380000}"/>
    <cellStyle name="Currency 19 3 2 2 6 5 3" xfId="27221" xr:uid="{00000000-0005-0000-0000-00005E380000}"/>
    <cellStyle name="Currency 19 3 2 2 6 5 3 2" xfId="46389" xr:uid="{00000000-0005-0000-0000-00005F380000}"/>
    <cellStyle name="Currency 19 3 2 2 6 5 4" xfId="18316" xr:uid="{00000000-0005-0000-0000-000060380000}"/>
    <cellStyle name="Currency 19 3 2 2 6 5 5" xfId="37505" xr:uid="{00000000-0005-0000-0000-000061380000}"/>
    <cellStyle name="Currency 19 3 2 2 6 6" xfId="3127" xr:uid="{00000000-0005-0000-0000-000062380000}"/>
    <cellStyle name="Currency 19 3 2 2 6 6 2" xfId="12042" xr:uid="{00000000-0005-0000-0000-000063380000}"/>
    <cellStyle name="Currency 19 3 2 2 6 6 2 2" xfId="24832" xr:uid="{00000000-0005-0000-0000-000064380000}"/>
    <cellStyle name="Currency 19 3 2 2 6 6 2 3" xfId="44021" xr:uid="{00000000-0005-0000-0000-000065380000}"/>
    <cellStyle name="Currency 19 3 2 2 6 6 3" xfId="31231" xr:uid="{00000000-0005-0000-0000-000066380000}"/>
    <cellStyle name="Currency 19 3 2 2 6 6 3 2" xfId="50399" xr:uid="{00000000-0005-0000-0000-000067380000}"/>
    <cellStyle name="Currency 19 3 2 2 6 6 4" xfId="17868" xr:uid="{00000000-0005-0000-0000-000068380000}"/>
    <cellStyle name="Currency 19 3 2 2 6 6 5" xfId="37057" xr:uid="{00000000-0005-0000-0000-000069380000}"/>
    <cellStyle name="Currency 19 3 2 2 6 7" xfId="7585" xr:uid="{00000000-0005-0000-0000-00006A380000}"/>
    <cellStyle name="Currency 19 3 2 2 6 7 2" xfId="20374" xr:uid="{00000000-0005-0000-0000-00006B380000}"/>
    <cellStyle name="Currency 19 3 2 2 6 7 3" xfId="39563" xr:uid="{00000000-0005-0000-0000-00006C380000}"/>
    <cellStyle name="Currency 19 3 2 2 6 8" xfId="26774" xr:uid="{00000000-0005-0000-0000-00006D380000}"/>
    <cellStyle name="Currency 19 3 2 2 6 8 2" xfId="45942" xr:uid="{00000000-0005-0000-0000-00006E380000}"/>
    <cellStyle name="Currency 19 3 2 2 6 9" xfId="13858" xr:uid="{00000000-0005-0000-0000-00006F380000}"/>
    <cellStyle name="Currency 19 3 2 2 7" xfId="1193" xr:uid="{00000000-0005-0000-0000-000070380000}"/>
    <cellStyle name="Currency 19 3 2 2 7 10" xfId="32695" xr:uid="{00000000-0005-0000-0000-000071380000}"/>
    <cellStyle name="Currency 19 3 2 2 7 2" xfId="1614" xr:uid="{00000000-0005-0000-0000-000072380000}"/>
    <cellStyle name="Currency 19 3 2 2 7 2 2" xfId="6074" xr:uid="{00000000-0005-0000-0000-000073380000}"/>
    <cellStyle name="Currency 19 3 2 2 7 2 2 2" xfId="10531" xr:uid="{00000000-0005-0000-0000-000074380000}"/>
    <cellStyle name="Currency 19 3 2 2 7 2 2 2 2" xfId="23321" xr:uid="{00000000-0005-0000-0000-000075380000}"/>
    <cellStyle name="Currency 19 3 2 2 7 2 2 2 3" xfId="42510" xr:uid="{00000000-0005-0000-0000-000076380000}"/>
    <cellStyle name="Currency 19 3 2 2 7 2 2 3" xfId="29720" xr:uid="{00000000-0005-0000-0000-000077380000}"/>
    <cellStyle name="Currency 19 3 2 2 7 2 2 3 2" xfId="48888" xr:uid="{00000000-0005-0000-0000-000078380000}"/>
    <cellStyle name="Currency 19 3 2 2 7 2 2 4" xfId="16357" xr:uid="{00000000-0005-0000-0000-000079380000}"/>
    <cellStyle name="Currency 19 3 2 2 7 2 2 5" xfId="35546" xr:uid="{00000000-0005-0000-0000-00007A380000}"/>
    <cellStyle name="Currency 19 3 2 2 7 2 3" xfId="3776" xr:uid="{00000000-0005-0000-0000-00007B380000}"/>
    <cellStyle name="Currency 19 3 2 2 7 2 3 2" xfId="12243" xr:uid="{00000000-0005-0000-0000-00007C380000}"/>
    <cellStyle name="Currency 19 3 2 2 7 2 3 2 2" xfId="25033" xr:uid="{00000000-0005-0000-0000-00007D380000}"/>
    <cellStyle name="Currency 19 3 2 2 7 2 3 2 3" xfId="44222" xr:uid="{00000000-0005-0000-0000-00007E380000}"/>
    <cellStyle name="Currency 19 3 2 2 7 2 3 3" xfId="31432" xr:uid="{00000000-0005-0000-0000-00007F380000}"/>
    <cellStyle name="Currency 19 3 2 2 7 2 3 3 2" xfId="50600" xr:uid="{00000000-0005-0000-0000-000080380000}"/>
    <cellStyle name="Currency 19 3 2 2 7 2 3 4" xfId="18517" xr:uid="{00000000-0005-0000-0000-000081380000}"/>
    <cellStyle name="Currency 19 3 2 2 7 2 3 5" xfId="37706" xr:uid="{00000000-0005-0000-0000-000082380000}"/>
    <cellStyle name="Currency 19 3 2 2 7 2 4" xfId="8234" xr:uid="{00000000-0005-0000-0000-000083380000}"/>
    <cellStyle name="Currency 19 3 2 2 7 2 4 2" xfId="21023" xr:uid="{00000000-0005-0000-0000-000084380000}"/>
    <cellStyle name="Currency 19 3 2 2 7 2 4 3" xfId="40212" xr:uid="{00000000-0005-0000-0000-000085380000}"/>
    <cellStyle name="Currency 19 3 2 2 7 2 5" xfId="27422" xr:uid="{00000000-0005-0000-0000-000086380000}"/>
    <cellStyle name="Currency 19 3 2 2 7 2 5 2" xfId="46590" xr:uid="{00000000-0005-0000-0000-000087380000}"/>
    <cellStyle name="Currency 19 3 2 2 7 2 6" xfId="14059" xr:uid="{00000000-0005-0000-0000-000088380000}"/>
    <cellStyle name="Currency 19 3 2 2 7 2 7" xfId="33248" xr:uid="{00000000-0005-0000-0000-000089380000}"/>
    <cellStyle name="Currency 19 3 2 2 7 3" xfId="2223" xr:uid="{00000000-0005-0000-0000-00008A380000}"/>
    <cellStyle name="Currency 19 3 2 2 7 3 2" xfId="6681" xr:uid="{00000000-0005-0000-0000-00008B380000}"/>
    <cellStyle name="Currency 19 3 2 2 7 3 2 2" xfId="11138" xr:uid="{00000000-0005-0000-0000-00008C380000}"/>
    <cellStyle name="Currency 19 3 2 2 7 3 2 2 2" xfId="23928" xr:uid="{00000000-0005-0000-0000-00008D380000}"/>
    <cellStyle name="Currency 19 3 2 2 7 3 2 2 3" xfId="43117" xr:uid="{00000000-0005-0000-0000-00008E380000}"/>
    <cellStyle name="Currency 19 3 2 2 7 3 2 3" xfId="30327" xr:uid="{00000000-0005-0000-0000-00008F380000}"/>
    <cellStyle name="Currency 19 3 2 2 7 3 2 3 2" xfId="49495" xr:uid="{00000000-0005-0000-0000-000090380000}"/>
    <cellStyle name="Currency 19 3 2 2 7 3 2 4" xfId="16964" xr:uid="{00000000-0005-0000-0000-000091380000}"/>
    <cellStyle name="Currency 19 3 2 2 7 3 2 5" xfId="36153" xr:uid="{00000000-0005-0000-0000-000092380000}"/>
    <cellStyle name="Currency 19 3 2 2 7 3 3" xfId="4727" xr:uid="{00000000-0005-0000-0000-000093380000}"/>
    <cellStyle name="Currency 19 3 2 2 7 3 3 2" xfId="13056" xr:uid="{00000000-0005-0000-0000-000094380000}"/>
    <cellStyle name="Currency 19 3 2 2 7 3 3 2 2" xfId="25846" xr:uid="{00000000-0005-0000-0000-000095380000}"/>
    <cellStyle name="Currency 19 3 2 2 7 3 3 2 3" xfId="45035" xr:uid="{00000000-0005-0000-0000-000096380000}"/>
    <cellStyle name="Currency 19 3 2 2 7 3 3 3" xfId="32245" xr:uid="{00000000-0005-0000-0000-000097380000}"/>
    <cellStyle name="Currency 19 3 2 2 7 3 3 3 2" xfId="51413" xr:uid="{00000000-0005-0000-0000-000098380000}"/>
    <cellStyle name="Currency 19 3 2 2 7 3 3 4" xfId="19468" xr:uid="{00000000-0005-0000-0000-000099380000}"/>
    <cellStyle name="Currency 19 3 2 2 7 3 3 5" xfId="38657" xr:uid="{00000000-0005-0000-0000-00009A380000}"/>
    <cellStyle name="Currency 19 3 2 2 7 3 4" xfId="9185" xr:uid="{00000000-0005-0000-0000-00009B380000}"/>
    <cellStyle name="Currency 19 3 2 2 7 3 4 2" xfId="21974" xr:uid="{00000000-0005-0000-0000-00009C380000}"/>
    <cellStyle name="Currency 19 3 2 2 7 3 4 3" xfId="41163" xr:uid="{00000000-0005-0000-0000-00009D380000}"/>
    <cellStyle name="Currency 19 3 2 2 7 3 5" xfId="28373" xr:uid="{00000000-0005-0000-0000-00009E380000}"/>
    <cellStyle name="Currency 19 3 2 2 7 3 5 2" xfId="47541" xr:uid="{00000000-0005-0000-0000-00009F380000}"/>
    <cellStyle name="Currency 19 3 2 2 7 3 6" xfId="15010" xr:uid="{00000000-0005-0000-0000-0000A0380000}"/>
    <cellStyle name="Currency 19 3 2 2 7 3 7" xfId="34199" xr:uid="{00000000-0005-0000-0000-0000A1380000}"/>
    <cellStyle name="Currency 19 3 2 2 7 4" xfId="5677" xr:uid="{00000000-0005-0000-0000-0000A2380000}"/>
    <cellStyle name="Currency 19 3 2 2 7 4 2" xfId="10134" xr:uid="{00000000-0005-0000-0000-0000A3380000}"/>
    <cellStyle name="Currency 19 3 2 2 7 4 2 2" xfId="22924" xr:uid="{00000000-0005-0000-0000-0000A4380000}"/>
    <cellStyle name="Currency 19 3 2 2 7 4 2 3" xfId="42113" xr:uid="{00000000-0005-0000-0000-0000A5380000}"/>
    <cellStyle name="Currency 19 3 2 2 7 4 3" xfId="29323" xr:uid="{00000000-0005-0000-0000-0000A6380000}"/>
    <cellStyle name="Currency 19 3 2 2 7 4 3 2" xfId="48491" xr:uid="{00000000-0005-0000-0000-0000A7380000}"/>
    <cellStyle name="Currency 19 3 2 2 7 4 4" xfId="15960" xr:uid="{00000000-0005-0000-0000-0000A8380000}"/>
    <cellStyle name="Currency 19 3 2 2 7 4 5" xfId="35149" xr:uid="{00000000-0005-0000-0000-0000A9380000}"/>
    <cellStyle name="Currency 19 3 2 2 7 5" xfId="3223" xr:uid="{00000000-0005-0000-0000-0000AA380000}"/>
    <cellStyle name="Currency 19 3 2 2 7 5 2" xfId="7681" xr:uid="{00000000-0005-0000-0000-0000AB380000}"/>
    <cellStyle name="Currency 19 3 2 2 7 5 2 2" xfId="20470" xr:uid="{00000000-0005-0000-0000-0000AC380000}"/>
    <cellStyle name="Currency 19 3 2 2 7 5 2 3" xfId="39659" xr:uid="{00000000-0005-0000-0000-0000AD380000}"/>
    <cellStyle name="Currency 19 3 2 2 7 5 3" xfId="26869" xr:uid="{00000000-0005-0000-0000-0000AE380000}"/>
    <cellStyle name="Currency 19 3 2 2 7 5 3 2" xfId="46037" xr:uid="{00000000-0005-0000-0000-0000AF380000}"/>
    <cellStyle name="Currency 19 3 2 2 7 5 4" xfId="17964" xr:uid="{00000000-0005-0000-0000-0000B0380000}"/>
    <cellStyle name="Currency 19 3 2 2 7 5 5" xfId="37153" xr:uid="{00000000-0005-0000-0000-0000B1380000}"/>
    <cellStyle name="Currency 19 3 2 2 7 6" xfId="2775" xr:uid="{00000000-0005-0000-0000-0000B2380000}"/>
    <cellStyle name="Currency 19 3 2 2 7 6 2" xfId="11690" xr:uid="{00000000-0005-0000-0000-0000B3380000}"/>
    <cellStyle name="Currency 19 3 2 2 7 6 2 2" xfId="24480" xr:uid="{00000000-0005-0000-0000-0000B4380000}"/>
    <cellStyle name="Currency 19 3 2 2 7 6 2 3" xfId="43669" xr:uid="{00000000-0005-0000-0000-0000B5380000}"/>
    <cellStyle name="Currency 19 3 2 2 7 6 3" xfId="30879" xr:uid="{00000000-0005-0000-0000-0000B6380000}"/>
    <cellStyle name="Currency 19 3 2 2 7 6 3 2" xfId="50047" xr:uid="{00000000-0005-0000-0000-0000B7380000}"/>
    <cellStyle name="Currency 19 3 2 2 7 6 4" xfId="17516" xr:uid="{00000000-0005-0000-0000-0000B8380000}"/>
    <cellStyle name="Currency 19 3 2 2 7 6 5" xfId="36705" xr:uid="{00000000-0005-0000-0000-0000B9380000}"/>
    <cellStyle name="Currency 19 3 2 2 7 7" xfId="7233" xr:uid="{00000000-0005-0000-0000-0000BA380000}"/>
    <cellStyle name="Currency 19 3 2 2 7 7 2" xfId="20022" xr:uid="{00000000-0005-0000-0000-0000BB380000}"/>
    <cellStyle name="Currency 19 3 2 2 7 7 3" xfId="39211" xr:uid="{00000000-0005-0000-0000-0000BC380000}"/>
    <cellStyle name="Currency 19 3 2 2 7 8" xfId="26422" xr:uid="{00000000-0005-0000-0000-0000BD380000}"/>
    <cellStyle name="Currency 19 3 2 2 7 8 2" xfId="45590" xr:uid="{00000000-0005-0000-0000-0000BE380000}"/>
    <cellStyle name="Currency 19 3 2 2 7 9" xfId="13506" xr:uid="{00000000-0005-0000-0000-0000BF380000}"/>
    <cellStyle name="Currency 19 3 2 2 8" xfId="967" xr:uid="{00000000-0005-0000-0000-0000C0380000}"/>
    <cellStyle name="Currency 19 3 2 2 9" xfId="1669" xr:uid="{00000000-0005-0000-0000-0000C1380000}"/>
    <cellStyle name="Currency 19 3 2 2 9 2" xfId="6127" xr:uid="{00000000-0005-0000-0000-0000C2380000}"/>
    <cellStyle name="Currency 19 3 2 2 9 2 2" xfId="10584" xr:uid="{00000000-0005-0000-0000-0000C3380000}"/>
    <cellStyle name="Currency 19 3 2 2 9 2 2 2" xfId="23374" xr:uid="{00000000-0005-0000-0000-0000C4380000}"/>
    <cellStyle name="Currency 19 3 2 2 9 2 2 3" xfId="42563" xr:uid="{00000000-0005-0000-0000-0000C5380000}"/>
    <cellStyle name="Currency 19 3 2 2 9 2 3" xfId="29773" xr:uid="{00000000-0005-0000-0000-0000C6380000}"/>
    <cellStyle name="Currency 19 3 2 2 9 2 3 2" xfId="48941" xr:uid="{00000000-0005-0000-0000-0000C7380000}"/>
    <cellStyle name="Currency 19 3 2 2 9 2 4" xfId="16410" xr:uid="{00000000-0005-0000-0000-0000C8380000}"/>
    <cellStyle name="Currency 19 3 2 2 9 2 5" xfId="35599" xr:uid="{00000000-0005-0000-0000-0000C9380000}"/>
    <cellStyle name="Currency 19 3 2 2 9 3" xfId="4173" xr:uid="{00000000-0005-0000-0000-0000CA380000}"/>
    <cellStyle name="Currency 19 3 2 2 9 3 2" xfId="12502" xr:uid="{00000000-0005-0000-0000-0000CB380000}"/>
    <cellStyle name="Currency 19 3 2 2 9 3 2 2" xfId="25292" xr:uid="{00000000-0005-0000-0000-0000CC380000}"/>
    <cellStyle name="Currency 19 3 2 2 9 3 2 3" xfId="44481" xr:uid="{00000000-0005-0000-0000-0000CD380000}"/>
    <cellStyle name="Currency 19 3 2 2 9 3 3" xfId="31691" xr:uid="{00000000-0005-0000-0000-0000CE380000}"/>
    <cellStyle name="Currency 19 3 2 2 9 3 3 2" xfId="50859" xr:uid="{00000000-0005-0000-0000-0000CF380000}"/>
    <cellStyle name="Currency 19 3 2 2 9 3 4" xfId="18914" xr:uid="{00000000-0005-0000-0000-0000D0380000}"/>
    <cellStyle name="Currency 19 3 2 2 9 3 5" xfId="38103" xr:uid="{00000000-0005-0000-0000-0000D1380000}"/>
    <cellStyle name="Currency 19 3 2 2 9 4" xfId="8631" xr:uid="{00000000-0005-0000-0000-0000D2380000}"/>
    <cellStyle name="Currency 19 3 2 2 9 4 2" xfId="21420" xr:uid="{00000000-0005-0000-0000-0000D3380000}"/>
    <cellStyle name="Currency 19 3 2 2 9 4 3" xfId="40609" xr:uid="{00000000-0005-0000-0000-0000D4380000}"/>
    <cellStyle name="Currency 19 3 2 2 9 5" xfId="27819" xr:uid="{00000000-0005-0000-0000-0000D5380000}"/>
    <cellStyle name="Currency 19 3 2 2 9 5 2" xfId="46987" xr:uid="{00000000-0005-0000-0000-0000D6380000}"/>
    <cellStyle name="Currency 19 3 2 2 9 6" xfId="14456" xr:uid="{00000000-0005-0000-0000-0000D7380000}"/>
    <cellStyle name="Currency 19 3 2 2 9 7" xfId="33645" xr:uid="{00000000-0005-0000-0000-0000D8380000}"/>
    <cellStyle name="Currency 19 3 2 3" xfId="536" xr:uid="{00000000-0005-0000-0000-0000D9380000}"/>
    <cellStyle name="Currency 19 3 2 3 10" xfId="5135" xr:uid="{00000000-0005-0000-0000-0000DA380000}"/>
    <cellStyle name="Currency 19 3 2 3 10 2" xfId="9593" xr:uid="{00000000-0005-0000-0000-0000DB380000}"/>
    <cellStyle name="Currency 19 3 2 3 10 2 2" xfId="22382" xr:uid="{00000000-0005-0000-0000-0000DC380000}"/>
    <cellStyle name="Currency 19 3 2 3 10 2 3" xfId="41571" xr:uid="{00000000-0005-0000-0000-0000DD380000}"/>
    <cellStyle name="Currency 19 3 2 3 10 3" xfId="28781" xr:uid="{00000000-0005-0000-0000-0000DE380000}"/>
    <cellStyle name="Currency 19 3 2 3 10 3 2" xfId="47949" xr:uid="{00000000-0005-0000-0000-0000DF380000}"/>
    <cellStyle name="Currency 19 3 2 3 10 4" xfId="15418" xr:uid="{00000000-0005-0000-0000-0000E0380000}"/>
    <cellStyle name="Currency 19 3 2 3 10 5" xfId="34607" xr:uid="{00000000-0005-0000-0000-0000E1380000}"/>
    <cellStyle name="Currency 19 3 2 3 11" xfId="3195" xr:uid="{00000000-0005-0000-0000-0000E2380000}"/>
    <cellStyle name="Currency 19 3 2 3 11 2" xfId="7653" xr:uid="{00000000-0005-0000-0000-0000E3380000}"/>
    <cellStyle name="Currency 19 3 2 3 11 2 2" xfId="20442" xr:uid="{00000000-0005-0000-0000-0000E4380000}"/>
    <cellStyle name="Currency 19 3 2 3 11 2 3" xfId="39631" xr:uid="{00000000-0005-0000-0000-0000E5380000}"/>
    <cellStyle name="Currency 19 3 2 3 11 3" xfId="26841" xr:uid="{00000000-0005-0000-0000-0000E6380000}"/>
    <cellStyle name="Currency 19 3 2 3 11 3 2" xfId="46009" xr:uid="{00000000-0005-0000-0000-0000E7380000}"/>
    <cellStyle name="Currency 19 3 2 3 11 4" xfId="17936" xr:uid="{00000000-0005-0000-0000-0000E8380000}"/>
    <cellStyle name="Currency 19 3 2 3 11 5" xfId="37125" xr:uid="{00000000-0005-0000-0000-0000E9380000}"/>
    <cellStyle name="Currency 19 3 2 3 12" xfId="13478" xr:uid="{00000000-0005-0000-0000-0000EA380000}"/>
    <cellStyle name="Currency 19 3 2 3 13" xfId="32667" xr:uid="{00000000-0005-0000-0000-0000EB380000}"/>
    <cellStyle name="Currency 19 3 2 3 2" xfId="622" xr:uid="{00000000-0005-0000-0000-0000EC380000}"/>
    <cellStyle name="Currency 19 3 2 3 2 10" xfId="26292" xr:uid="{00000000-0005-0000-0000-0000ED380000}"/>
    <cellStyle name="Currency 19 3 2 3 2 10 2" xfId="45460" xr:uid="{00000000-0005-0000-0000-0000EE380000}"/>
    <cellStyle name="Currency 19 3 2 3 2 11" xfId="13570" xr:uid="{00000000-0005-0000-0000-0000EF380000}"/>
    <cellStyle name="Currency 19 3 2 3 2 12" xfId="32759" xr:uid="{00000000-0005-0000-0000-0000F0380000}"/>
    <cellStyle name="Currency 19 3 2 3 2 2" xfId="822" xr:uid="{00000000-0005-0000-0000-0000F1380000}"/>
    <cellStyle name="Currency 19 3 2 3 2 2 10" xfId="32955" xr:uid="{00000000-0005-0000-0000-0000F2380000}"/>
    <cellStyle name="Currency 19 3 2 3 2 2 2" xfId="1453" xr:uid="{00000000-0005-0000-0000-0000F3380000}"/>
    <cellStyle name="Currency 19 3 2 3 2 2 2 2" xfId="2483" xr:uid="{00000000-0005-0000-0000-0000F4380000}"/>
    <cellStyle name="Currency 19 3 2 3 2 2 2 2 2" xfId="6941" xr:uid="{00000000-0005-0000-0000-0000F5380000}"/>
    <cellStyle name="Currency 19 3 2 3 2 2 2 2 2 2" xfId="11398" xr:uid="{00000000-0005-0000-0000-0000F6380000}"/>
    <cellStyle name="Currency 19 3 2 3 2 2 2 2 2 2 2" xfId="24188" xr:uid="{00000000-0005-0000-0000-0000F7380000}"/>
    <cellStyle name="Currency 19 3 2 3 2 2 2 2 2 2 3" xfId="43377" xr:uid="{00000000-0005-0000-0000-0000F8380000}"/>
    <cellStyle name="Currency 19 3 2 3 2 2 2 2 2 3" xfId="30587" xr:uid="{00000000-0005-0000-0000-0000F9380000}"/>
    <cellStyle name="Currency 19 3 2 3 2 2 2 2 2 3 2" xfId="49755" xr:uid="{00000000-0005-0000-0000-0000FA380000}"/>
    <cellStyle name="Currency 19 3 2 3 2 2 2 2 2 4" xfId="17224" xr:uid="{00000000-0005-0000-0000-0000FB380000}"/>
    <cellStyle name="Currency 19 3 2 3 2 2 2 2 2 5" xfId="36413" xr:uid="{00000000-0005-0000-0000-0000FC380000}"/>
    <cellStyle name="Currency 19 3 2 3 2 2 2 2 3" xfId="4987" xr:uid="{00000000-0005-0000-0000-0000FD380000}"/>
    <cellStyle name="Currency 19 3 2 3 2 2 2 2 3 2" xfId="13316" xr:uid="{00000000-0005-0000-0000-0000FE380000}"/>
    <cellStyle name="Currency 19 3 2 3 2 2 2 2 3 2 2" xfId="26106" xr:uid="{00000000-0005-0000-0000-0000FF380000}"/>
    <cellStyle name="Currency 19 3 2 3 2 2 2 2 3 2 3" xfId="45295" xr:uid="{00000000-0005-0000-0000-000000390000}"/>
    <cellStyle name="Currency 19 3 2 3 2 2 2 2 3 3" xfId="32505" xr:uid="{00000000-0005-0000-0000-000001390000}"/>
    <cellStyle name="Currency 19 3 2 3 2 2 2 2 3 3 2" xfId="51673" xr:uid="{00000000-0005-0000-0000-000002390000}"/>
    <cellStyle name="Currency 19 3 2 3 2 2 2 2 3 4" xfId="19728" xr:uid="{00000000-0005-0000-0000-000003390000}"/>
    <cellStyle name="Currency 19 3 2 3 2 2 2 2 3 5" xfId="38917" xr:uid="{00000000-0005-0000-0000-000004390000}"/>
    <cellStyle name="Currency 19 3 2 3 2 2 2 2 4" xfId="9445" xr:uid="{00000000-0005-0000-0000-000005390000}"/>
    <cellStyle name="Currency 19 3 2 3 2 2 2 2 4 2" xfId="22234" xr:uid="{00000000-0005-0000-0000-000006390000}"/>
    <cellStyle name="Currency 19 3 2 3 2 2 2 2 4 3" xfId="41423" xr:uid="{00000000-0005-0000-0000-000007390000}"/>
    <cellStyle name="Currency 19 3 2 3 2 2 2 2 5" xfId="28633" xr:uid="{00000000-0005-0000-0000-000008390000}"/>
    <cellStyle name="Currency 19 3 2 3 2 2 2 2 5 2" xfId="47801" xr:uid="{00000000-0005-0000-0000-000009390000}"/>
    <cellStyle name="Currency 19 3 2 3 2 2 2 2 6" xfId="15270" xr:uid="{00000000-0005-0000-0000-00000A390000}"/>
    <cellStyle name="Currency 19 3 2 3 2 2 2 2 7" xfId="34459" xr:uid="{00000000-0005-0000-0000-00000B390000}"/>
    <cellStyle name="Currency 19 3 2 3 2 2 2 3" xfId="5937" xr:uid="{00000000-0005-0000-0000-00000C390000}"/>
    <cellStyle name="Currency 19 3 2 3 2 2 2 3 2" xfId="10394" xr:uid="{00000000-0005-0000-0000-00000D390000}"/>
    <cellStyle name="Currency 19 3 2 3 2 2 2 3 2 2" xfId="23184" xr:uid="{00000000-0005-0000-0000-00000E390000}"/>
    <cellStyle name="Currency 19 3 2 3 2 2 2 3 2 3" xfId="42373" xr:uid="{00000000-0005-0000-0000-00000F390000}"/>
    <cellStyle name="Currency 19 3 2 3 2 2 2 3 3" xfId="29583" xr:uid="{00000000-0005-0000-0000-000010390000}"/>
    <cellStyle name="Currency 19 3 2 3 2 2 2 3 3 2" xfId="48751" xr:uid="{00000000-0005-0000-0000-000011390000}"/>
    <cellStyle name="Currency 19 3 2 3 2 2 2 3 4" xfId="16220" xr:uid="{00000000-0005-0000-0000-000012390000}"/>
    <cellStyle name="Currency 19 3 2 3 2 2 2 3 5" xfId="35409" xr:uid="{00000000-0005-0000-0000-000013390000}"/>
    <cellStyle name="Currency 19 3 2 3 2 2 2 4" xfId="4036" xr:uid="{00000000-0005-0000-0000-000014390000}"/>
    <cellStyle name="Currency 19 3 2 3 2 2 2 4 2" xfId="12379" xr:uid="{00000000-0005-0000-0000-000015390000}"/>
    <cellStyle name="Currency 19 3 2 3 2 2 2 4 2 2" xfId="25169" xr:uid="{00000000-0005-0000-0000-000016390000}"/>
    <cellStyle name="Currency 19 3 2 3 2 2 2 4 2 3" xfId="44358" xr:uid="{00000000-0005-0000-0000-000017390000}"/>
    <cellStyle name="Currency 19 3 2 3 2 2 2 4 3" xfId="31568" xr:uid="{00000000-0005-0000-0000-000018390000}"/>
    <cellStyle name="Currency 19 3 2 3 2 2 2 4 3 2" xfId="50736" xr:uid="{00000000-0005-0000-0000-000019390000}"/>
    <cellStyle name="Currency 19 3 2 3 2 2 2 4 4" xfId="18777" xr:uid="{00000000-0005-0000-0000-00001A390000}"/>
    <cellStyle name="Currency 19 3 2 3 2 2 2 4 5" xfId="37966" xr:uid="{00000000-0005-0000-0000-00001B390000}"/>
    <cellStyle name="Currency 19 3 2 3 2 2 2 5" xfId="8494" xr:uid="{00000000-0005-0000-0000-00001C390000}"/>
    <cellStyle name="Currency 19 3 2 3 2 2 2 5 2" xfId="21283" xr:uid="{00000000-0005-0000-0000-00001D390000}"/>
    <cellStyle name="Currency 19 3 2 3 2 2 2 5 3" xfId="40472" xr:uid="{00000000-0005-0000-0000-00001E390000}"/>
    <cellStyle name="Currency 19 3 2 3 2 2 2 6" xfId="27682" xr:uid="{00000000-0005-0000-0000-00001F390000}"/>
    <cellStyle name="Currency 19 3 2 3 2 2 2 6 2" xfId="46850" xr:uid="{00000000-0005-0000-0000-000020390000}"/>
    <cellStyle name="Currency 19 3 2 3 2 2 2 7" xfId="14319" xr:uid="{00000000-0005-0000-0000-000021390000}"/>
    <cellStyle name="Currency 19 3 2 3 2 2 2 8" xfId="33508" xr:uid="{00000000-0005-0000-0000-000022390000}"/>
    <cellStyle name="Currency 19 3 2 3 2 2 3" xfId="1929" xr:uid="{00000000-0005-0000-0000-000023390000}"/>
    <cellStyle name="Currency 19 3 2 3 2 2 3 2" xfId="6387" xr:uid="{00000000-0005-0000-0000-000024390000}"/>
    <cellStyle name="Currency 19 3 2 3 2 2 3 2 2" xfId="10844" xr:uid="{00000000-0005-0000-0000-000025390000}"/>
    <cellStyle name="Currency 19 3 2 3 2 2 3 2 2 2" xfId="23634" xr:uid="{00000000-0005-0000-0000-000026390000}"/>
    <cellStyle name="Currency 19 3 2 3 2 2 3 2 2 3" xfId="42823" xr:uid="{00000000-0005-0000-0000-000027390000}"/>
    <cellStyle name="Currency 19 3 2 3 2 2 3 2 3" xfId="30033" xr:uid="{00000000-0005-0000-0000-000028390000}"/>
    <cellStyle name="Currency 19 3 2 3 2 2 3 2 3 2" xfId="49201" xr:uid="{00000000-0005-0000-0000-000029390000}"/>
    <cellStyle name="Currency 19 3 2 3 2 2 3 2 4" xfId="16670" xr:uid="{00000000-0005-0000-0000-00002A390000}"/>
    <cellStyle name="Currency 19 3 2 3 2 2 3 2 5" xfId="35859" xr:uid="{00000000-0005-0000-0000-00002B390000}"/>
    <cellStyle name="Currency 19 3 2 3 2 2 3 3" xfId="4433" xr:uid="{00000000-0005-0000-0000-00002C390000}"/>
    <cellStyle name="Currency 19 3 2 3 2 2 3 3 2" xfId="12762" xr:uid="{00000000-0005-0000-0000-00002D390000}"/>
    <cellStyle name="Currency 19 3 2 3 2 2 3 3 2 2" xfId="25552" xr:uid="{00000000-0005-0000-0000-00002E390000}"/>
    <cellStyle name="Currency 19 3 2 3 2 2 3 3 2 3" xfId="44741" xr:uid="{00000000-0005-0000-0000-00002F390000}"/>
    <cellStyle name="Currency 19 3 2 3 2 2 3 3 3" xfId="31951" xr:uid="{00000000-0005-0000-0000-000030390000}"/>
    <cellStyle name="Currency 19 3 2 3 2 2 3 3 3 2" xfId="51119" xr:uid="{00000000-0005-0000-0000-000031390000}"/>
    <cellStyle name="Currency 19 3 2 3 2 2 3 3 4" xfId="19174" xr:uid="{00000000-0005-0000-0000-000032390000}"/>
    <cellStyle name="Currency 19 3 2 3 2 2 3 3 5" xfId="38363" xr:uid="{00000000-0005-0000-0000-000033390000}"/>
    <cellStyle name="Currency 19 3 2 3 2 2 3 4" xfId="8891" xr:uid="{00000000-0005-0000-0000-000034390000}"/>
    <cellStyle name="Currency 19 3 2 3 2 2 3 4 2" xfId="21680" xr:uid="{00000000-0005-0000-0000-000035390000}"/>
    <cellStyle name="Currency 19 3 2 3 2 2 3 4 3" xfId="40869" xr:uid="{00000000-0005-0000-0000-000036390000}"/>
    <cellStyle name="Currency 19 3 2 3 2 2 3 5" xfId="28079" xr:uid="{00000000-0005-0000-0000-000037390000}"/>
    <cellStyle name="Currency 19 3 2 3 2 2 3 5 2" xfId="47247" xr:uid="{00000000-0005-0000-0000-000038390000}"/>
    <cellStyle name="Currency 19 3 2 3 2 2 3 6" xfId="14716" xr:uid="{00000000-0005-0000-0000-000039390000}"/>
    <cellStyle name="Currency 19 3 2 3 2 2 3 7" xfId="33905" xr:uid="{00000000-0005-0000-0000-00003A390000}"/>
    <cellStyle name="Currency 19 3 2 3 2 2 4" xfId="5383" xr:uid="{00000000-0005-0000-0000-00003B390000}"/>
    <cellStyle name="Currency 19 3 2 3 2 2 4 2" xfId="9841" xr:uid="{00000000-0005-0000-0000-00003C390000}"/>
    <cellStyle name="Currency 19 3 2 3 2 2 4 2 2" xfId="22630" xr:uid="{00000000-0005-0000-0000-00003D390000}"/>
    <cellStyle name="Currency 19 3 2 3 2 2 4 2 3" xfId="41819" xr:uid="{00000000-0005-0000-0000-00003E390000}"/>
    <cellStyle name="Currency 19 3 2 3 2 2 4 3" xfId="29029" xr:uid="{00000000-0005-0000-0000-00003F390000}"/>
    <cellStyle name="Currency 19 3 2 3 2 2 4 3 2" xfId="48197" xr:uid="{00000000-0005-0000-0000-000040390000}"/>
    <cellStyle name="Currency 19 3 2 3 2 2 4 4" xfId="15666" xr:uid="{00000000-0005-0000-0000-000041390000}"/>
    <cellStyle name="Currency 19 3 2 3 2 2 4 5" xfId="34855" xr:uid="{00000000-0005-0000-0000-000042390000}"/>
    <cellStyle name="Currency 19 3 2 3 2 2 5" xfId="3483" xr:uid="{00000000-0005-0000-0000-000043390000}"/>
    <cellStyle name="Currency 19 3 2 3 2 2 5 2" xfId="7941" xr:uid="{00000000-0005-0000-0000-000044390000}"/>
    <cellStyle name="Currency 19 3 2 3 2 2 5 2 2" xfId="20730" xr:uid="{00000000-0005-0000-0000-000045390000}"/>
    <cellStyle name="Currency 19 3 2 3 2 2 5 2 3" xfId="39919" xr:uid="{00000000-0005-0000-0000-000046390000}"/>
    <cellStyle name="Currency 19 3 2 3 2 2 5 3" xfId="27129" xr:uid="{00000000-0005-0000-0000-000047390000}"/>
    <cellStyle name="Currency 19 3 2 3 2 2 5 3 2" xfId="46297" xr:uid="{00000000-0005-0000-0000-000048390000}"/>
    <cellStyle name="Currency 19 3 2 3 2 2 5 4" xfId="18224" xr:uid="{00000000-0005-0000-0000-000049390000}"/>
    <cellStyle name="Currency 19 3 2 3 2 2 5 5" xfId="37413" xr:uid="{00000000-0005-0000-0000-00004A390000}"/>
    <cellStyle name="Currency 19 3 2 3 2 2 6" xfId="3035" xr:uid="{00000000-0005-0000-0000-00004B390000}"/>
    <cellStyle name="Currency 19 3 2 3 2 2 6 2" xfId="11950" xr:uid="{00000000-0005-0000-0000-00004C390000}"/>
    <cellStyle name="Currency 19 3 2 3 2 2 6 2 2" xfId="24740" xr:uid="{00000000-0005-0000-0000-00004D390000}"/>
    <cellStyle name="Currency 19 3 2 3 2 2 6 2 3" xfId="43929" xr:uid="{00000000-0005-0000-0000-00004E390000}"/>
    <cellStyle name="Currency 19 3 2 3 2 2 6 3" xfId="31139" xr:uid="{00000000-0005-0000-0000-00004F390000}"/>
    <cellStyle name="Currency 19 3 2 3 2 2 6 3 2" xfId="50307" xr:uid="{00000000-0005-0000-0000-000050390000}"/>
    <cellStyle name="Currency 19 3 2 3 2 2 6 4" xfId="17776" xr:uid="{00000000-0005-0000-0000-000051390000}"/>
    <cellStyle name="Currency 19 3 2 3 2 2 6 5" xfId="36965" xr:uid="{00000000-0005-0000-0000-000052390000}"/>
    <cellStyle name="Currency 19 3 2 3 2 2 7" xfId="7493" xr:uid="{00000000-0005-0000-0000-000053390000}"/>
    <cellStyle name="Currency 19 3 2 3 2 2 7 2" xfId="20282" xr:uid="{00000000-0005-0000-0000-000054390000}"/>
    <cellStyle name="Currency 19 3 2 3 2 2 7 3" xfId="39471" xr:uid="{00000000-0005-0000-0000-000055390000}"/>
    <cellStyle name="Currency 19 3 2 3 2 2 8" xfId="26682" xr:uid="{00000000-0005-0000-0000-000056390000}"/>
    <cellStyle name="Currency 19 3 2 3 2 2 8 2" xfId="45850" xr:uid="{00000000-0005-0000-0000-000057390000}"/>
    <cellStyle name="Currency 19 3 2 3 2 2 9" xfId="13766" xr:uid="{00000000-0005-0000-0000-000058390000}"/>
    <cellStyle name="Currency 19 3 2 3 2 3" xfId="1257" xr:uid="{00000000-0005-0000-0000-000059390000}"/>
    <cellStyle name="Currency 19 3 2 3 2 3 2" xfId="2287" xr:uid="{00000000-0005-0000-0000-00005A390000}"/>
    <cellStyle name="Currency 19 3 2 3 2 3 2 2" xfId="6745" xr:uid="{00000000-0005-0000-0000-00005B390000}"/>
    <cellStyle name="Currency 19 3 2 3 2 3 2 2 2" xfId="11202" xr:uid="{00000000-0005-0000-0000-00005C390000}"/>
    <cellStyle name="Currency 19 3 2 3 2 3 2 2 2 2" xfId="23992" xr:uid="{00000000-0005-0000-0000-00005D390000}"/>
    <cellStyle name="Currency 19 3 2 3 2 3 2 2 2 3" xfId="43181" xr:uid="{00000000-0005-0000-0000-00005E390000}"/>
    <cellStyle name="Currency 19 3 2 3 2 3 2 2 3" xfId="30391" xr:uid="{00000000-0005-0000-0000-00005F390000}"/>
    <cellStyle name="Currency 19 3 2 3 2 3 2 2 3 2" xfId="49559" xr:uid="{00000000-0005-0000-0000-000060390000}"/>
    <cellStyle name="Currency 19 3 2 3 2 3 2 2 4" xfId="17028" xr:uid="{00000000-0005-0000-0000-000061390000}"/>
    <cellStyle name="Currency 19 3 2 3 2 3 2 2 5" xfId="36217" xr:uid="{00000000-0005-0000-0000-000062390000}"/>
    <cellStyle name="Currency 19 3 2 3 2 3 2 3" xfId="4791" xr:uid="{00000000-0005-0000-0000-000063390000}"/>
    <cellStyle name="Currency 19 3 2 3 2 3 2 3 2" xfId="13120" xr:uid="{00000000-0005-0000-0000-000064390000}"/>
    <cellStyle name="Currency 19 3 2 3 2 3 2 3 2 2" xfId="25910" xr:uid="{00000000-0005-0000-0000-000065390000}"/>
    <cellStyle name="Currency 19 3 2 3 2 3 2 3 2 3" xfId="45099" xr:uid="{00000000-0005-0000-0000-000066390000}"/>
    <cellStyle name="Currency 19 3 2 3 2 3 2 3 3" xfId="32309" xr:uid="{00000000-0005-0000-0000-000067390000}"/>
    <cellStyle name="Currency 19 3 2 3 2 3 2 3 3 2" xfId="51477" xr:uid="{00000000-0005-0000-0000-000068390000}"/>
    <cellStyle name="Currency 19 3 2 3 2 3 2 3 4" xfId="19532" xr:uid="{00000000-0005-0000-0000-000069390000}"/>
    <cellStyle name="Currency 19 3 2 3 2 3 2 3 5" xfId="38721" xr:uid="{00000000-0005-0000-0000-00006A390000}"/>
    <cellStyle name="Currency 19 3 2 3 2 3 2 4" xfId="9249" xr:uid="{00000000-0005-0000-0000-00006B390000}"/>
    <cellStyle name="Currency 19 3 2 3 2 3 2 4 2" xfId="22038" xr:uid="{00000000-0005-0000-0000-00006C390000}"/>
    <cellStyle name="Currency 19 3 2 3 2 3 2 4 3" xfId="41227" xr:uid="{00000000-0005-0000-0000-00006D390000}"/>
    <cellStyle name="Currency 19 3 2 3 2 3 2 5" xfId="28437" xr:uid="{00000000-0005-0000-0000-00006E390000}"/>
    <cellStyle name="Currency 19 3 2 3 2 3 2 5 2" xfId="47605" xr:uid="{00000000-0005-0000-0000-00006F390000}"/>
    <cellStyle name="Currency 19 3 2 3 2 3 2 6" xfId="15074" xr:uid="{00000000-0005-0000-0000-000070390000}"/>
    <cellStyle name="Currency 19 3 2 3 2 3 2 7" xfId="34263" xr:uid="{00000000-0005-0000-0000-000071390000}"/>
    <cellStyle name="Currency 19 3 2 3 2 3 3" xfId="5741" xr:uid="{00000000-0005-0000-0000-000072390000}"/>
    <cellStyle name="Currency 19 3 2 3 2 3 3 2" xfId="10198" xr:uid="{00000000-0005-0000-0000-000073390000}"/>
    <cellStyle name="Currency 19 3 2 3 2 3 3 2 2" xfId="22988" xr:uid="{00000000-0005-0000-0000-000074390000}"/>
    <cellStyle name="Currency 19 3 2 3 2 3 3 2 3" xfId="42177" xr:uid="{00000000-0005-0000-0000-000075390000}"/>
    <cellStyle name="Currency 19 3 2 3 2 3 3 3" xfId="29387" xr:uid="{00000000-0005-0000-0000-000076390000}"/>
    <cellStyle name="Currency 19 3 2 3 2 3 3 3 2" xfId="48555" xr:uid="{00000000-0005-0000-0000-000077390000}"/>
    <cellStyle name="Currency 19 3 2 3 2 3 3 4" xfId="16024" xr:uid="{00000000-0005-0000-0000-000078390000}"/>
    <cellStyle name="Currency 19 3 2 3 2 3 3 5" xfId="35213" xr:uid="{00000000-0005-0000-0000-000079390000}"/>
    <cellStyle name="Currency 19 3 2 3 2 3 4" xfId="3840" xr:uid="{00000000-0005-0000-0000-00007A390000}"/>
    <cellStyle name="Currency 19 3 2 3 2 3 4 2" xfId="8298" xr:uid="{00000000-0005-0000-0000-00007B390000}"/>
    <cellStyle name="Currency 19 3 2 3 2 3 4 2 2" xfId="21087" xr:uid="{00000000-0005-0000-0000-00007C390000}"/>
    <cellStyle name="Currency 19 3 2 3 2 3 4 2 3" xfId="40276" xr:uid="{00000000-0005-0000-0000-00007D390000}"/>
    <cellStyle name="Currency 19 3 2 3 2 3 4 3" xfId="27486" xr:uid="{00000000-0005-0000-0000-00007E390000}"/>
    <cellStyle name="Currency 19 3 2 3 2 3 4 3 2" xfId="46654" xr:uid="{00000000-0005-0000-0000-00007F390000}"/>
    <cellStyle name="Currency 19 3 2 3 2 3 4 4" xfId="18581" xr:uid="{00000000-0005-0000-0000-000080390000}"/>
    <cellStyle name="Currency 19 3 2 3 2 3 4 5" xfId="37770" xr:uid="{00000000-0005-0000-0000-000081390000}"/>
    <cellStyle name="Currency 19 3 2 3 2 3 5" xfId="2839" xr:uid="{00000000-0005-0000-0000-000082390000}"/>
    <cellStyle name="Currency 19 3 2 3 2 3 5 2" xfId="11754" xr:uid="{00000000-0005-0000-0000-000083390000}"/>
    <cellStyle name="Currency 19 3 2 3 2 3 5 2 2" xfId="24544" xr:uid="{00000000-0005-0000-0000-000084390000}"/>
    <cellStyle name="Currency 19 3 2 3 2 3 5 2 3" xfId="43733" xr:uid="{00000000-0005-0000-0000-000085390000}"/>
    <cellStyle name="Currency 19 3 2 3 2 3 5 3" xfId="30943" xr:uid="{00000000-0005-0000-0000-000086390000}"/>
    <cellStyle name="Currency 19 3 2 3 2 3 5 3 2" xfId="50111" xr:uid="{00000000-0005-0000-0000-000087390000}"/>
    <cellStyle name="Currency 19 3 2 3 2 3 5 4" xfId="17580" xr:uid="{00000000-0005-0000-0000-000088390000}"/>
    <cellStyle name="Currency 19 3 2 3 2 3 5 5" xfId="36769" xr:uid="{00000000-0005-0000-0000-000089390000}"/>
    <cellStyle name="Currency 19 3 2 3 2 3 6" xfId="7297" xr:uid="{00000000-0005-0000-0000-00008A390000}"/>
    <cellStyle name="Currency 19 3 2 3 2 3 6 2" xfId="20086" xr:uid="{00000000-0005-0000-0000-00008B390000}"/>
    <cellStyle name="Currency 19 3 2 3 2 3 6 3" xfId="39275" xr:uid="{00000000-0005-0000-0000-00008C390000}"/>
    <cellStyle name="Currency 19 3 2 3 2 3 7" xfId="26486" xr:uid="{00000000-0005-0000-0000-00008D390000}"/>
    <cellStyle name="Currency 19 3 2 3 2 3 7 2" xfId="45654" xr:uid="{00000000-0005-0000-0000-00008E390000}"/>
    <cellStyle name="Currency 19 3 2 3 2 3 8" xfId="14123" xr:uid="{00000000-0005-0000-0000-00008F390000}"/>
    <cellStyle name="Currency 19 3 2 3 2 3 9" xfId="33312" xr:uid="{00000000-0005-0000-0000-000090390000}"/>
    <cellStyle name="Currency 19 3 2 3 2 4" xfId="1046" xr:uid="{00000000-0005-0000-0000-000091390000}"/>
    <cellStyle name="Currency 19 3 2 3 2 4 2" xfId="2093" xr:uid="{00000000-0005-0000-0000-000092390000}"/>
    <cellStyle name="Currency 19 3 2 3 2 4 2 2" xfId="6551" xr:uid="{00000000-0005-0000-0000-000093390000}"/>
    <cellStyle name="Currency 19 3 2 3 2 4 2 2 2" xfId="11008" xr:uid="{00000000-0005-0000-0000-000094390000}"/>
    <cellStyle name="Currency 19 3 2 3 2 4 2 2 2 2" xfId="23798" xr:uid="{00000000-0005-0000-0000-000095390000}"/>
    <cellStyle name="Currency 19 3 2 3 2 4 2 2 2 3" xfId="42987" xr:uid="{00000000-0005-0000-0000-000096390000}"/>
    <cellStyle name="Currency 19 3 2 3 2 4 2 2 3" xfId="30197" xr:uid="{00000000-0005-0000-0000-000097390000}"/>
    <cellStyle name="Currency 19 3 2 3 2 4 2 2 3 2" xfId="49365" xr:uid="{00000000-0005-0000-0000-000098390000}"/>
    <cellStyle name="Currency 19 3 2 3 2 4 2 2 4" xfId="16834" xr:uid="{00000000-0005-0000-0000-000099390000}"/>
    <cellStyle name="Currency 19 3 2 3 2 4 2 2 5" xfId="36023" xr:uid="{00000000-0005-0000-0000-00009A390000}"/>
    <cellStyle name="Currency 19 3 2 3 2 4 2 3" xfId="4597" xr:uid="{00000000-0005-0000-0000-00009B390000}"/>
    <cellStyle name="Currency 19 3 2 3 2 4 2 3 2" xfId="12926" xr:uid="{00000000-0005-0000-0000-00009C390000}"/>
    <cellStyle name="Currency 19 3 2 3 2 4 2 3 2 2" xfId="25716" xr:uid="{00000000-0005-0000-0000-00009D390000}"/>
    <cellStyle name="Currency 19 3 2 3 2 4 2 3 2 3" xfId="44905" xr:uid="{00000000-0005-0000-0000-00009E390000}"/>
    <cellStyle name="Currency 19 3 2 3 2 4 2 3 3" xfId="32115" xr:uid="{00000000-0005-0000-0000-00009F390000}"/>
    <cellStyle name="Currency 19 3 2 3 2 4 2 3 3 2" xfId="51283" xr:uid="{00000000-0005-0000-0000-0000A0390000}"/>
    <cellStyle name="Currency 19 3 2 3 2 4 2 3 4" xfId="19338" xr:uid="{00000000-0005-0000-0000-0000A1390000}"/>
    <cellStyle name="Currency 19 3 2 3 2 4 2 3 5" xfId="38527" xr:uid="{00000000-0005-0000-0000-0000A2390000}"/>
    <cellStyle name="Currency 19 3 2 3 2 4 2 4" xfId="9055" xr:uid="{00000000-0005-0000-0000-0000A3390000}"/>
    <cellStyle name="Currency 19 3 2 3 2 4 2 4 2" xfId="21844" xr:uid="{00000000-0005-0000-0000-0000A4390000}"/>
    <cellStyle name="Currency 19 3 2 3 2 4 2 4 3" xfId="41033" xr:uid="{00000000-0005-0000-0000-0000A5390000}"/>
    <cellStyle name="Currency 19 3 2 3 2 4 2 5" xfId="28243" xr:uid="{00000000-0005-0000-0000-0000A6390000}"/>
    <cellStyle name="Currency 19 3 2 3 2 4 2 5 2" xfId="47411" xr:uid="{00000000-0005-0000-0000-0000A7390000}"/>
    <cellStyle name="Currency 19 3 2 3 2 4 2 6" xfId="14880" xr:uid="{00000000-0005-0000-0000-0000A8390000}"/>
    <cellStyle name="Currency 19 3 2 3 2 4 2 7" xfId="34069" xr:uid="{00000000-0005-0000-0000-0000A9390000}"/>
    <cellStyle name="Currency 19 3 2 3 2 4 3" xfId="5547" xr:uid="{00000000-0005-0000-0000-0000AA390000}"/>
    <cellStyle name="Currency 19 3 2 3 2 4 3 2" xfId="10004" xr:uid="{00000000-0005-0000-0000-0000AB390000}"/>
    <cellStyle name="Currency 19 3 2 3 2 4 3 2 2" xfId="22794" xr:uid="{00000000-0005-0000-0000-0000AC390000}"/>
    <cellStyle name="Currency 19 3 2 3 2 4 3 2 3" xfId="41983" xr:uid="{00000000-0005-0000-0000-0000AD390000}"/>
    <cellStyle name="Currency 19 3 2 3 2 4 3 3" xfId="29193" xr:uid="{00000000-0005-0000-0000-0000AE390000}"/>
    <cellStyle name="Currency 19 3 2 3 2 4 3 3 2" xfId="48361" xr:uid="{00000000-0005-0000-0000-0000AF390000}"/>
    <cellStyle name="Currency 19 3 2 3 2 4 3 4" xfId="15830" xr:uid="{00000000-0005-0000-0000-0000B0390000}"/>
    <cellStyle name="Currency 19 3 2 3 2 4 3 5" xfId="35019" xr:uid="{00000000-0005-0000-0000-0000B1390000}"/>
    <cellStyle name="Currency 19 3 2 3 2 4 4" xfId="3646" xr:uid="{00000000-0005-0000-0000-0000B2390000}"/>
    <cellStyle name="Currency 19 3 2 3 2 4 4 2" xfId="12113" xr:uid="{00000000-0005-0000-0000-0000B3390000}"/>
    <cellStyle name="Currency 19 3 2 3 2 4 4 2 2" xfId="24903" xr:uid="{00000000-0005-0000-0000-0000B4390000}"/>
    <cellStyle name="Currency 19 3 2 3 2 4 4 2 3" xfId="44092" xr:uid="{00000000-0005-0000-0000-0000B5390000}"/>
    <cellStyle name="Currency 19 3 2 3 2 4 4 3" xfId="31302" xr:uid="{00000000-0005-0000-0000-0000B6390000}"/>
    <cellStyle name="Currency 19 3 2 3 2 4 4 3 2" xfId="50470" xr:uid="{00000000-0005-0000-0000-0000B7390000}"/>
    <cellStyle name="Currency 19 3 2 3 2 4 4 4" xfId="18387" xr:uid="{00000000-0005-0000-0000-0000B8390000}"/>
    <cellStyle name="Currency 19 3 2 3 2 4 4 5" xfId="37576" xr:uid="{00000000-0005-0000-0000-0000B9390000}"/>
    <cellStyle name="Currency 19 3 2 3 2 4 5" xfId="8104" xr:uid="{00000000-0005-0000-0000-0000BA390000}"/>
    <cellStyle name="Currency 19 3 2 3 2 4 5 2" xfId="20893" xr:uid="{00000000-0005-0000-0000-0000BB390000}"/>
    <cellStyle name="Currency 19 3 2 3 2 4 5 3" xfId="40082" xr:uid="{00000000-0005-0000-0000-0000BC390000}"/>
    <cellStyle name="Currency 19 3 2 3 2 4 6" xfId="27292" xr:uid="{00000000-0005-0000-0000-0000BD390000}"/>
    <cellStyle name="Currency 19 3 2 3 2 4 6 2" xfId="46460" xr:uid="{00000000-0005-0000-0000-0000BE390000}"/>
    <cellStyle name="Currency 19 3 2 3 2 4 7" xfId="13929" xr:uid="{00000000-0005-0000-0000-0000BF390000}"/>
    <cellStyle name="Currency 19 3 2 3 2 4 8" xfId="33118" xr:uid="{00000000-0005-0000-0000-0000C0390000}"/>
    <cellStyle name="Currency 19 3 2 3 2 5" xfId="1733" xr:uid="{00000000-0005-0000-0000-0000C1390000}"/>
    <cellStyle name="Currency 19 3 2 3 2 5 2" xfId="6191" xr:uid="{00000000-0005-0000-0000-0000C2390000}"/>
    <cellStyle name="Currency 19 3 2 3 2 5 2 2" xfId="10648" xr:uid="{00000000-0005-0000-0000-0000C3390000}"/>
    <cellStyle name="Currency 19 3 2 3 2 5 2 2 2" xfId="23438" xr:uid="{00000000-0005-0000-0000-0000C4390000}"/>
    <cellStyle name="Currency 19 3 2 3 2 5 2 2 3" xfId="42627" xr:uid="{00000000-0005-0000-0000-0000C5390000}"/>
    <cellStyle name="Currency 19 3 2 3 2 5 2 3" xfId="29837" xr:uid="{00000000-0005-0000-0000-0000C6390000}"/>
    <cellStyle name="Currency 19 3 2 3 2 5 2 3 2" xfId="49005" xr:uid="{00000000-0005-0000-0000-0000C7390000}"/>
    <cellStyle name="Currency 19 3 2 3 2 5 2 4" xfId="16474" xr:uid="{00000000-0005-0000-0000-0000C8390000}"/>
    <cellStyle name="Currency 19 3 2 3 2 5 2 5" xfId="35663" xr:uid="{00000000-0005-0000-0000-0000C9390000}"/>
    <cellStyle name="Currency 19 3 2 3 2 5 3" xfId="4237" xr:uid="{00000000-0005-0000-0000-0000CA390000}"/>
    <cellStyle name="Currency 19 3 2 3 2 5 3 2" xfId="12566" xr:uid="{00000000-0005-0000-0000-0000CB390000}"/>
    <cellStyle name="Currency 19 3 2 3 2 5 3 2 2" xfId="25356" xr:uid="{00000000-0005-0000-0000-0000CC390000}"/>
    <cellStyle name="Currency 19 3 2 3 2 5 3 2 3" xfId="44545" xr:uid="{00000000-0005-0000-0000-0000CD390000}"/>
    <cellStyle name="Currency 19 3 2 3 2 5 3 3" xfId="31755" xr:uid="{00000000-0005-0000-0000-0000CE390000}"/>
    <cellStyle name="Currency 19 3 2 3 2 5 3 3 2" xfId="50923" xr:uid="{00000000-0005-0000-0000-0000CF390000}"/>
    <cellStyle name="Currency 19 3 2 3 2 5 3 4" xfId="18978" xr:uid="{00000000-0005-0000-0000-0000D0390000}"/>
    <cellStyle name="Currency 19 3 2 3 2 5 3 5" xfId="38167" xr:uid="{00000000-0005-0000-0000-0000D1390000}"/>
    <cellStyle name="Currency 19 3 2 3 2 5 4" xfId="8695" xr:uid="{00000000-0005-0000-0000-0000D2390000}"/>
    <cellStyle name="Currency 19 3 2 3 2 5 4 2" xfId="21484" xr:uid="{00000000-0005-0000-0000-0000D3390000}"/>
    <cellStyle name="Currency 19 3 2 3 2 5 4 3" xfId="40673" xr:uid="{00000000-0005-0000-0000-0000D4390000}"/>
    <cellStyle name="Currency 19 3 2 3 2 5 5" xfId="27883" xr:uid="{00000000-0005-0000-0000-0000D5390000}"/>
    <cellStyle name="Currency 19 3 2 3 2 5 5 2" xfId="47051" xr:uid="{00000000-0005-0000-0000-0000D6390000}"/>
    <cellStyle name="Currency 19 3 2 3 2 5 6" xfId="14520" xr:uid="{00000000-0005-0000-0000-0000D7390000}"/>
    <cellStyle name="Currency 19 3 2 3 2 5 7" xfId="33709" xr:uid="{00000000-0005-0000-0000-0000D8390000}"/>
    <cellStyle name="Currency 19 3 2 3 2 6" xfId="5187" xr:uid="{00000000-0005-0000-0000-0000D9390000}"/>
    <cellStyle name="Currency 19 3 2 3 2 6 2" xfId="9645" xr:uid="{00000000-0005-0000-0000-0000DA390000}"/>
    <cellStyle name="Currency 19 3 2 3 2 6 2 2" xfId="22434" xr:uid="{00000000-0005-0000-0000-0000DB390000}"/>
    <cellStyle name="Currency 19 3 2 3 2 6 2 3" xfId="41623" xr:uid="{00000000-0005-0000-0000-0000DC390000}"/>
    <cellStyle name="Currency 19 3 2 3 2 6 3" xfId="28833" xr:uid="{00000000-0005-0000-0000-0000DD390000}"/>
    <cellStyle name="Currency 19 3 2 3 2 6 3 2" xfId="48001" xr:uid="{00000000-0005-0000-0000-0000DE390000}"/>
    <cellStyle name="Currency 19 3 2 3 2 6 4" xfId="15470" xr:uid="{00000000-0005-0000-0000-0000DF390000}"/>
    <cellStyle name="Currency 19 3 2 3 2 6 5" xfId="34659" xr:uid="{00000000-0005-0000-0000-0000E0390000}"/>
    <cellStyle name="Currency 19 3 2 3 2 7" xfId="3287" xr:uid="{00000000-0005-0000-0000-0000E1390000}"/>
    <cellStyle name="Currency 19 3 2 3 2 7 2" xfId="7745" xr:uid="{00000000-0005-0000-0000-0000E2390000}"/>
    <cellStyle name="Currency 19 3 2 3 2 7 2 2" xfId="20534" xr:uid="{00000000-0005-0000-0000-0000E3390000}"/>
    <cellStyle name="Currency 19 3 2 3 2 7 2 3" xfId="39723" xr:uid="{00000000-0005-0000-0000-0000E4390000}"/>
    <cellStyle name="Currency 19 3 2 3 2 7 3" xfId="26933" xr:uid="{00000000-0005-0000-0000-0000E5390000}"/>
    <cellStyle name="Currency 19 3 2 3 2 7 3 2" xfId="46101" xr:uid="{00000000-0005-0000-0000-0000E6390000}"/>
    <cellStyle name="Currency 19 3 2 3 2 7 4" xfId="18028" xr:uid="{00000000-0005-0000-0000-0000E7390000}"/>
    <cellStyle name="Currency 19 3 2 3 2 7 5" xfId="37217" xr:uid="{00000000-0005-0000-0000-0000E8390000}"/>
    <cellStyle name="Currency 19 3 2 3 2 8" xfId="2645" xr:uid="{00000000-0005-0000-0000-0000E9390000}"/>
    <cellStyle name="Currency 19 3 2 3 2 8 2" xfId="11560" xr:uid="{00000000-0005-0000-0000-0000EA390000}"/>
    <cellStyle name="Currency 19 3 2 3 2 8 2 2" xfId="24350" xr:uid="{00000000-0005-0000-0000-0000EB390000}"/>
    <cellStyle name="Currency 19 3 2 3 2 8 2 3" xfId="43539" xr:uid="{00000000-0005-0000-0000-0000EC390000}"/>
    <cellStyle name="Currency 19 3 2 3 2 8 3" xfId="30749" xr:uid="{00000000-0005-0000-0000-0000ED390000}"/>
    <cellStyle name="Currency 19 3 2 3 2 8 3 2" xfId="49917" xr:uid="{00000000-0005-0000-0000-0000EE390000}"/>
    <cellStyle name="Currency 19 3 2 3 2 8 4" xfId="17386" xr:uid="{00000000-0005-0000-0000-0000EF390000}"/>
    <cellStyle name="Currency 19 3 2 3 2 8 5" xfId="36575" xr:uid="{00000000-0005-0000-0000-0000F0390000}"/>
    <cellStyle name="Currency 19 3 2 3 2 9" xfId="7103" xr:uid="{00000000-0005-0000-0000-0000F1390000}"/>
    <cellStyle name="Currency 19 3 2 3 2 9 2" xfId="19892" xr:uid="{00000000-0005-0000-0000-0000F2390000}"/>
    <cellStyle name="Currency 19 3 2 3 2 9 3" xfId="39081" xr:uid="{00000000-0005-0000-0000-0000F3390000}"/>
    <cellStyle name="Currency 19 3 2 3 3" xfId="662" xr:uid="{00000000-0005-0000-0000-0000F4390000}"/>
    <cellStyle name="Currency 19 3 2 3 3 10" xfId="26342" xr:uid="{00000000-0005-0000-0000-0000F5390000}"/>
    <cellStyle name="Currency 19 3 2 3 3 10 2" xfId="45510" xr:uid="{00000000-0005-0000-0000-0000F6390000}"/>
    <cellStyle name="Currency 19 3 2 3 3 11" xfId="13610" xr:uid="{00000000-0005-0000-0000-0000F7390000}"/>
    <cellStyle name="Currency 19 3 2 3 3 12" xfId="32799" xr:uid="{00000000-0005-0000-0000-0000F8390000}"/>
    <cellStyle name="Currency 19 3 2 3 3 2" xfId="770" xr:uid="{00000000-0005-0000-0000-0000F9390000}"/>
    <cellStyle name="Currency 19 3 2 3 3 2 10" xfId="32903" xr:uid="{00000000-0005-0000-0000-0000FA390000}"/>
    <cellStyle name="Currency 19 3 2 3 3 2 2" xfId="1401" xr:uid="{00000000-0005-0000-0000-0000FB390000}"/>
    <cellStyle name="Currency 19 3 2 3 3 2 2 2" xfId="2431" xr:uid="{00000000-0005-0000-0000-0000FC390000}"/>
    <cellStyle name="Currency 19 3 2 3 3 2 2 2 2" xfId="6889" xr:uid="{00000000-0005-0000-0000-0000FD390000}"/>
    <cellStyle name="Currency 19 3 2 3 3 2 2 2 2 2" xfId="11346" xr:uid="{00000000-0005-0000-0000-0000FE390000}"/>
    <cellStyle name="Currency 19 3 2 3 3 2 2 2 2 2 2" xfId="24136" xr:uid="{00000000-0005-0000-0000-0000FF390000}"/>
    <cellStyle name="Currency 19 3 2 3 3 2 2 2 2 2 3" xfId="43325" xr:uid="{00000000-0005-0000-0000-0000003A0000}"/>
    <cellStyle name="Currency 19 3 2 3 3 2 2 2 2 3" xfId="30535" xr:uid="{00000000-0005-0000-0000-0000013A0000}"/>
    <cellStyle name="Currency 19 3 2 3 3 2 2 2 2 3 2" xfId="49703" xr:uid="{00000000-0005-0000-0000-0000023A0000}"/>
    <cellStyle name="Currency 19 3 2 3 3 2 2 2 2 4" xfId="17172" xr:uid="{00000000-0005-0000-0000-0000033A0000}"/>
    <cellStyle name="Currency 19 3 2 3 3 2 2 2 2 5" xfId="36361" xr:uid="{00000000-0005-0000-0000-0000043A0000}"/>
    <cellStyle name="Currency 19 3 2 3 3 2 2 2 3" xfId="4935" xr:uid="{00000000-0005-0000-0000-0000053A0000}"/>
    <cellStyle name="Currency 19 3 2 3 3 2 2 2 3 2" xfId="13264" xr:uid="{00000000-0005-0000-0000-0000063A0000}"/>
    <cellStyle name="Currency 19 3 2 3 3 2 2 2 3 2 2" xfId="26054" xr:uid="{00000000-0005-0000-0000-0000073A0000}"/>
    <cellStyle name="Currency 19 3 2 3 3 2 2 2 3 2 3" xfId="45243" xr:uid="{00000000-0005-0000-0000-0000083A0000}"/>
    <cellStyle name="Currency 19 3 2 3 3 2 2 2 3 3" xfId="32453" xr:uid="{00000000-0005-0000-0000-0000093A0000}"/>
    <cellStyle name="Currency 19 3 2 3 3 2 2 2 3 3 2" xfId="51621" xr:uid="{00000000-0005-0000-0000-00000A3A0000}"/>
    <cellStyle name="Currency 19 3 2 3 3 2 2 2 3 4" xfId="19676" xr:uid="{00000000-0005-0000-0000-00000B3A0000}"/>
    <cellStyle name="Currency 19 3 2 3 3 2 2 2 3 5" xfId="38865" xr:uid="{00000000-0005-0000-0000-00000C3A0000}"/>
    <cellStyle name="Currency 19 3 2 3 3 2 2 2 4" xfId="9393" xr:uid="{00000000-0005-0000-0000-00000D3A0000}"/>
    <cellStyle name="Currency 19 3 2 3 3 2 2 2 4 2" xfId="22182" xr:uid="{00000000-0005-0000-0000-00000E3A0000}"/>
    <cellStyle name="Currency 19 3 2 3 3 2 2 2 4 3" xfId="41371" xr:uid="{00000000-0005-0000-0000-00000F3A0000}"/>
    <cellStyle name="Currency 19 3 2 3 3 2 2 2 5" xfId="28581" xr:uid="{00000000-0005-0000-0000-0000103A0000}"/>
    <cellStyle name="Currency 19 3 2 3 3 2 2 2 5 2" xfId="47749" xr:uid="{00000000-0005-0000-0000-0000113A0000}"/>
    <cellStyle name="Currency 19 3 2 3 3 2 2 2 6" xfId="15218" xr:uid="{00000000-0005-0000-0000-0000123A0000}"/>
    <cellStyle name="Currency 19 3 2 3 3 2 2 2 7" xfId="34407" xr:uid="{00000000-0005-0000-0000-0000133A0000}"/>
    <cellStyle name="Currency 19 3 2 3 3 2 2 3" xfId="5885" xr:uid="{00000000-0005-0000-0000-0000143A0000}"/>
    <cellStyle name="Currency 19 3 2 3 3 2 2 3 2" xfId="10342" xr:uid="{00000000-0005-0000-0000-0000153A0000}"/>
    <cellStyle name="Currency 19 3 2 3 3 2 2 3 2 2" xfId="23132" xr:uid="{00000000-0005-0000-0000-0000163A0000}"/>
    <cellStyle name="Currency 19 3 2 3 3 2 2 3 2 3" xfId="42321" xr:uid="{00000000-0005-0000-0000-0000173A0000}"/>
    <cellStyle name="Currency 19 3 2 3 3 2 2 3 3" xfId="29531" xr:uid="{00000000-0005-0000-0000-0000183A0000}"/>
    <cellStyle name="Currency 19 3 2 3 3 2 2 3 3 2" xfId="48699" xr:uid="{00000000-0005-0000-0000-0000193A0000}"/>
    <cellStyle name="Currency 19 3 2 3 3 2 2 3 4" xfId="16168" xr:uid="{00000000-0005-0000-0000-00001A3A0000}"/>
    <cellStyle name="Currency 19 3 2 3 3 2 2 3 5" xfId="35357" xr:uid="{00000000-0005-0000-0000-00001B3A0000}"/>
    <cellStyle name="Currency 19 3 2 3 3 2 2 4" xfId="3984" xr:uid="{00000000-0005-0000-0000-00001C3A0000}"/>
    <cellStyle name="Currency 19 3 2 3 3 2 2 4 2" xfId="12327" xr:uid="{00000000-0005-0000-0000-00001D3A0000}"/>
    <cellStyle name="Currency 19 3 2 3 3 2 2 4 2 2" xfId="25117" xr:uid="{00000000-0005-0000-0000-00001E3A0000}"/>
    <cellStyle name="Currency 19 3 2 3 3 2 2 4 2 3" xfId="44306" xr:uid="{00000000-0005-0000-0000-00001F3A0000}"/>
    <cellStyle name="Currency 19 3 2 3 3 2 2 4 3" xfId="31516" xr:uid="{00000000-0005-0000-0000-0000203A0000}"/>
    <cellStyle name="Currency 19 3 2 3 3 2 2 4 3 2" xfId="50684" xr:uid="{00000000-0005-0000-0000-0000213A0000}"/>
    <cellStyle name="Currency 19 3 2 3 3 2 2 4 4" xfId="18725" xr:uid="{00000000-0005-0000-0000-0000223A0000}"/>
    <cellStyle name="Currency 19 3 2 3 3 2 2 4 5" xfId="37914" xr:uid="{00000000-0005-0000-0000-0000233A0000}"/>
    <cellStyle name="Currency 19 3 2 3 3 2 2 5" xfId="8442" xr:uid="{00000000-0005-0000-0000-0000243A0000}"/>
    <cellStyle name="Currency 19 3 2 3 3 2 2 5 2" xfId="21231" xr:uid="{00000000-0005-0000-0000-0000253A0000}"/>
    <cellStyle name="Currency 19 3 2 3 3 2 2 5 3" xfId="40420" xr:uid="{00000000-0005-0000-0000-0000263A0000}"/>
    <cellStyle name="Currency 19 3 2 3 3 2 2 6" xfId="27630" xr:uid="{00000000-0005-0000-0000-0000273A0000}"/>
    <cellStyle name="Currency 19 3 2 3 3 2 2 6 2" xfId="46798" xr:uid="{00000000-0005-0000-0000-0000283A0000}"/>
    <cellStyle name="Currency 19 3 2 3 3 2 2 7" xfId="14267" xr:uid="{00000000-0005-0000-0000-0000293A0000}"/>
    <cellStyle name="Currency 19 3 2 3 3 2 2 8" xfId="33456" xr:uid="{00000000-0005-0000-0000-00002A3A0000}"/>
    <cellStyle name="Currency 19 3 2 3 3 2 3" xfId="1877" xr:uid="{00000000-0005-0000-0000-00002B3A0000}"/>
    <cellStyle name="Currency 19 3 2 3 3 2 3 2" xfId="6335" xr:uid="{00000000-0005-0000-0000-00002C3A0000}"/>
    <cellStyle name="Currency 19 3 2 3 3 2 3 2 2" xfId="10792" xr:uid="{00000000-0005-0000-0000-00002D3A0000}"/>
    <cellStyle name="Currency 19 3 2 3 3 2 3 2 2 2" xfId="23582" xr:uid="{00000000-0005-0000-0000-00002E3A0000}"/>
    <cellStyle name="Currency 19 3 2 3 3 2 3 2 2 3" xfId="42771" xr:uid="{00000000-0005-0000-0000-00002F3A0000}"/>
    <cellStyle name="Currency 19 3 2 3 3 2 3 2 3" xfId="29981" xr:uid="{00000000-0005-0000-0000-0000303A0000}"/>
    <cellStyle name="Currency 19 3 2 3 3 2 3 2 3 2" xfId="49149" xr:uid="{00000000-0005-0000-0000-0000313A0000}"/>
    <cellStyle name="Currency 19 3 2 3 3 2 3 2 4" xfId="16618" xr:uid="{00000000-0005-0000-0000-0000323A0000}"/>
    <cellStyle name="Currency 19 3 2 3 3 2 3 2 5" xfId="35807" xr:uid="{00000000-0005-0000-0000-0000333A0000}"/>
    <cellStyle name="Currency 19 3 2 3 3 2 3 3" xfId="4381" xr:uid="{00000000-0005-0000-0000-0000343A0000}"/>
    <cellStyle name="Currency 19 3 2 3 3 2 3 3 2" xfId="12710" xr:uid="{00000000-0005-0000-0000-0000353A0000}"/>
    <cellStyle name="Currency 19 3 2 3 3 2 3 3 2 2" xfId="25500" xr:uid="{00000000-0005-0000-0000-0000363A0000}"/>
    <cellStyle name="Currency 19 3 2 3 3 2 3 3 2 3" xfId="44689" xr:uid="{00000000-0005-0000-0000-0000373A0000}"/>
    <cellStyle name="Currency 19 3 2 3 3 2 3 3 3" xfId="31899" xr:uid="{00000000-0005-0000-0000-0000383A0000}"/>
    <cellStyle name="Currency 19 3 2 3 3 2 3 3 3 2" xfId="51067" xr:uid="{00000000-0005-0000-0000-0000393A0000}"/>
    <cellStyle name="Currency 19 3 2 3 3 2 3 3 4" xfId="19122" xr:uid="{00000000-0005-0000-0000-00003A3A0000}"/>
    <cellStyle name="Currency 19 3 2 3 3 2 3 3 5" xfId="38311" xr:uid="{00000000-0005-0000-0000-00003B3A0000}"/>
    <cellStyle name="Currency 19 3 2 3 3 2 3 4" xfId="8839" xr:uid="{00000000-0005-0000-0000-00003C3A0000}"/>
    <cellStyle name="Currency 19 3 2 3 3 2 3 4 2" xfId="21628" xr:uid="{00000000-0005-0000-0000-00003D3A0000}"/>
    <cellStyle name="Currency 19 3 2 3 3 2 3 4 3" xfId="40817" xr:uid="{00000000-0005-0000-0000-00003E3A0000}"/>
    <cellStyle name="Currency 19 3 2 3 3 2 3 5" xfId="28027" xr:uid="{00000000-0005-0000-0000-00003F3A0000}"/>
    <cellStyle name="Currency 19 3 2 3 3 2 3 5 2" xfId="47195" xr:uid="{00000000-0005-0000-0000-0000403A0000}"/>
    <cellStyle name="Currency 19 3 2 3 3 2 3 6" xfId="14664" xr:uid="{00000000-0005-0000-0000-0000413A0000}"/>
    <cellStyle name="Currency 19 3 2 3 3 2 3 7" xfId="33853" xr:uid="{00000000-0005-0000-0000-0000423A0000}"/>
    <cellStyle name="Currency 19 3 2 3 3 2 4" xfId="5331" xr:uid="{00000000-0005-0000-0000-0000433A0000}"/>
    <cellStyle name="Currency 19 3 2 3 3 2 4 2" xfId="9789" xr:uid="{00000000-0005-0000-0000-0000443A0000}"/>
    <cellStyle name="Currency 19 3 2 3 3 2 4 2 2" xfId="22578" xr:uid="{00000000-0005-0000-0000-0000453A0000}"/>
    <cellStyle name="Currency 19 3 2 3 3 2 4 2 3" xfId="41767" xr:uid="{00000000-0005-0000-0000-0000463A0000}"/>
    <cellStyle name="Currency 19 3 2 3 3 2 4 3" xfId="28977" xr:uid="{00000000-0005-0000-0000-0000473A0000}"/>
    <cellStyle name="Currency 19 3 2 3 3 2 4 3 2" xfId="48145" xr:uid="{00000000-0005-0000-0000-0000483A0000}"/>
    <cellStyle name="Currency 19 3 2 3 3 2 4 4" xfId="15614" xr:uid="{00000000-0005-0000-0000-0000493A0000}"/>
    <cellStyle name="Currency 19 3 2 3 3 2 4 5" xfId="34803" xr:uid="{00000000-0005-0000-0000-00004A3A0000}"/>
    <cellStyle name="Currency 19 3 2 3 3 2 5" xfId="3431" xr:uid="{00000000-0005-0000-0000-00004B3A0000}"/>
    <cellStyle name="Currency 19 3 2 3 3 2 5 2" xfId="7889" xr:uid="{00000000-0005-0000-0000-00004C3A0000}"/>
    <cellStyle name="Currency 19 3 2 3 3 2 5 2 2" xfId="20678" xr:uid="{00000000-0005-0000-0000-00004D3A0000}"/>
    <cellStyle name="Currency 19 3 2 3 3 2 5 2 3" xfId="39867" xr:uid="{00000000-0005-0000-0000-00004E3A0000}"/>
    <cellStyle name="Currency 19 3 2 3 3 2 5 3" xfId="27077" xr:uid="{00000000-0005-0000-0000-00004F3A0000}"/>
    <cellStyle name="Currency 19 3 2 3 3 2 5 3 2" xfId="46245" xr:uid="{00000000-0005-0000-0000-0000503A0000}"/>
    <cellStyle name="Currency 19 3 2 3 3 2 5 4" xfId="18172" xr:uid="{00000000-0005-0000-0000-0000513A0000}"/>
    <cellStyle name="Currency 19 3 2 3 3 2 5 5" xfId="37361" xr:uid="{00000000-0005-0000-0000-0000523A0000}"/>
    <cellStyle name="Currency 19 3 2 3 3 2 6" xfId="2983" xr:uid="{00000000-0005-0000-0000-0000533A0000}"/>
    <cellStyle name="Currency 19 3 2 3 3 2 6 2" xfId="11898" xr:uid="{00000000-0005-0000-0000-0000543A0000}"/>
    <cellStyle name="Currency 19 3 2 3 3 2 6 2 2" xfId="24688" xr:uid="{00000000-0005-0000-0000-0000553A0000}"/>
    <cellStyle name="Currency 19 3 2 3 3 2 6 2 3" xfId="43877" xr:uid="{00000000-0005-0000-0000-0000563A0000}"/>
    <cellStyle name="Currency 19 3 2 3 3 2 6 3" xfId="31087" xr:uid="{00000000-0005-0000-0000-0000573A0000}"/>
    <cellStyle name="Currency 19 3 2 3 3 2 6 3 2" xfId="50255" xr:uid="{00000000-0005-0000-0000-0000583A0000}"/>
    <cellStyle name="Currency 19 3 2 3 3 2 6 4" xfId="17724" xr:uid="{00000000-0005-0000-0000-0000593A0000}"/>
    <cellStyle name="Currency 19 3 2 3 3 2 6 5" xfId="36913" xr:uid="{00000000-0005-0000-0000-00005A3A0000}"/>
    <cellStyle name="Currency 19 3 2 3 3 2 7" xfId="7441" xr:uid="{00000000-0005-0000-0000-00005B3A0000}"/>
    <cellStyle name="Currency 19 3 2 3 3 2 7 2" xfId="20230" xr:uid="{00000000-0005-0000-0000-00005C3A0000}"/>
    <cellStyle name="Currency 19 3 2 3 3 2 7 3" xfId="39419" xr:uid="{00000000-0005-0000-0000-00005D3A0000}"/>
    <cellStyle name="Currency 19 3 2 3 3 2 8" xfId="26630" xr:uid="{00000000-0005-0000-0000-00005E3A0000}"/>
    <cellStyle name="Currency 19 3 2 3 3 2 8 2" xfId="45798" xr:uid="{00000000-0005-0000-0000-00005F3A0000}"/>
    <cellStyle name="Currency 19 3 2 3 3 2 9" xfId="13714" xr:uid="{00000000-0005-0000-0000-0000603A0000}"/>
    <cellStyle name="Currency 19 3 2 3 3 3" xfId="1297" xr:uid="{00000000-0005-0000-0000-0000613A0000}"/>
    <cellStyle name="Currency 19 3 2 3 3 3 2" xfId="2327" xr:uid="{00000000-0005-0000-0000-0000623A0000}"/>
    <cellStyle name="Currency 19 3 2 3 3 3 2 2" xfId="6785" xr:uid="{00000000-0005-0000-0000-0000633A0000}"/>
    <cellStyle name="Currency 19 3 2 3 3 3 2 2 2" xfId="11242" xr:uid="{00000000-0005-0000-0000-0000643A0000}"/>
    <cellStyle name="Currency 19 3 2 3 3 3 2 2 2 2" xfId="24032" xr:uid="{00000000-0005-0000-0000-0000653A0000}"/>
    <cellStyle name="Currency 19 3 2 3 3 3 2 2 2 3" xfId="43221" xr:uid="{00000000-0005-0000-0000-0000663A0000}"/>
    <cellStyle name="Currency 19 3 2 3 3 3 2 2 3" xfId="30431" xr:uid="{00000000-0005-0000-0000-0000673A0000}"/>
    <cellStyle name="Currency 19 3 2 3 3 3 2 2 3 2" xfId="49599" xr:uid="{00000000-0005-0000-0000-0000683A0000}"/>
    <cellStyle name="Currency 19 3 2 3 3 3 2 2 4" xfId="17068" xr:uid="{00000000-0005-0000-0000-0000693A0000}"/>
    <cellStyle name="Currency 19 3 2 3 3 3 2 2 5" xfId="36257" xr:uid="{00000000-0005-0000-0000-00006A3A0000}"/>
    <cellStyle name="Currency 19 3 2 3 3 3 2 3" xfId="4831" xr:uid="{00000000-0005-0000-0000-00006B3A0000}"/>
    <cellStyle name="Currency 19 3 2 3 3 3 2 3 2" xfId="13160" xr:uid="{00000000-0005-0000-0000-00006C3A0000}"/>
    <cellStyle name="Currency 19 3 2 3 3 3 2 3 2 2" xfId="25950" xr:uid="{00000000-0005-0000-0000-00006D3A0000}"/>
    <cellStyle name="Currency 19 3 2 3 3 3 2 3 2 3" xfId="45139" xr:uid="{00000000-0005-0000-0000-00006E3A0000}"/>
    <cellStyle name="Currency 19 3 2 3 3 3 2 3 3" xfId="32349" xr:uid="{00000000-0005-0000-0000-00006F3A0000}"/>
    <cellStyle name="Currency 19 3 2 3 3 3 2 3 3 2" xfId="51517" xr:uid="{00000000-0005-0000-0000-0000703A0000}"/>
    <cellStyle name="Currency 19 3 2 3 3 3 2 3 4" xfId="19572" xr:uid="{00000000-0005-0000-0000-0000713A0000}"/>
    <cellStyle name="Currency 19 3 2 3 3 3 2 3 5" xfId="38761" xr:uid="{00000000-0005-0000-0000-0000723A0000}"/>
    <cellStyle name="Currency 19 3 2 3 3 3 2 4" xfId="9289" xr:uid="{00000000-0005-0000-0000-0000733A0000}"/>
    <cellStyle name="Currency 19 3 2 3 3 3 2 4 2" xfId="22078" xr:uid="{00000000-0005-0000-0000-0000743A0000}"/>
    <cellStyle name="Currency 19 3 2 3 3 3 2 4 3" xfId="41267" xr:uid="{00000000-0005-0000-0000-0000753A0000}"/>
    <cellStyle name="Currency 19 3 2 3 3 3 2 5" xfId="28477" xr:uid="{00000000-0005-0000-0000-0000763A0000}"/>
    <cellStyle name="Currency 19 3 2 3 3 3 2 5 2" xfId="47645" xr:uid="{00000000-0005-0000-0000-0000773A0000}"/>
    <cellStyle name="Currency 19 3 2 3 3 3 2 6" xfId="15114" xr:uid="{00000000-0005-0000-0000-0000783A0000}"/>
    <cellStyle name="Currency 19 3 2 3 3 3 2 7" xfId="34303" xr:uid="{00000000-0005-0000-0000-0000793A0000}"/>
    <cellStyle name="Currency 19 3 2 3 3 3 3" xfId="5781" xr:uid="{00000000-0005-0000-0000-00007A3A0000}"/>
    <cellStyle name="Currency 19 3 2 3 3 3 3 2" xfId="10238" xr:uid="{00000000-0005-0000-0000-00007B3A0000}"/>
    <cellStyle name="Currency 19 3 2 3 3 3 3 2 2" xfId="23028" xr:uid="{00000000-0005-0000-0000-00007C3A0000}"/>
    <cellStyle name="Currency 19 3 2 3 3 3 3 2 3" xfId="42217" xr:uid="{00000000-0005-0000-0000-00007D3A0000}"/>
    <cellStyle name="Currency 19 3 2 3 3 3 3 3" xfId="29427" xr:uid="{00000000-0005-0000-0000-00007E3A0000}"/>
    <cellStyle name="Currency 19 3 2 3 3 3 3 3 2" xfId="48595" xr:uid="{00000000-0005-0000-0000-00007F3A0000}"/>
    <cellStyle name="Currency 19 3 2 3 3 3 3 4" xfId="16064" xr:uid="{00000000-0005-0000-0000-0000803A0000}"/>
    <cellStyle name="Currency 19 3 2 3 3 3 3 5" xfId="35253" xr:uid="{00000000-0005-0000-0000-0000813A0000}"/>
    <cellStyle name="Currency 19 3 2 3 3 3 4" xfId="3880" xr:uid="{00000000-0005-0000-0000-0000823A0000}"/>
    <cellStyle name="Currency 19 3 2 3 3 3 4 2" xfId="8338" xr:uid="{00000000-0005-0000-0000-0000833A0000}"/>
    <cellStyle name="Currency 19 3 2 3 3 3 4 2 2" xfId="21127" xr:uid="{00000000-0005-0000-0000-0000843A0000}"/>
    <cellStyle name="Currency 19 3 2 3 3 3 4 2 3" xfId="40316" xr:uid="{00000000-0005-0000-0000-0000853A0000}"/>
    <cellStyle name="Currency 19 3 2 3 3 3 4 3" xfId="27526" xr:uid="{00000000-0005-0000-0000-0000863A0000}"/>
    <cellStyle name="Currency 19 3 2 3 3 3 4 3 2" xfId="46694" xr:uid="{00000000-0005-0000-0000-0000873A0000}"/>
    <cellStyle name="Currency 19 3 2 3 3 3 4 4" xfId="18621" xr:uid="{00000000-0005-0000-0000-0000883A0000}"/>
    <cellStyle name="Currency 19 3 2 3 3 3 4 5" xfId="37810" xr:uid="{00000000-0005-0000-0000-0000893A0000}"/>
    <cellStyle name="Currency 19 3 2 3 3 3 5" xfId="2879" xr:uid="{00000000-0005-0000-0000-00008A3A0000}"/>
    <cellStyle name="Currency 19 3 2 3 3 3 5 2" xfId="11794" xr:uid="{00000000-0005-0000-0000-00008B3A0000}"/>
    <cellStyle name="Currency 19 3 2 3 3 3 5 2 2" xfId="24584" xr:uid="{00000000-0005-0000-0000-00008C3A0000}"/>
    <cellStyle name="Currency 19 3 2 3 3 3 5 2 3" xfId="43773" xr:uid="{00000000-0005-0000-0000-00008D3A0000}"/>
    <cellStyle name="Currency 19 3 2 3 3 3 5 3" xfId="30983" xr:uid="{00000000-0005-0000-0000-00008E3A0000}"/>
    <cellStyle name="Currency 19 3 2 3 3 3 5 3 2" xfId="50151" xr:uid="{00000000-0005-0000-0000-00008F3A0000}"/>
    <cellStyle name="Currency 19 3 2 3 3 3 5 4" xfId="17620" xr:uid="{00000000-0005-0000-0000-0000903A0000}"/>
    <cellStyle name="Currency 19 3 2 3 3 3 5 5" xfId="36809" xr:uid="{00000000-0005-0000-0000-0000913A0000}"/>
    <cellStyle name="Currency 19 3 2 3 3 3 6" xfId="7337" xr:uid="{00000000-0005-0000-0000-0000923A0000}"/>
    <cellStyle name="Currency 19 3 2 3 3 3 6 2" xfId="20126" xr:uid="{00000000-0005-0000-0000-0000933A0000}"/>
    <cellStyle name="Currency 19 3 2 3 3 3 6 3" xfId="39315" xr:uid="{00000000-0005-0000-0000-0000943A0000}"/>
    <cellStyle name="Currency 19 3 2 3 3 3 7" xfId="26526" xr:uid="{00000000-0005-0000-0000-0000953A0000}"/>
    <cellStyle name="Currency 19 3 2 3 3 3 7 2" xfId="45694" xr:uid="{00000000-0005-0000-0000-0000963A0000}"/>
    <cellStyle name="Currency 19 3 2 3 3 3 8" xfId="14163" xr:uid="{00000000-0005-0000-0000-0000973A0000}"/>
    <cellStyle name="Currency 19 3 2 3 3 3 9" xfId="33352" xr:uid="{00000000-0005-0000-0000-0000983A0000}"/>
    <cellStyle name="Currency 19 3 2 3 3 4" xfId="1096" xr:uid="{00000000-0005-0000-0000-0000993A0000}"/>
    <cellStyle name="Currency 19 3 2 3 3 4 2" xfId="2143" xr:uid="{00000000-0005-0000-0000-00009A3A0000}"/>
    <cellStyle name="Currency 19 3 2 3 3 4 2 2" xfId="6601" xr:uid="{00000000-0005-0000-0000-00009B3A0000}"/>
    <cellStyle name="Currency 19 3 2 3 3 4 2 2 2" xfId="11058" xr:uid="{00000000-0005-0000-0000-00009C3A0000}"/>
    <cellStyle name="Currency 19 3 2 3 3 4 2 2 2 2" xfId="23848" xr:uid="{00000000-0005-0000-0000-00009D3A0000}"/>
    <cellStyle name="Currency 19 3 2 3 3 4 2 2 2 3" xfId="43037" xr:uid="{00000000-0005-0000-0000-00009E3A0000}"/>
    <cellStyle name="Currency 19 3 2 3 3 4 2 2 3" xfId="30247" xr:uid="{00000000-0005-0000-0000-00009F3A0000}"/>
    <cellStyle name="Currency 19 3 2 3 3 4 2 2 3 2" xfId="49415" xr:uid="{00000000-0005-0000-0000-0000A03A0000}"/>
    <cellStyle name="Currency 19 3 2 3 3 4 2 2 4" xfId="16884" xr:uid="{00000000-0005-0000-0000-0000A13A0000}"/>
    <cellStyle name="Currency 19 3 2 3 3 4 2 2 5" xfId="36073" xr:uid="{00000000-0005-0000-0000-0000A23A0000}"/>
    <cellStyle name="Currency 19 3 2 3 3 4 2 3" xfId="4647" xr:uid="{00000000-0005-0000-0000-0000A33A0000}"/>
    <cellStyle name="Currency 19 3 2 3 3 4 2 3 2" xfId="12976" xr:uid="{00000000-0005-0000-0000-0000A43A0000}"/>
    <cellStyle name="Currency 19 3 2 3 3 4 2 3 2 2" xfId="25766" xr:uid="{00000000-0005-0000-0000-0000A53A0000}"/>
    <cellStyle name="Currency 19 3 2 3 3 4 2 3 2 3" xfId="44955" xr:uid="{00000000-0005-0000-0000-0000A63A0000}"/>
    <cellStyle name="Currency 19 3 2 3 3 4 2 3 3" xfId="32165" xr:uid="{00000000-0005-0000-0000-0000A73A0000}"/>
    <cellStyle name="Currency 19 3 2 3 3 4 2 3 3 2" xfId="51333" xr:uid="{00000000-0005-0000-0000-0000A83A0000}"/>
    <cellStyle name="Currency 19 3 2 3 3 4 2 3 4" xfId="19388" xr:uid="{00000000-0005-0000-0000-0000A93A0000}"/>
    <cellStyle name="Currency 19 3 2 3 3 4 2 3 5" xfId="38577" xr:uid="{00000000-0005-0000-0000-0000AA3A0000}"/>
    <cellStyle name="Currency 19 3 2 3 3 4 2 4" xfId="9105" xr:uid="{00000000-0005-0000-0000-0000AB3A0000}"/>
    <cellStyle name="Currency 19 3 2 3 3 4 2 4 2" xfId="21894" xr:uid="{00000000-0005-0000-0000-0000AC3A0000}"/>
    <cellStyle name="Currency 19 3 2 3 3 4 2 4 3" xfId="41083" xr:uid="{00000000-0005-0000-0000-0000AD3A0000}"/>
    <cellStyle name="Currency 19 3 2 3 3 4 2 5" xfId="28293" xr:uid="{00000000-0005-0000-0000-0000AE3A0000}"/>
    <cellStyle name="Currency 19 3 2 3 3 4 2 5 2" xfId="47461" xr:uid="{00000000-0005-0000-0000-0000AF3A0000}"/>
    <cellStyle name="Currency 19 3 2 3 3 4 2 6" xfId="14930" xr:uid="{00000000-0005-0000-0000-0000B03A0000}"/>
    <cellStyle name="Currency 19 3 2 3 3 4 2 7" xfId="34119" xr:uid="{00000000-0005-0000-0000-0000B13A0000}"/>
    <cellStyle name="Currency 19 3 2 3 3 4 3" xfId="5597" xr:uid="{00000000-0005-0000-0000-0000B23A0000}"/>
    <cellStyle name="Currency 19 3 2 3 3 4 3 2" xfId="10054" xr:uid="{00000000-0005-0000-0000-0000B33A0000}"/>
    <cellStyle name="Currency 19 3 2 3 3 4 3 2 2" xfId="22844" xr:uid="{00000000-0005-0000-0000-0000B43A0000}"/>
    <cellStyle name="Currency 19 3 2 3 3 4 3 2 3" xfId="42033" xr:uid="{00000000-0005-0000-0000-0000B53A0000}"/>
    <cellStyle name="Currency 19 3 2 3 3 4 3 3" xfId="29243" xr:uid="{00000000-0005-0000-0000-0000B63A0000}"/>
    <cellStyle name="Currency 19 3 2 3 3 4 3 3 2" xfId="48411" xr:uid="{00000000-0005-0000-0000-0000B73A0000}"/>
    <cellStyle name="Currency 19 3 2 3 3 4 3 4" xfId="15880" xr:uid="{00000000-0005-0000-0000-0000B83A0000}"/>
    <cellStyle name="Currency 19 3 2 3 3 4 3 5" xfId="35069" xr:uid="{00000000-0005-0000-0000-0000B93A0000}"/>
    <cellStyle name="Currency 19 3 2 3 3 4 4" xfId="3696" xr:uid="{00000000-0005-0000-0000-0000BA3A0000}"/>
    <cellStyle name="Currency 19 3 2 3 3 4 4 2" xfId="12163" xr:uid="{00000000-0005-0000-0000-0000BB3A0000}"/>
    <cellStyle name="Currency 19 3 2 3 3 4 4 2 2" xfId="24953" xr:uid="{00000000-0005-0000-0000-0000BC3A0000}"/>
    <cellStyle name="Currency 19 3 2 3 3 4 4 2 3" xfId="44142" xr:uid="{00000000-0005-0000-0000-0000BD3A0000}"/>
    <cellStyle name="Currency 19 3 2 3 3 4 4 3" xfId="31352" xr:uid="{00000000-0005-0000-0000-0000BE3A0000}"/>
    <cellStyle name="Currency 19 3 2 3 3 4 4 3 2" xfId="50520" xr:uid="{00000000-0005-0000-0000-0000BF3A0000}"/>
    <cellStyle name="Currency 19 3 2 3 3 4 4 4" xfId="18437" xr:uid="{00000000-0005-0000-0000-0000C03A0000}"/>
    <cellStyle name="Currency 19 3 2 3 3 4 4 5" xfId="37626" xr:uid="{00000000-0005-0000-0000-0000C13A0000}"/>
    <cellStyle name="Currency 19 3 2 3 3 4 5" xfId="8154" xr:uid="{00000000-0005-0000-0000-0000C23A0000}"/>
    <cellStyle name="Currency 19 3 2 3 3 4 5 2" xfId="20943" xr:uid="{00000000-0005-0000-0000-0000C33A0000}"/>
    <cellStyle name="Currency 19 3 2 3 3 4 5 3" xfId="40132" xr:uid="{00000000-0005-0000-0000-0000C43A0000}"/>
    <cellStyle name="Currency 19 3 2 3 3 4 6" xfId="27342" xr:uid="{00000000-0005-0000-0000-0000C53A0000}"/>
    <cellStyle name="Currency 19 3 2 3 3 4 6 2" xfId="46510" xr:uid="{00000000-0005-0000-0000-0000C63A0000}"/>
    <cellStyle name="Currency 19 3 2 3 3 4 7" xfId="13979" xr:uid="{00000000-0005-0000-0000-0000C73A0000}"/>
    <cellStyle name="Currency 19 3 2 3 3 4 8" xfId="33168" xr:uid="{00000000-0005-0000-0000-0000C83A0000}"/>
    <cellStyle name="Currency 19 3 2 3 3 5" xfId="1773" xr:uid="{00000000-0005-0000-0000-0000C93A0000}"/>
    <cellStyle name="Currency 19 3 2 3 3 5 2" xfId="6231" xr:uid="{00000000-0005-0000-0000-0000CA3A0000}"/>
    <cellStyle name="Currency 19 3 2 3 3 5 2 2" xfId="10688" xr:uid="{00000000-0005-0000-0000-0000CB3A0000}"/>
    <cellStyle name="Currency 19 3 2 3 3 5 2 2 2" xfId="23478" xr:uid="{00000000-0005-0000-0000-0000CC3A0000}"/>
    <cellStyle name="Currency 19 3 2 3 3 5 2 2 3" xfId="42667" xr:uid="{00000000-0005-0000-0000-0000CD3A0000}"/>
    <cellStyle name="Currency 19 3 2 3 3 5 2 3" xfId="29877" xr:uid="{00000000-0005-0000-0000-0000CE3A0000}"/>
    <cellStyle name="Currency 19 3 2 3 3 5 2 3 2" xfId="49045" xr:uid="{00000000-0005-0000-0000-0000CF3A0000}"/>
    <cellStyle name="Currency 19 3 2 3 3 5 2 4" xfId="16514" xr:uid="{00000000-0005-0000-0000-0000D03A0000}"/>
    <cellStyle name="Currency 19 3 2 3 3 5 2 5" xfId="35703" xr:uid="{00000000-0005-0000-0000-0000D13A0000}"/>
    <cellStyle name="Currency 19 3 2 3 3 5 3" xfId="4277" xr:uid="{00000000-0005-0000-0000-0000D23A0000}"/>
    <cellStyle name="Currency 19 3 2 3 3 5 3 2" xfId="12606" xr:uid="{00000000-0005-0000-0000-0000D33A0000}"/>
    <cellStyle name="Currency 19 3 2 3 3 5 3 2 2" xfId="25396" xr:uid="{00000000-0005-0000-0000-0000D43A0000}"/>
    <cellStyle name="Currency 19 3 2 3 3 5 3 2 3" xfId="44585" xr:uid="{00000000-0005-0000-0000-0000D53A0000}"/>
    <cellStyle name="Currency 19 3 2 3 3 5 3 3" xfId="31795" xr:uid="{00000000-0005-0000-0000-0000D63A0000}"/>
    <cellStyle name="Currency 19 3 2 3 3 5 3 3 2" xfId="50963" xr:uid="{00000000-0005-0000-0000-0000D73A0000}"/>
    <cellStyle name="Currency 19 3 2 3 3 5 3 4" xfId="19018" xr:uid="{00000000-0005-0000-0000-0000D83A0000}"/>
    <cellStyle name="Currency 19 3 2 3 3 5 3 5" xfId="38207" xr:uid="{00000000-0005-0000-0000-0000D93A0000}"/>
    <cellStyle name="Currency 19 3 2 3 3 5 4" xfId="8735" xr:uid="{00000000-0005-0000-0000-0000DA3A0000}"/>
    <cellStyle name="Currency 19 3 2 3 3 5 4 2" xfId="21524" xr:uid="{00000000-0005-0000-0000-0000DB3A0000}"/>
    <cellStyle name="Currency 19 3 2 3 3 5 4 3" xfId="40713" xr:uid="{00000000-0005-0000-0000-0000DC3A0000}"/>
    <cellStyle name="Currency 19 3 2 3 3 5 5" xfId="27923" xr:uid="{00000000-0005-0000-0000-0000DD3A0000}"/>
    <cellStyle name="Currency 19 3 2 3 3 5 5 2" xfId="47091" xr:uid="{00000000-0005-0000-0000-0000DE3A0000}"/>
    <cellStyle name="Currency 19 3 2 3 3 5 6" xfId="14560" xr:uid="{00000000-0005-0000-0000-0000DF3A0000}"/>
    <cellStyle name="Currency 19 3 2 3 3 5 7" xfId="33749" xr:uid="{00000000-0005-0000-0000-0000E03A0000}"/>
    <cellStyle name="Currency 19 3 2 3 3 6" xfId="5227" xr:uid="{00000000-0005-0000-0000-0000E13A0000}"/>
    <cellStyle name="Currency 19 3 2 3 3 6 2" xfId="9685" xr:uid="{00000000-0005-0000-0000-0000E23A0000}"/>
    <cellStyle name="Currency 19 3 2 3 3 6 2 2" xfId="22474" xr:uid="{00000000-0005-0000-0000-0000E33A0000}"/>
    <cellStyle name="Currency 19 3 2 3 3 6 2 3" xfId="41663" xr:uid="{00000000-0005-0000-0000-0000E43A0000}"/>
    <cellStyle name="Currency 19 3 2 3 3 6 3" xfId="28873" xr:uid="{00000000-0005-0000-0000-0000E53A0000}"/>
    <cellStyle name="Currency 19 3 2 3 3 6 3 2" xfId="48041" xr:uid="{00000000-0005-0000-0000-0000E63A0000}"/>
    <cellStyle name="Currency 19 3 2 3 3 6 4" xfId="15510" xr:uid="{00000000-0005-0000-0000-0000E73A0000}"/>
    <cellStyle name="Currency 19 3 2 3 3 6 5" xfId="34699" xr:uid="{00000000-0005-0000-0000-0000E83A0000}"/>
    <cellStyle name="Currency 19 3 2 3 3 7" xfId="3327" xr:uid="{00000000-0005-0000-0000-0000E93A0000}"/>
    <cellStyle name="Currency 19 3 2 3 3 7 2" xfId="7785" xr:uid="{00000000-0005-0000-0000-0000EA3A0000}"/>
    <cellStyle name="Currency 19 3 2 3 3 7 2 2" xfId="20574" xr:uid="{00000000-0005-0000-0000-0000EB3A0000}"/>
    <cellStyle name="Currency 19 3 2 3 3 7 2 3" xfId="39763" xr:uid="{00000000-0005-0000-0000-0000EC3A0000}"/>
    <cellStyle name="Currency 19 3 2 3 3 7 3" xfId="26973" xr:uid="{00000000-0005-0000-0000-0000ED3A0000}"/>
    <cellStyle name="Currency 19 3 2 3 3 7 3 2" xfId="46141" xr:uid="{00000000-0005-0000-0000-0000EE3A0000}"/>
    <cellStyle name="Currency 19 3 2 3 3 7 4" xfId="18068" xr:uid="{00000000-0005-0000-0000-0000EF3A0000}"/>
    <cellStyle name="Currency 19 3 2 3 3 7 5" xfId="37257" xr:uid="{00000000-0005-0000-0000-0000F03A0000}"/>
    <cellStyle name="Currency 19 3 2 3 3 8" xfId="2695" xr:uid="{00000000-0005-0000-0000-0000F13A0000}"/>
    <cellStyle name="Currency 19 3 2 3 3 8 2" xfId="11610" xr:uid="{00000000-0005-0000-0000-0000F23A0000}"/>
    <cellStyle name="Currency 19 3 2 3 3 8 2 2" xfId="24400" xr:uid="{00000000-0005-0000-0000-0000F33A0000}"/>
    <cellStyle name="Currency 19 3 2 3 3 8 2 3" xfId="43589" xr:uid="{00000000-0005-0000-0000-0000F43A0000}"/>
    <cellStyle name="Currency 19 3 2 3 3 8 3" xfId="30799" xr:uid="{00000000-0005-0000-0000-0000F53A0000}"/>
    <cellStyle name="Currency 19 3 2 3 3 8 3 2" xfId="49967" xr:uid="{00000000-0005-0000-0000-0000F63A0000}"/>
    <cellStyle name="Currency 19 3 2 3 3 8 4" xfId="17436" xr:uid="{00000000-0005-0000-0000-0000F73A0000}"/>
    <cellStyle name="Currency 19 3 2 3 3 8 5" xfId="36625" xr:uid="{00000000-0005-0000-0000-0000F83A0000}"/>
    <cellStyle name="Currency 19 3 2 3 3 9" xfId="7153" xr:uid="{00000000-0005-0000-0000-0000F93A0000}"/>
    <cellStyle name="Currency 19 3 2 3 3 9 2" xfId="19942" xr:uid="{00000000-0005-0000-0000-0000FA3A0000}"/>
    <cellStyle name="Currency 19 3 2 3 3 9 3" xfId="39131" xr:uid="{00000000-0005-0000-0000-0000FB3A0000}"/>
    <cellStyle name="Currency 19 3 2 3 4" xfId="730" xr:uid="{00000000-0005-0000-0000-0000FC3A0000}"/>
    <cellStyle name="Currency 19 3 2 3 4 10" xfId="13674" xr:uid="{00000000-0005-0000-0000-0000FD3A0000}"/>
    <cellStyle name="Currency 19 3 2 3 4 11" xfId="32863" xr:uid="{00000000-0005-0000-0000-0000FE3A0000}"/>
    <cellStyle name="Currency 19 3 2 3 4 2" xfId="1361" xr:uid="{00000000-0005-0000-0000-0000FF3A0000}"/>
    <cellStyle name="Currency 19 3 2 3 4 2 2" xfId="2391" xr:uid="{00000000-0005-0000-0000-0000003B0000}"/>
    <cellStyle name="Currency 19 3 2 3 4 2 2 2" xfId="6849" xr:uid="{00000000-0005-0000-0000-0000013B0000}"/>
    <cellStyle name="Currency 19 3 2 3 4 2 2 2 2" xfId="11306" xr:uid="{00000000-0005-0000-0000-0000023B0000}"/>
    <cellStyle name="Currency 19 3 2 3 4 2 2 2 2 2" xfId="24096" xr:uid="{00000000-0005-0000-0000-0000033B0000}"/>
    <cellStyle name="Currency 19 3 2 3 4 2 2 2 2 3" xfId="43285" xr:uid="{00000000-0005-0000-0000-0000043B0000}"/>
    <cellStyle name="Currency 19 3 2 3 4 2 2 2 3" xfId="30495" xr:uid="{00000000-0005-0000-0000-0000053B0000}"/>
    <cellStyle name="Currency 19 3 2 3 4 2 2 2 3 2" xfId="49663" xr:uid="{00000000-0005-0000-0000-0000063B0000}"/>
    <cellStyle name="Currency 19 3 2 3 4 2 2 2 4" xfId="17132" xr:uid="{00000000-0005-0000-0000-0000073B0000}"/>
    <cellStyle name="Currency 19 3 2 3 4 2 2 2 5" xfId="36321" xr:uid="{00000000-0005-0000-0000-0000083B0000}"/>
    <cellStyle name="Currency 19 3 2 3 4 2 2 3" xfId="4895" xr:uid="{00000000-0005-0000-0000-0000093B0000}"/>
    <cellStyle name="Currency 19 3 2 3 4 2 2 3 2" xfId="13224" xr:uid="{00000000-0005-0000-0000-00000A3B0000}"/>
    <cellStyle name="Currency 19 3 2 3 4 2 2 3 2 2" xfId="26014" xr:uid="{00000000-0005-0000-0000-00000B3B0000}"/>
    <cellStyle name="Currency 19 3 2 3 4 2 2 3 2 3" xfId="45203" xr:uid="{00000000-0005-0000-0000-00000C3B0000}"/>
    <cellStyle name="Currency 19 3 2 3 4 2 2 3 3" xfId="32413" xr:uid="{00000000-0005-0000-0000-00000D3B0000}"/>
    <cellStyle name="Currency 19 3 2 3 4 2 2 3 3 2" xfId="51581" xr:uid="{00000000-0005-0000-0000-00000E3B0000}"/>
    <cellStyle name="Currency 19 3 2 3 4 2 2 3 4" xfId="19636" xr:uid="{00000000-0005-0000-0000-00000F3B0000}"/>
    <cellStyle name="Currency 19 3 2 3 4 2 2 3 5" xfId="38825" xr:uid="{00000000-0005-0000-0000-0000103B0000}"/>
    <cellStyle name="Currency 19 3 2 3 4 2 2 4" xfId="9353" xr:uid="{00000000-0005-0000-0000-0000113B0000}"/>
    <cellStyle name="Currency 19 3 2 3 4 2 2 4 2" xfId="22142" xr:uid="{00000000-0005-0000-0000-0000123B0000}"/>
    <cellStyle name="Currency 19 3 2 3 4 2 2 4 3" xfId="41331" xr:uid="{00000000-0005-0000-0000-0000133B0000}"/>
    <cellStyle name="Currency 19 3 2 3 4 2 2 5" xfId="28541" xr:uid="{00000000-0005-0000-0000-0000143B0000}"/>
    <cellStyle name="Currency 19 3 2 3 4 2 2 5 2" xfId="47709" xr:uid="{00000000-0005-0000-0000-0000153B0000}"/>
    <cellStyle name="Currency 19 3 2 3 4 2 2 6" xfId="15178" xr:uid="{00000000-0005-0000-0000-0000163B0000}"/>
    <cellStyle name="Currency 19 3 2 3 4 2 2 7" xfId="34367" xr:uid="{00000000-0005-0000-0000-0000173B0000}"/>
    <cellStyle name="Currency 19 3 2 3 4 2 3" xfId="5845" xr:uid="{00000000-0005-0000-0000-0000183B0000}"/>
    <cellStyle name="Currency 19 3 2 3 4 2 3 2" xfId="10302" xr:uid="{00000000-0005-0000-0000-0000193B0000}"/>
    <cellStyle name="Currency 19 3 2 3 4 2 3 2 2" xfId="23092" xr:uid="{00000000-0005-0000-0000-00001A3B0000}"/>
    <cellStyle name="Currency 19 3 2 3 4 2 3 2 3" xfId="42281" xr:uid="{00000000-0005-0000-0000-00001B3B0000}"/>
    <cellStyle name="Currency 19 3 2 3 4 2 3 3" xfId="29491" xr:uid="{00000000-0005-0000-0000-00001C3B0000}"/>
    <cellStyle name="Currency 19 3 2 3 4 2 3 3 2" xfId="48659" xr:uid="{00000000-0005-0000-0000-00001D3B0000}"/>
    <cellStyle name="Currency 19 3 2 3 4 2 3 4" xfId="16128" xr:uid="{00000000-0005-0000-0000-00001E3B0000}"/>
    <cellStyle name="Currency 19 3 2 3 4 2 3 5" xfId="35317" xr:uid="{00000000-0005-0000-0000-00001F3B0000}"/>
    <cellStyle name="Currency 19 3 2 3 4 2 4" xfId="3944" xr:uid="{00000000-0005-0000-0000-0000203B0000}"/>
    <cellStyle name="Currency 19 3 2 3 4 2 4 2" xfId="8402" xr:uid="{00000000-0005-0000-0000-0000213B0000}"/>
    <cellStyle name="Currency 19 3 2 3 4 2 4 2 2" xfId="21191" xr:uid="{00000000-0005-0000-0000-0000223B0000}"/>
    <cellStyle name="Currency 19 3 2 3 4 2 4 2 3" xfId="40380" xr:uid="{00000000-0005-0000-0000-0000233B0000}"/>
    <cellStyle name="Currency 19 3 2 3 4 2 4 3" xfId="27590" xr:uid="{00000000-0005-0000-0000-0000243B0000}"/>
    <cellStyle name="Currency 19 3 2 3 4 2 4 3 2" xfId="46758" xr:uid="{00000000-0005-0000-0000-0000253B0000}"/>
    <cellStyle name="Currency 19 3 2 3 4 2 4 4" xfId="18685" xr:uid="{00000000-0005-0000-0000-0000263B0000}"/>
    <cellStyle name="Currency 19 3 2 3 4 2 4 5" xfId="37874" xr:uid="{00000000-0005-0000-0000-0000273B0000}"/>
    <cellStyle name="Currency 19 3 2 3 4 2 5" xfId="2943" xr:uid="{00000000-0005-0000-0000-0000283B0000}"/>
    <cellStyle name="Currency 19 3 2 3 4 2 5 2" xfId="11858" xr:uid="{00000000-0005-0000-0000-0000293B0000}"/>
    <cellStyle name="Currency 19 3 2 3 4 2 5 2 2" xfId="24648" xr:uid="{00000000-0005-0000-0000-00002A3B0000}"/>
    <cellStyle name="Currency 19 3 2 3 4 2 5 2 3" xfId="43837" xr:uid="{00000000-0005-0000-0000-00002B3B0000}"/>
    <cellStyle name="Currency 19 3 2 3 4 2 5 3" xfId="31047" xr:uid="{00000000-0005-0000-0000-00002C3B0000}"/>
    <cellStyle name="Currency 19 3 2 3 4 2 5 3 2" xfId="50215" xr:uid="{00000000-0005-0000-0000-00002D3B0000}"/>
    <cellStyle name="Currency 19 3 2 3 4 2 5 4" xfId="17684" xr:uid="{00000000-0005-0000-0000-00002E3B0000}"/>
    <cellStyle name="Currency 19 3 2 3 4 2 5 5" xfId="36873" xr:uid="{00000000-0005-0000-0000-00002F3B0000}"/>
    <cellStyle name="Currency 19 3 2 3 4 2 6" xfId="7401" xr:uid="{00000000-0005-0000-0000-0000303B0000}"/>
    <cellStyle name="Currency 19 3 2 3 4 2 6 2" xfId="20190" xr:uid="{00000000-0005-0000-0000-0000313B0000}"/>
    <cellStyle name="Currency 19 3 2 3 4 2 6 3" xfId="39379" xr:uid="{00000000-0005-0000-0000-0000323B0000}"/>
    <cellStyle name="Currency 19 3 2 3 4 2 7" xfId="26590" xr:uid="{00000000-0005-0000-0000-0000333B0000}"/>
    <cellStyle name="Currency 19 3 2 3 4 2 7 2" xfId="45758" xr:uid="{00000000-0005-0000-0000-0000343B0000}"/>
    <cellStyle name="Currency 19 3 2 3 4 2 8" xfId="14227" xr:uid="{00000000-0005-0000-0000-0000353B0000}"/>
    <cellStyle name="Currency 19 3 2 3 4 2 9" xfId="33416" xr:uid="{00000000-0005-0000-0000-0000363B0000}"/>
    <cellStyle name="Currency 19 3 2 3 4 3" xfId="1148" xr:uid="{00000000-0005-0000-0000-0000373B0000}"/>
    <cellStyle name="Currency 19 3 2 3 4 3 2" xfId="2195" xr:uid="{00000000-0005-0000-0000-0000383B0000}"/>
    <cellStyle name="Currency 19 3 2 3 4 3 2 2" xfId="6653" xr:uid="{00000000-0005-0000-0000-0000393B0000}"/>
    <cellStyle name="Currency 19 3 2 3 4 3 2 2 2" xfId="11110" xr:uid="{00000000-0005-0000-0000-00003A3B0000}"/>
    <cellStyle name="Currency 19 3 2 3 4 3 2 2 2 2" xfId="23900" xr:uid="{00000000-0005-0000-0000-00003B3B0000}"/>
    <cellStyle name="Currency 19 3 2 3 4 3 2 2 2 3" xfId="43089" xr:uid="{00000000-0005-0000-0000-00003C3B0000}"/>
    <cellStyle name="Currency 19 3 2 3 4 3 2 2 3" xfId="30299" xr:uid="{00000000-0005-0000-0000-00003D3B0000}"/>
    <cellStyle name="Currency 19 3 2 3 4 3 2 2 3 2" xfId="49467" xr:uid="{00000000-0005-0000-0000-00003E3B0000}"/>
    <cellStyle name="Currency 19 3 2 3 4 3 2 2 4" xfId="16936" xr:uid="{00000000-0005-0000-0000-00003F3B0000}"/>
    <cellStyle name="Currency 19 3 2 3 4 3 2 2 5" xfId="36125" xr:uid="{00000000-0005-0000-0000-0000403B0000}"/>
    <cellStyle name="Currency 19 3 2 3 4 3 2 3" xfId="4699" xr:uid="{00000000-0005-0000-0000-0000413B0000}"/>
    <cellStyle name="Currency 19 3 2 3 4 3 2 3 2" xfId="13028" xr:uid="{00000000-0005-0000-0000-0000423B0000}"/>
    <cellStyle name="Currency 19 3 2 3 4 3 2 3 2 2" xfId="25818" xr:uid="{00000000-0005-0000-0000-0000433B0000}"/>
    <cellStyle name="Currency 19 3 2 3 4 3 2 3 2 3" xfId="45007" xr:uid="{00000000-0005-0000-0000-0000443B0000}"/>
    <cellStyle name="Currency 19 3 2 3 4 3 2 3 3" xfId="32217" xr:uid="{00000000-0005-0000-0000-0000453B0000}"/>
    <cellStyle name="Currency 19 3 2 3 4 3 2 3 3 2" xfId="51385" xr:uid="{00000000-0005-0000-0000-0000463B0000}"/>
    <cellStyle name="Currency 19 3 2 3 4 3 2 3 4" xfId="19440" xr:uid="{00000000-0005-0000-0000-0000473B0000}"/>
    <cellStyle name="Currency 19 3 2 3 4 3 2 3 5" xfId="38629" xr:uid="{00000000-0005-0000-0000-0000483B0000}"/>
    <cellStyle name="Currency 19 3 2 3 4 3 2 4" xfId="9157" xr:uid="{00000000-0005-0000-0000-0000493B0000}"/>
    <cellStyle name="Currency 19 3 2 3 4 3 2 4 2" xfId="21946" xr:uid="{00000000-0005-0000-0000-00004A3B0000}"/>
    <cellStyle name="Currency 19 3 2 3 4 3 2 4 3" xfId="41135" xr:uid="{00000000-0005-0000-0000-00004B3B0000}"/>
    <cellStyle name="Currency 19 3 2 3 4 3 2 5" xfId="28345" xr:uid="{00000000-0005-0000-0000-00004C3B0000}"/>
    <cellStyle name="Currency 19 3 2 3 4 3 2 5 2" xfId="47513" xr:uid="{00000000-0005-0000-0000-00004D3B0000}"/>
    <cellStyle name="Currency 19 3 2 3 4 3 2 6" xfId="14982" xr:uid="{00000000-0005-0000-0000-00004E3B0000}"/>
    <cellStyle name="Currency 19 3 2 3 4 3 2 7" xfId="34171" xr:uid="{00000000-0005-0000-0000-00004F3B0000}"/>
    <cellStyle name="Currency 19 3 2 3 4 3 3" xfId="5649" xr:uid="{00000000-0005-0000-0000-0000503B0000}"/>
    <cellStyle name="Currency 19 3 2 3 4 3 3 2" xfId="10106" xr:uid="{00000000-0005-0000-0000-0000513B0000}"/>
    <cellStyle name="Currency 19 3 2 3 4 3 3 2 2" xfId="22896" xr:uid="{00000000-0005-0000-0000-0000523B0000}"/>
    <cellStyle name="Currency 19 3 2 3 4 3 3 2 3" xfId="42085" xr:uid="{00000000-0005-0000-0000-0000533B0000}"/>
    <cellStyle name="Currency 19 3 2 3 4 3 3 3" xfId="29295" xr:uid="{00000000-0005-0000-0000-0000543B0000}"/>
    <cellStyle name="Currency 19 3 2 3 4 3 3 3 2" xfId="48463" xr:uid="{00000000-0005-0000-0000-0000553B0000}"/>
    <cellStyle name="Currency 19 3 2 3 4 3 3 4" xfId="15932" xr:uid="{00000000-0005-0000-0000-0000563B0000}"/>
    <cellStyle name="Currency 19 3 2 3 4 3 3 5" xfId="35121" xr:uid="{00000000-0005-0000-0000-0000573B0000}"/>
    <cellStyle name="Currency 19 3 2 3 4 3 4" xfId="3748" xr:uid="{00000000-0005-0000-0000-0000583B0000}"/>
    <cellStyle name="Currency 19 3 2 3 4 3 4 2" xfId="12215" xr:uid="{00000000-0005-0000-0000-0000593B0000}"/>
    <cellStyle name="Currency 19 3 2 3 4 3 4 2 2" xfId="25005" xr:uid="{00000000-0005-0000-0000-00005A3B0000}"/>
    <cellStyle name="Currency 19 3 2 3 4 3 4 2 3" xfId="44194" xr:uid="{00000000-0005-0000-0000-00005B3B0000}"/>
    <cellStyle name="Currency 19 3 2 3 4 3 4 3" xfId="31404" xr:uid="{00000000-0005-0000-0000-00005C3B0000}"/>
    <cellStyle name="Currency 19 3 2 3 4 3 4 3 2" xfId="50572" xr:uid="{00000000-0005-0000-0000-00005D3B0000}"/>
    <cellStyle name="Currency 19 3 2 3 4 3 4 4" xfId="18489" xr:uid="{00000000-0005-0000-0000-00005E3B0000}"/>
    <cellStyle name="Currency 19 3 2 3 4 3 4 5" xfId="37678" xr:uid="{00000000-0005-0000-0000-00005F3B0000}"/>
    <cellStyle name="Currency 19 3 2 3 4 3 5" xfId="8206" xr:uid="{00000000-0005-0000-0000-0000603B0000}"/>
    <cellStyle name="Currency 19 3 2 3 4 3 5 2" xfId="20995" xr:uid="{00000000-0005-0000-0000-0000613B0000}"/>
    <cellStyle name="Currency 19 3 2 3 4 3 5 3" xfId="40184" xr:uid="{00000000-0005-0000-0000-0000623B0000}"/>
    <cellStyle name="Currency 19 3 2 3 4 3 6" xfId="27394" xr:uid="{00000000-0005-0000-0000-0000633B0000}"/>
    <cellStyle name="Currency 19 3 2 3 4 3 6 2" xfId="46562" xr:uid="{00000000-0005-0000-0000-0000643B0000}"/>
    <cellStyle name="Currency 19 3 2 3 4 3 7" xfId="14031" xr:uid="{00000000-0005-0000-0000-0000653B0000}"/>
    <cellStyle name="Currency 19 3 2 3 4 3 8" xfId="33220" xr:uid="{00000000-0005-0000-0000-0000663B0000}"/>
    <cellStyle name="Currency 19 3 2 3 4 4" xfId="1837" xr:uid="{00000000-0005-0000-0000-0000673B0000}"/>
    <cellStyle name="Currency 19 3 2 3 4 4 2" xfId="6295" xr:uid="{00000000-0005-0000-0000-0000683B0000}"/>
    <cellStyle name="Currency 19 3 2 3 4 4 2 2" xfId="10752" xr:uid="{00000000-0005-0000-0000-0000693B0000}"/>
    <cellStyle name="Currency 19 3 2 3 4 4 2 2 2" xfId="23542" xr:uid="{00000000-0005-0000-0000-00006A3B0000}"/>
    <cellStyle name="Currency 19 3 2 3 4 4 2 2 3" xfId="42731" xr:uid="{00000000-0005-0000-0000-00006B3B0000}"/>
    <cellStyle name="Currency 19 3 2 3 4 4 2 3" xfId="29941" xr:uid="{00000000-0005-0000-0000-00006C3B0000}"/>
    <cellStyle name="Currency 19 3 2 3 4 4 2 3 2" xfId="49109" xr:uid="{00000000-0005-0000-0000-00006D3B0000}"/>
    <cellStyle name="Currency 19 3 2 3 4 4 2 4" xfId="16578" xr:uid="{00000000-0005-0000-0000-00006E3B0000}"/>
    <cellStyle name="Currency 19 3 2 3 4 4 2 5" xfId="35767" xr:uid="{00000000-0005-0000-0000-00006F3B0000}"/>
    <cellStyle name="Currency 19 3 2 3 4 4 3" xfId="4341" xr:uid="{00000000-0005-0000-0000-0000703B0000}"/>
    <cellStyle name="Currency 19 3 2 3 4 4 3 2" xfId="12670" xr:uid="{00000000-0005-0000-0000-0000713B0000}"/>
    <cellStyle name="Currency 19 3 2 3 4 4 3 2 2" xfId="25460" xr:uid="{00000000-0005-0000-0000-0000723B0000}"/>
    <cellStyle name="Currency 19 3 2 3 4 4 3 2 3" xfId="44649" xr:uid="{00000000-0005-0000-0000-0000733B0000}"/>
    <cellStyle name="Currency 19 3 2 3 4 4 3 3" xfId="31859" xr:uid="{00000000-0005-0000-0000-0000743B0000}"/>
    <cellStyle name="Currency 19 3 2 3 4 4 3 3 2" xfId="51027" xr:uid="{00000000-0005-0000-0000-0000753B0000}"/>
    <cellStyle name="Currency 19 3 2 3 4 4 3 4" xfId="19082" xr:uid="{00000000-0005-0000-0000-0000763B0000}"/>
    <cellStyle name="Currency 19 3 2 3 4 4 3 5" xfId="38271" xr:uid="{00000000-0005-0000-0000-0000773B0000}"/>
    <cellStyle name="Currency 19 3 2 3 4 4 4" xfId="8799" xr:uid="{00000000-0005-0000-0000-0000783B0000}"/>
    <cellStyle name="Currency 19 3 2 3 4 4 4 2" xfId="21588" xr:uid="{00000000-0005-0000-0000-0000793B0000}"/>
    <cellStyle name="Currency 19 3 2 3 4 4 4 3" xfId="40777" xr:uid="{00000000-0005-0000-0000-00007A3B0000}"/>
    <cellStyle name="Currency 19 3 2 3 4 4 5" xfId="27987" xr:uid="{00000000-0005-0000-0000-00007B3B0000}"/>
    <cellStyle name="Currency 19 3 2 3 4 4 5 2" xfId="47155" xr:uid="{00000000-0005-0000-0000-00007C3B0000}"/>
    <cellStyle name="Currency 19 3 2 3 4 4 6" xfId="14624" xr:uid="{00000000-0005-0000-0000-00007D3B0000}"/>
    <cellStyle name="Currency 19 3 2 3 4 4 7" xfId="33813" xr:uid="{00000000-0005-0000-0000-00007E3B0000}"/>
    <cellStyle name="Currency 19 3 2 3 4 5" xfId="5291" xr:uid="{00000000-0005-0000-0000-00007F3B0000}"/>
    <cellStyle name="Currency 19 3 2 3 4 5 2" xfId="9749" xr:uid="{00000000-0005-0000-0000-0000803B0000}"/>
    <cellStyle name="Currency 19 3 2 3 4 5 2 2" xfId="22538" xr:uid="{00000000-0005-0000-0000-0000813B0000}"/>
    <cellStyle name="Currency 19 3 2 3 4 5 2 3" xfId="41727" xr:uid="{00000000-0005-0000-0000-0000823B0000}"/>
    <cellStyle name="Currency 19 3 2 3 4 5 3" xfId="28937" xr:uid="{00000000-0005-0000-0000-0000833B0000}"/>
    <cellStyle name="Currency 19 3 2 3 4 5 3 2" xfId="48105" xr:uid="{00000000-0005-0000-0000-0000843B0000}"/>
    <cellStyle name="Currency 19 3 2 3 4 5 4" xfId="15574" xr:uid="{00000000-0005-0000-0000-0000853B0000}"/>
    <cellStyle name="Currency 19 3 2 3 4 5 5" xfId="34763" xr:uid="{00000000-0005-0000-0000-0000863B0000}"/>
    <cellStyle name="Currency 19 3 2 3 4 6" xfId="3391" xr:uid="{00000000-0005-0000-0000-0000873B0000}"/>
    <cellStyle name="Currency 19 3 2 3 4 6 2" xfId="7849" xr:uid="{00000000-0005-0000-0000-0000883B0000}"/>
    <cellStyle name="Currency 19 3 2 3 4 6 2 2" xfId="20638" xr:uid="{00000000-0005-0000-0000-0000893B0000}"/>
    <cellStyle name="Currency 19 3 2 3 4 6 2 3" xfId="39827" xr:uid="{00000000-0005-0000-0000-00008A3B0000}"/>
    <cellStyle name="Currency 19 3 2 3 4 6 3" xfId="27037" xr:uid="{00000000-0005-0000-0000-00008B3B0000}"/>
    <cellStyle name="Currency 19 3 2 3 4 6 3 2" xfId="46205" xr:uid="{00000000-0005-0000-0000-00008C3B0000}"/>
    <cellStyle name="Currency 19 3 2 3 4 6 4" xfId="18132" xr:uid="{00000000-0005-0000-0000-00008D3B0000}"/>
    <cellStyle name="Currency 19 3 2 3 4 6 5" xfId="37321" xr:uid="{00000000-0005-0000-0000-00008E3B0000}"/>
    <cellStyle name="Currency 19 3 2 3 4 7" xfId="2747" xr:uid="{00000000-0005-0000-0000-00008F3B0000}"/>
    <cellStyle name="Currency 19 3 2 3 4 7 2" xfId="11662" xr:uid="{00000000-0005-0000-0000-0000903B0000}"/>
    <cellStyle name="Currency 19 3 2 3 4 7 2 2" xfId="24452" xr:uid="{00000000-0005-0000-0000-0000913B0000}"/>
    <cellStyle name="Currency 19 3 2 3 4 7 2 3" xfId="43641" xr:uid="{00000000-0005-0000-0000-0000923B0000}"/>
    <cellStyle name="Currency 19 3 2 3 4 7 3" xfId="30851" xr:uid="{00000000-0005-0000-0000-0000933B0000}"/>
    <cellStyle name="Currency 19 3 2 3 4 7 3 2" xfId="50019" xr:uid="{00000000-0005-0000-0000-0000943B0000}"/>
    <cellStyle name="Currency 19 3 2 3 4 7 4" xfId="17488" xr:uid="{00000000-0005-0000-0000-0000953B0000}"/>
    <cellStyle name="Currency 19 3 2 3 4 7 5" xfId="36677" xr:uid="{00000000-0005-0000-0000-0000963B0000}"/>
    <cellStyle name="Currency 19 3 2 3 4 8" xfId="7205" xr:uid="{00000000-0005-0000-0000-0000973B0000}"/>
    <cellStyle name="Currency 19 3 2 3 4 8 2" xfId="19994" xr:uid="{00000000-0005-0000-0000-0000983B0000}"/>
    <cellStyle name="Currency 19 3 2 3 4 8 3" xfId="39183" xr:uid="{00000000-0005-0000-0000-0000993B0000}"/>
    <cellStyle name="Currency 19 3 2 3 4 9" xfId="26394" xr:uid="{00000000-0005-0000-0000-00009A3B0000}"/>
    <cellStyle name="Currency 19 3 2 3 4 9 2" xfId="45562" xr:uid="{00000000-0005-0000-0000-00009B3B0000}"/>
    <cellStyle name="Currency 19 3 2 3 5" xfId="874" xr:uid="{00000000-0005-0000-0000-00009C3B0000}"/>
    <cellStyle name="Currency 19 3 2 3 5 10" xfId="33007" xr:uid="{00000000-0005-0000-0000-00009D3B0000}"/>
    <cellStyle name="Currency 19 3 2 3 5 2" xfId="1505" xr:uid="{00000000-0005-0000-0000-00009E3B0000}"/>
    <cellStyle name="Currency 19 3 2 3 5 2 2" xfId="2535" xr:uid="{00000000-0005-0000-0000-00009F3B0000}"/>
    <cellStyle name="Currency 19 3 2 3 5 2 2 2" xfId="6993" xr:uid="{00000000-0005-0000-0000-0000A03B0000}"/>
    <cellStyle name="Currency 19 3 2 3 5 2 2 2 2" xfId="11450" xr:uid="{00000000-0005-0000-0000-0000A13B0000}"/>
    <cellStyle name="Currency 19 3 2 3 5 2 2 2 2 2" xfId="24240" xr:uid="{00000000-0005-0000-0000-0000A23B0000}"/>
    <cellStyle name="Currency 19 3 2 3 5 2 2 2 2 3" xfId="43429" xr:uid="{00000000-0005-0000-0000-0000A33B0000}"/>
    <cellStyle name="Currency 19 3 2 3 5 2 2 2 3" xfId="30639" xr:uid="{00000000-0005-0000-0000-0000A43B0000}"/>
    <cellStyle name="Currency 19 3 2 3 5 2 2 2 3 2" xfId="49807" xr:uid="{00000000-0005-0000-0000-0000A53B0000}"/>
    <cellStyle name="Currency 19 3 2 3 5 2 2 2 4" xfId="17276" xr:uid="{00000000-0005-0000-0000-0000A63B0000}"/>
    <cellStyle name="Currency 19 3 2 3 5 2 2 2 5" xfId="36465" xr:uid="{00000000-0005-0000-0000-0000A73B0000}"/>
    <cellStyle name="Currency 19 3 2 3 5 2 2 3" xfId="5039" xr:uid="{00000000-0005-0000-0000-0000A83B0000}"/>
    <cellStyle name="Currency 19 3 2 3 5 2 2 3 2" xfId="13368" xr:uid="{00000000-0005-0000-0000-0000A93B0000}"/>
    <cellStyle name="Currency 19 3 2 3 5 2 2 3 2 2" xfId="26158" xr:uid="{00000000-0005-0000-0000-0000AA3B0000}"/>
    <cellStyle name="Currency 19 3 2 3 5 2 2 3 2 3" xfId="45347" xr:uid="{00000000-0005-0000-0000-0000AB3B0000}"/>
    <cellStyle name="Currency 19 3 2 3 5 2 2 3 3" xfId="32557" xr:uid="{00000000-0005-0000-0000-0000AC3B0000}"/>
    <cellStyle name="Currency 19 3 2 3 5 2 2 3 3 2" xfId="51725" xr:uid="{00000000-0005-0000-0000-0000AD3B0000}"/>
    <cellStyle name="Currency 19 3 2 3 5 2 2 3 4" xfId="19780" xr:uid="{00000000-0005-0000-0000-0000AE3B0000}"/>
    <cellStyle name="Currency 19 3 2 3 5 2 2 3 5" xfId="38969" xr:uid="{00000000-0005-0000-0000-0000AF3B0000}"/>
    <cellStyle name="Currency 19 3 2 3 5 2 2 4" xfId="9497" xr:uid="{00000000-0005-0000-0000-0000B03B0000}"/>
    <cellStyle name="Currency 19 3 2 3 5 2 2 4 2" xfId="22286" xr:uid="{00000000-0005-0000-0000-0000B13B0000}"/>
    <cellStyle name="Currency 19 3 2 3 5 2 2 4 3" xfId="41475" xr:uid="{00000000-0005-0000-0000-0000B23B0000}"/>
    <cellStyle name="Currency 19 3 2 3 5 2 2 5" xfId="28685" xr:uid="{00000000-0005-0000-0000-0000B33B0000}"/>
    <cellStyle name="Currency 19 3 2 3 5 2 2 5 2" xfId="47853" xr:uid="{00000000-0005-0000-0000-0000B43B0000}"/>
    <cellStyle name="Currency 19 3 2 3 5 2 2 6" xfId="15322" xr:uid="{00000000-0005-0000-0000-0000B53B0000}"/>
    <cellStyle name="Currency 19 3 2 3 5 2 2 7" xfId="34511" xr:uid="{00000000-0005-0000-0000-0000B63B0000}"/>
    <cellStyle name="Currency 19 3 2 3 5 2 3" xfId="5989" xr:uid="{00000000-0005-0000-0000-0000B73B0000}"/>
    <cellStyle name="Currency 19 3 2 3 5 2 3 2" xfId="10446" xr:uid="{00000000-0005-0000-0000-0000B83B0000}"/>
    <cellStyle name="Currency 19 3 2 3 5 2 3 2 2" xfId="23236" xr:uid="{00000000-0005-0000-0000-0000B93B0000}"/>
    <cellStyle name="Currency 19 3 2 3 5 2 3 2 3" xfId="42425" xr:uid="{00000000-0005-0000-0000-0000BA3B0000}"/>
    <cellStyle name="Currency 19 3 2 3 5 2 3 3" xfId="29635" xr:uid="{00000000-0005-0000-0000-0000BB3B0000}"/>
    <cellStyle name="Currency 19 3 2 3 5 2 3 3 2" xfId="48803" xr:uid="{00000000-0005-0000-0000-0000BC3B0000}"/>
    <cellStyle name="Currency 19 3 2 3 5 2 3 4" xfId="16272" xr:uid="{00000000-0005-0000-0000-0000BD3B0000}"/>
    <cellStyle name="Currency 19 3 2 3 5 2 3 5" xfId="35461" xr:uid="{00000000-0005-0000-0000-0000BE3B0000}"/>
    <cellStyle name="Currency 19 3 2 3 5 2 4" xfId="4088" xr:uid="{00000000-0005-0000-0000-0000BF3B0000}"/>
    <cellStyle name="Currency 19 3 2 3 5 2 4 2" xfId="12417" xr:uid="{00000000-0005-0000-0000-0000C03B0000}"/>
    <cellStyle name="Currency 19 3 2 3 5 2 4 2 2" xfId="25207" xr:uid="{00000000-0005-0000-0000-0000C13B0000}"/>
    <cellStyle name="Currency 19 3 2 3 5 2 4 2 3" xfId="44396" xr:uid="{00000000-0005-0000-0000-0000C23B0000}"/>
    <cellStyle name="Currency 19 3 2 3 5 2 4 3" xfId="31606" xr:uid="{00000000-0005-0000-0000-0000C33B0000}"/>
    <cellStyle name="Currency 19 3 2 3 5 2 4 3 2" xfId="50774" xr:uid="{00000000-0005-0000-0000-0000C43B0000}"/>
    <cellStyle name="Currency 19 3 2 3 5 2 4 4" xfId="18829" xr:uid="{00000000-0005-0000-0000-0000C53B0000}"/>
    <cellStyle name="Currency 19 3 2 3 5 2 4 5" xfId="38018" xr:uid="{00000000-0005-0000-0000-0000C63B0000}"/>
    <cellStyle name="Currency 19 3 2 3 5 2 5" xfId="8546" xr:uid="{00000000-0005-0000-0000-0000C73B0000}"/>
    <cellStyle name="Currency 19 3 2 3 5 2 5 2" xfId="21335" xr:uid="{00000000-0005-0000-0000-0000C83B0000}"/>
    <cellStyle name="Currency 19 3 2 3 5 2 5 3" xfId="40524" xr:uid="{00000000-0005-0000-0000-0000C93B0000}"/>
    <cellStyle name="Currency 19 3 2 3 5 2 6" xfId="27734" xr:uid="{00000000-0005-0000-0000-0000CA3B0000}"/>
    <cellStyle name="Currency 19 3 2 3 5 2 6 2" xfId="46902" xr:uid="{00000000-0005-0000-0000-0000CB3B0000}"/>
    <cellStyle name="Currency 19 3 2 3 5 2 7" xfId="14371" xr:uid="{00000000-0005-0000-0000-0000CC3B0000}"/>
    <cellStyle name="Currency 19 3 2 3 5 2 8" xfId="33560" xr:uid="{00000000-0005-0000-0000-0000CD3B0000}"/>
    <cellStyle name="Currency 19 3 2 3 5 3" xfId="1981" xr:uid="{00000000-0005-0000-0000-0000CE3B0000}"/>
    <cellStyle name="Currency 19 3 2 3 5 3 2" xfId="6439" xr:uid="{00000000-0005-0000-0000-0000CF3B0000}"/>
    <cellStyle name="Currency 19 3 2 3 5 3 2 2" xfId="10896" xr:uid="{00000000-0005-0000-0000-0000D03B0000}"/>
    <cellStyle name="Currency 19 3 2 3 5 3 2 2 2" xfId="23686" xr:uid="{00000000-0005-0000-0000-0000D13B0000}"/>
    <cellStyle name="Currency 19 3 2 3 5 3 2 2 3" xfId="42875" xr:uid="{00000000-0005-0000-0000-0000D23B0000}"/>
    <cellStyle name="Currency 19 3 2 3 5 3 2 3" xfId="30085" xr:uid="{00000000-0005-0000-0000-0000D33B0000}"/>
    <cellStyle name="Currency 19 3 2 3 5 3 2 3 2" xfId="49253" xr:uid="{00000000-0005-0000-0000-0000D43B0000}"/>
    <cellStyle name="Currency 19 3 2 3 5 3 2 4" xfId="16722" xr:uid="{00000000-0005-0000-0000-0000D53B0000}"/>
    <cellStyle name="Currency 19 3 2 3 5 3 2 5" xfId="35911" xr:uid="{00000000-0005-0000-0000-0000D63B0000}"/>
    <cellStyle name="Currency 19 3 2 3 5 3 3" xfId="4485" xr:uid="{00000000-0005-0000-0000-0000D73B0000}"/>
    <cellStyle name="Currency 19 3 2 3 5 3 3 2" xfId="12814" xr:uid="{00000000-0005-0000-0000-0000D83B0000}"/>
    <cellStyle name="Currency 19 3 2 3 5 3 3 2 2" xfId="25604" xr:uid="{00000000-0005-0000-0000-0000D93B0000}"/>
    <cellStyle name="Currency 19 3 2 3 5 3 3 2 3" xfId="44793" xr:uid="{00000000-0005-0000-0000-0000DA3B0000}"/>
    <cellStyle name="Currency 19 3 2 3 5 3 3 3" xfId="32003" xr:uid="{00000000-0005-0000-0000-0000DB3B0000}"/>
    <cellStyle name="Currency 19 3 2 3 5 3 3 3 2" xfId="51171" xr:uid="{00000000-0005-0000-0000-0000DC3B0000}"/>
    <cellStyle name="Currency 19 3 2 3 5 3 3 4" xfId="19226" xr:uid="{00000000-0005-0000-0000-0000DD3B0000}"/>
    <cellStyle name="Currency 19 3 2 3 5 3 3 5" xfId="38415" xr:uid="{00000000-0005-0000-0000-0000DE3B0000}"/>
    <cellStyle name="Currency 19 3 2 3 5 3 4" xfId="8943" xr:uid="{00000000-0005-0000-0000-0000DF3B0000}"/>
    <cellStyle name="Currency 19 3 2 3 5 3 4 2" xfId="21732" xr:uid="{00000000-0005-0000-0000-0000E03B0000}"/>
    <cellStyle name="Currency 19 3 2 3 5 3 4 3" xfId="40921" xr:uid="{00000000-0005-0000-0000-0000E13B0000}"/>
    <cellStyle name="Currency 19 3 2 3 5 3 5" xfId="28131" xr:uid="{00000000-0005-0000-0000-0000E23B0000}"/>
    <cellStyle name="Currency 19 3 2 3 5 3 5 2" xfId="47299" xr:uid="{00000000-0005-0000-0000-0000E33B0000}"/>
    <cellStyle name="Currency 19 3 2 3 5 3 6" xfId="14768" xr:uid="{00000000-0005-0000-0000-0000E43B0000}"/>
    <cellStyle name="Currency 19 3 2 3 5 3 7" xfId="33957" xr:uid="{00000000-0005-0000-0000-0000E53B0000}"/>
    <cellStyle name="Currency 19 3 2 3 5 4" xfId="5435" xr:uid="{00000000-0005-0000-0000-0000E63B0000}"/>
    <cellStyle name="Currency 19 3 2 3 5 4 2" xfId="9893" xr:uid="{00000000-0005-0000-0000-0000E73B0000}"/>
    <cellStyle name="Currency 19 3 2 3 5 4 2 2" xfId="22682" xr:uid="{00000000-0005-0000-0000-0000E83B0000}"/>
    <cellStyle name="Currency 19 3 2 3 5 4 2 3" xfId="41871" xr:uid="{00000000-0005-0000-0000-0000E93B0000}"/>
    <cellStyle name="Currency 19 3 2 3 5 4 3" xfId="29081" xr:uid="{00000000-0005-0000-0000-0000EA3B0000}"/>
    <cellStyle name="Currency 19 3 2 3 5 4 3 2" xfId="48249" xr:uid="{00000000-0005-0000-0000-0000EB3B0000}"/>
    <cellStyle name="Currency 19 3 2 3 5 4 4" xfId="15718" xr:uid="{00000000-0005-0000-0000-0000EC3B0000}"/>
    <cellStyle name="Currency 19 3 2 3 5 4 5" xfId="34907" xr:uid="{00000000-0005-0000-0000-0000ED3B0000}"/>
    <cellStyle name="Currency 19 3 2 3 5 5" xfId="3535" xr:uid="{00000000-0005-0000-0000-0000EE3B0000}"/>
    <cellStyle name="Currency 19 3 2 3 5 5 2" xfId="7993" xr:uid="{00000000-0005-0000-0000-0000EF3B0000}"/>
    <cellStyle name="Currency 19 3 2 3 5 5 2 2" xfId="20782" xr:uid="{00000000-0005-0000-0000-0000F03B0000}"/>
    <cellStyle name="Currency 19 3 2 3 5 5 2 3" xfId="39971" xr:uid="{00000000-0005-0000-0000-0000F13B0000}"/>
    <cellStyle name="Currency 19 3 2 3 5 5 3" xfId="27181" xr:uid="{00000000-0005-0000-0000-0000F23B0000}"/>
    <cellStyle name="Currency 19 3 2 3 5 5 3 2" xfId="46349" xr:uid="{00000000-0005-0000-0000-0000F33B0000}"/>
    <cellStyle name="Currency 19 3 2 3 5 5 4" xfId="18276" xr:uid="{00000000-0005-0000-0000-0000F43B0000}"/>
    <cellStyle name="Currency 19 3 2 3 5 5 5" xfId="37465" xr:uid="{00000000-0005-0000-0000-0000F53B0000}"/>
    <cellStyle name="Currency 19 3 2 3 5 6" xfId="3087" xr:uid="{00000000-0005-0000-0000-0000F63B0000}"/>
    <cellStyle name="Currency 19 3 2 3 5 6 2" xfId="12002" xr:uid="{00000000-0005-0000-0000-0000F73B0000}"/>
    <cellStyle name="Currency 19 3 2 3 5 6 2 2" xfId="24792" xr:uid="{00000000-0005-0000-0000-0000F83B0000}"/>
    <cellStyle name="Currency 19 3 2 3 5 6 2 3" xfId="43981" xr:uid="{00000000-0005-0000-0000-0000F93B0000}"/>
    <cellStyle name="Currency 19 3 2 3 5 6 3" xfId="31191" xr:uid="{00000000-0005-0000-0000-0000FA3B0000}"/>
    <cellStyle name="Currency 19 3 2 3 5 6 3 2" xfId="50359" xr:uid="{00000000-0005-0000-0000-0000FB3B0000}"/>
    <cellStyle name="Currency 19 3 2 3 5 6 4" xfId="17828" xr:uid="{00000000-0005-0000-0000-0000FC3B0000}"/>
    <cellStyle name="Currency 19 3 2 3 5 6 5" xfId="37017" xr:uid="{00000000-0005-0000-0000-0000FD3B0000}"/>
    <cellStyle name="Currency 19 3 2 3 5 7" xfId="7545" xr:uid="{00000000-0005-0000-0000-0000FE3B0000}"/>
    <cellStyle name="Currency 19 3 2 3 5 7 2" xfId="20334" xr:uid="{00000000-0005-0000-0000-0000FF3B0000}"/>
    <cellStyle name="Currency 19 3 2 3 5 7 3" xfId="39523" xr:uid="{00000000-0005-0000-0000-0000003C0000}"/>
    <cellStyle name="Currency 19 3 2 3 5 8" xfId="26734" xr:uid="{00000000-0005-0000-0000-0000013C0000}"/>
    <cellStyle name="Currency 19 3 2 3 5 8 2" xfId="45902" xr:uid="{00000000-0005-0000-0000-0000023C0000}"/>
    <cellStyle name="Currency 19 3 2 3 5 9" xfId="13818" xr:uid="{00000000-0005-0000-0000-0000033C0000}"/>
    <cellStyle name="Currency 19 3 2 3 6" xfId="926" xr:uid="{00000000-0005-0000-0000-0000043C0000}"/>
    <cellStyle name="Currency 19 3 2 3 6 10" xfId="33059" xr:uid="{00000000-0005-0000-0000-0000053C0000}"/>
    <cellStyle name="Currency 19 3 2 3 6 2" xfId="1557" xr:uid="{00000000-0005-0000-0000-0000063C0000}"/>
    <cellStyle name="Currency 19 3 2 3 6 2 2" xfId="2587" xr:uid="{00000000-0005-0000-0000-0000073C0000}"/>
    <cellStyle name="Currency 19 3 2 3 6 2 2 2" xfId="7045" xr:uid="{00000000-0005-0000-0000-0000083C0000}"/>
    <cellStyle name="Currency 19 3 2 3 6 2 2 2 2" xfId="11502" xr:uid="{00000000-0005-0000-0000-0000093C0000}"/>
    <cellStyle name="Currency 19 3 2 3 6 2 2 2 2 2" xfId="24292" xr:uid="{00000000-0005-0000-0000-00000A3C0000}"/>
    <cellStyle name="Currency 19 3 2 3 6 2 2 2 2 3" xfId="43481" xr:uid="{00000000-0005-0000-0000-00000B3C0000}"/>
    <cellStyle name="Currency 19 3 2 3 6 2 2 2 3" xfId="30691" xr:uid="{00000000-0005-0000-0000-00000C3C0000}"/>
    <cellStyle name="Currency 19 3 2 3 6 2 2 2 3 2" xfId="49859" xr:uid="{00000000-0005-0000-0000-00000D3C0000}"/>
    <cellStyle name="Currency 19 3 2 3 6 2 2 2 4" xfId="17328" xr:uid="{00000000-0005-0000-0000-00000E3C0000}"/>
    <cellStyle name="Currency 19 3 2 3 6 2 2 2 5" xfId="36517" xr:uid="{00000000-0005-0000-0000-00000F3C0000}"/>
    <cellStyle name="Currency 19 3 2 3 6 2 2 3" xfId="5091" xr:uid="{00000000-0005-0000-0000-0000103C0000}"/>
    <cellStyle name="Currency 19 3 2 3 6 2 2 3 2" xfId="13420" xr:uid="{00000000-0005-0000-0000-0000113C0000}"/>
    <cellStyle name="Currency 19 3 2 3 6 2 2 3 2 2" xfId="26210" xr:uid="{00000000-0005-0000-0000-0000123C0000}"/>
    <cellStyle name="Currency 19 3 2 3 6 2 2 3 2 3" xfId="45399" xr:uid="{00000000-0005-0000-0000-0000133C0000}"/>
    <cellStyle name="Currency 19 3 2 3 6 2 2 3 3" xfId="32609" xr:uid="{00000000-0005-0000-0000-0000143C0000}"/>
    <cellStyle name="Currency 19 3 2 3 6 2 2 3 3 2" xfId="51777" xr:uid="{00000000-0005-0000-0000-0000153C0000}"/>
    <cellStyle name="Currency 19 3 2 3 6 2 2 3 4" xfId="19832" xr:uid="{00000000-0005-0000-0000-0000163C0000}"/>
    <cellStyle name="Currency 19 3 2 3 6 2 2 3 5" xfId="39021" xr:uid="{00000000-0005-0000-0000-0000173C0000}"/>
    <cellStyle name="Currency 19 3 2 3 6 2 2 4" xfId="9549" xr:uid="{00000000-0005-0000-0000-0000183C0000}"/>
    <cellStyle name="Currency 19 3 2 3 6 2 2 4 2" xfId="22338" xr:uid="{00000000-0005-0000-0000-0000193C0000}"/>
    <cellStyle name="Currency 19 3 2 3 6 2 2 4 3" xfId="41527" xr:uid="{00000000-0005-0000-0000-00001A3C0000}"/>
    <cellStyle name="Currency 19 3 2 3 6 2 2 5" xfId="28737" xr:uid="{00000000-0005-0000-0000-00001B3C0000}"/>
    <cellStyle name="Currency 19 3 2 3 6 2 2 5 2" xfId="47905" xr:uid="{00000000-0005-0000-0000-00001C3C0000}"/>
    <cellStyle name="Currency 19 3 2 3 6 2 2 6" xfId="15374" xr:uid="{00000000-0005-0000-0000-00001D3C0000}"/>
    <cellStyle name="Currency 19 3 2 3 6 2 2 7" xfId="34563" xr:uid="{00000000-0005-0000-0000-00001E3C0000}"/>
    <cellStyle name="Currency 19 3 2 3 6 2 3" xfId="6041" xr:uid="{00000000-0005-0000-0000-00001F3C0000}"/>
    <cellStyle name="Currency 19 3 2 3 6 2 3 2" xfId="10498" xr:uid="{00000000-0005-0000-0000-0000203C0000}"/>
    <cellStyle name="Currency 19 3 2 3 6 2 3 2 2" xfId="23288" xr:uid="{00000000-0005-0000-0000-0000213C0000}"/>
    <cellStyle name="Currency 19 3 2 3 6 2 3 2 3" xfId="42477" xr:uid="{00000000-0005-0000-0000-0000223C0000}"/>
    <cellStyle name="Currency 19 3 2 3 6 2 3 3" xfId="29687" xr:uid="{00000000-0005-0000-0000-0000233C0000}"/>
    <cellStyle name="Currency 19 3 2 3 6 2 3 3 2" xfId="48855" xr:uid="{00000000-0005-0000-0000-0000243C0000}"/>
    <cellStyle name="Currency 19 3 2 3 6 2 3 4" xfId="16324" xr:uid="{00000000-0005-0000-0000-0000253C0000}"/>
    <cellStyle name="Currency 19 3 2 3 6 2 3 5" xfId="35513" xr:uid="{00000000-0005-0000-0000-0000263C0000}"/>
    <cellStyle name="Currency 19 3 2 3 6 2 4" xfId="4140" xr:uid="{00000000-0005-0000-0000-0000273C0000}"/>
    <cellStyle name="Currency 19 3 2 3 6 2 4 2" xfId="12469" xr:uid="{00000000-0005-0000-0000-0000283C0000}"/>
    <cellStyle name="Currency 19 3 2 3 6 2 4 2 2" xfId="25259" xr:uid="{00000000-0005-0000-0000-0000293C0000}"/>
    <cellStyle name="Currency 19 3 2 3 6 2 4 2 3" xfId="44448" xr:uid="{00000000-0005-0000-0000-00002A3C0000}"/>
    <cellStyle name="Currency 19 3 2 3 6 2 4 3" xfId="31658" xr:uid="{00000000-0005-0000-0000-00002B3C0000}"/>
    <cellStyle name="Currency 19 3 2 3 6 2 4 3 2" xfId="50826" xr:uid="{00000000-0005-0000-0000-00002C3C0000}"/>
    <cellStyle name="Currency 19 3 2 3 6 2 4 4" xfId="18881" xr:uid="{00000000-0005-0000-0000-00002D3C0000}"/>
    <cellStyle name="Currency 19 3 2 3 6 2 4 5" xfId="38070" xr:uid="{00000000-0005-0000-0000-00002E3C0000}"/>
    <cellStyle name="Currency 19 3 2 3 6 2 5" xfId="8598" xr:uid="{00000000-0005-0000-0000-00002F3C0000}"/>
    <cellStyle name="Currency 19 3 2 3 6 2 5 2" xfId="21387" xr:uid="{00000000-0005-0000-0000-0000303C0000}"/>
    <cellStyle name="Currency 19 3 2 3 6 2 5 3" xfId="40576" xr:uid="{00000000-0005-0000-0000-0000313C0000}"/>
    <cellStyle name="Currency 19 3 2 3 6 2 6" xfId="27786" xr:uid="{00000000-0005-0000-0000-0000323C0000}"/>
    <cellStyle name="Currency 19 3 2 3 6 2 6 2" xfId="46954" xr:uid="{00000000-0005-0000-0000-0000333C0000}"/>
    <cellStyle name="Currency 19 3 2 3 6 2 7" xfId="14423" xr:uid="{00000000-0005-0000-0000-0000343C0000}"/>
    <cellStyle name="Currency 19 3 2 3 6 2 8" xfId="33612" xr:uid="{00000000-0005-0000-0000-0000353C0000}"/>
    <cellStyle name="Currency 19 3 2 3 6 3" xfId="2033" xr:uid="{00000000-0005-0000-0000-0000363C0000}"/>
    <cellStyle name="Currency 19 3 2 3 6 3 2" xfId="6491" xr:uid="{00000000-0005-0000-0000-0000373C0000}"/>
    <cellStyle name="Currency 19 3 2 3 6 3 2 2" xfId="10948" xr:uid="{00000000-0005-0000-0000-0000383C0000}"/>
    <cellStyle name="Currency 19 3 2 3 6 3 2 2 2" xfId="23738" xr:uid="{00000000-0005-0000-0000-0000393C0000}"/>
    <cellStyle name="Currency 19 3 2 3 6 3 2 2 3" xfId="42927" xr:uid="{00000000-0005-0000-0000-00003A3C0000}"/>
    <cellStyle name="Currency 19 3 2 3 6 3 2 3" xfId="30137" xr:uid="{00000000-0005-0000-0000-00003B3C0000}"/>
    <cellStyle name="Currency 19 3 2 3 6 3 2 3 2" xfId="49305" xr:uid="{00000000-0005-0000-0000-00003C3C0000}"/>
    <cellStyle name="Currency 19 3 2 3 6 3 2 4" xfId="16774" xr:uid="{00000000-0005-0000-0000-00003D3C0000}"/>
    <cellStyle name="Currency 19 3 2 3 6 3 2 5" xfId="35963" xr:uid="{00000000-0005-0000-0000-00003E3C0000}"/>
    <cellStyle name="Currency 19 3 2 3 6 3 3" xfId="4537" xr:uid="{00000000-0005-0000-0000-00003F3C0000}"/>
    <cellStyle name="Currency 19 3 2 3 6 3 3 2" xfId="12866" xr:uid="{00000000-0005-0000-0000-0000403C0000}"/>
    <cellStyle name="Currency 19 3 2 3 6 3 3 2 2" xfId="25656" xr:uid="{00000000-0005-0000-0000-0000413C0000}"/>
    <cellStyle name="Currency 19 3 2 3 6 3 3 2 3" xfId="44845" xr:uid="{00000000-0005-0000-0000-0000423C0000}"/>
    <cellStyle name="Currency 19 3 2 3 6 3 3 3" xfId="32055" xr:uid="{00000000-0005-0000-0000-0000433C0000}"/>
    <cellStyle name="Currency 19 3 2 3 6 3 3 3 2" xfId="51223" xr:uid="{00000000-0005-0000-0000-0000443C0000}"/>
    <cellStyle name="Currency 19 3 2 3 6 3 3 4" xfId="19278" xr:uid="{00000000-0005-0000-0000-0000453C0000}"/>
    <cellStyle name="Currency 19 3 2 3 6 3 3 5" xfId="38467" xr:uid="{00000000-0005-0000-0000-0000463C0000}"/>
    <cellStyle name="Currency 19 3 2 3 6 3 4" xfId="8995" xr:uid="{00000000-0005-0000-0000-0000473C0000}"/>
    <cellStyle name="Currency 19 3 2 3 6 3 4 2" xfId="21784" xr:uid="{00000000-0005-0000-0000-0000483C0000}"/>
    <cellStyle name="Currency 19 3 2 3 6 3 4 3" xfId="40973" xr:uid="{00000000-0005-0000-0000-0000493C0000}"/>
    <cellStyle name="Currency 19 3 2 3 6 3 5" xfId="28183" xr:uid="{00000000-0005-0000-0000-00004A3C0000}"/>
    <cellStyle name="Currency 19 3 2 3 6 3 5 2" xfId="47351" xr:uid="{00000000-0005-0000-0000-00004B3C0000}"/>
    <cellStyle name="Currency 19 3 2 3 6 3 6" xfId="14820" xr:uid="{00000000-0005-0000-0000-00004C3C0000}"/>
    <cellStyle name="Currency 19 3 2 3 6 3 7" xfId="34009" xr:uid="{00000000-0005-0000-0000-00004D3C0000}"/>
    <cellStyle name="Currency 19 3 2 3 6 4" xfId="5487" xr:uid="{00000000-0005-0000-0000-00004E3C0000}"/>
    <cellStyle name="Currency 19 3 2 3 6 4 2" xfId="9945" xr:uid="{00000000-0005-0000-0000-00004F3C0000}"/>
    <cellStyle name="Currency 19 3 2 3 6 4 2 2" xfId="22734" xr:uid="{00000000-0005-0000-0000-0000503C0000}"/>
    <cellStyle name="Currency 19 3 2 3 6 4 2 3" xfId="41923" xr:uid="{00000000-0005-0000-0000-0000513C0000}"/>
    <cellStyle name="Currency 19 3 2 3 6 4 3" xfId="29133" xr:uid="{00000000-0005-0000-0000-0000523C0000}"/>
    <cellStyle name="Currency 19 3 2 3 6 4 3 2" xfId="48301" xr:uid="{00000000-0005-0000-0000-0000533C0000}"/>
    <cellStyle name="Currency 19 3 2 3 6 4 4" xfId="15770" xr:uid="{00000000-0005-0000-0000-0000543C0000}"/>
    <cellStyle name="Currency 19 3 2 3 6 4 5" xfId="34959" xr:uid="{00000000-0005-0000-0000-0000553C0000}"/>
    <cellStyle name="Currency 19 3 2 3 6 5" xfId="3587" xr:uid="{00000000-0005-0000-0000-0000563C0000}"/>
    <cellStyle name="Currency 19 3 2 3 6 5 2" xfId="8045" xr:uid="{00000000-0005-0000-0000-0000573C0000}"/>
    <cellStyle name="Currency 19 3 2 3 6 5 2 2" xfId="20834" xr:uid="{00000000-0005-0000-0000-0000583C0000}"/>
    <cellStyle name="Currency 19 3 2 3 6 5 2 3" xfId="40023" xr:uid="{00000000-0005-0000-0000-0000593C0000}"/>
    <cellStyle name="Currency 19 3 2 3 6 5 3" xfId="27233" xr:uid="{00000000-0005-0000-0000-00005A3C0000}"/>
    <cellStyle name="Currency 19 3 2 3 6 5 3 2" xfId="46401" xr:uid="{00000000-0005-0000-0000-00005B3C0000}"/>
    <cellStyle name="Currency 19 3 2 3 6 5 4" xfId="18328" xr:uid="{00000000-0005-0000-0000-00005C3C0000}"/>
    <cellStyle name="Currency 19 3 2 3 6 5 5" xfId="37517" xr:uid="{00000000-0005-0000-0000-00005D3C0000}"/>
    <cellStyle name="Currency 19 3 2 3 6 6" xfId="3139" xr:uid="{00000000-0005-0000-0000-00005E3C0000}"/>
    <cellStyle name="Currency 19 3 2 3 6 6 2" xfId="12054" xr:uid="{00000000-0005-0000-0000-00005F3C0000}"/>
    <cellStyle name="Currency 19 3 2 3 6 6 2 2" xfId="24844" xr:uid="{00000000-0005-0000-0000-0000603C0000}"/>
    <cellStyle name="Currency 19 3 2 3 6 6 2 3" xfId="44033" xr:uid="{00000000-0005-0000-0000-0000613C0000}"/>
    <cellStyle name="Currency 19 3 2 3 6 6 3" xfId="31243" xr:uid="{00000000-0005-0000-0000-0000623C0000}"/>
    <cellStyle name="Currency 19 3 2 3 6 6 3 2" xfId="50411" xr:uid="{00000000-0005-0000-0000-0000633C0000}"/>
    <cellStyle name="Currency 19 3 2 3 6 6 4" xfId="17880" xr:uid="{00000000-0005-0000-0000-0000643C0000}"/>
    <cellStyle name="Currency 19 3 2 3 6 6 5" xfId="37069" xr:uid="{00000000-0005-0000-0000-0000653C0000}"/>
    <cellStyle name="Currency 19 3 2 3 6 7" xfId="7597" xr:uid="{00000000-0005-0000-0000-0000663C0000}"/>
    <cellStyle name="Currency 19 3 2 3 6 7 2" xfId="20386" xr:uid="{00000000-0005-0000-0000-0000673C0000}"/>
    <cellStyle name="Currency 19 3 2 3 6 7 3" xfId="39575" xr:uid="{00000000-0005-0000-0000-0000683C0000}"/>
    <cellStyle name="Currency 19 3 2 3 6 8" xfId="26786" xr:uid="{00000000-0005-0000-0000-0000693C0000}"/>
    <cellStyle name="Currency 19 3 2 3 6 8 2" xfId="45954" xr:uid="{00000000-0005-0000-0000-00006A3C0000}"/>
    <cellStyle name="Currency 19 3 2 3 6 9" xfId="13870" xr:uid="{00000000-0005-0000-0000-00006B3C0000}"/>
    <cellStyle name="Currency 19 3 2 3 7" xfId="1205" xr:uid="{00000000-0005-0000-0000-00006C3C0000}"/>
    <cellStyle name="Currency 19 3 2 3 7 10" xfId="32707" xr:uid="{00000000-0005-0000-0000-00006D3C0000}"/>
    <cellStyle name="Currency 19 3 2 3 7 2" xfId="1626" xr:uid="{00000000-0005-0000-0000-00006E3C0000}"/>
    <cellStyle name="Currency 19 3 2 3 7 2 2" xfId="6086" xr:uid="{00000000-0005-0000-0000-00006F3C0000}"/>
    <cellStyle name="Currency 19 3 2 3 7 2 2 2" xfId="10543" xr:uid="{00000000-0005-0000-0000-0000703C0000}"/>
    <cellStyle name="Currency 19 3 2 3 7 2 2 2 2" xfId="23333" xr:uid="{00000000-0005-0000-0000-0000713C0000}"/>
    <cellStyle name="Currency 19 3 2 3 7 2 2 2 3" xfId="42522" xr:uid="{00000000-0005-0000-0000-0000723C0000}"/>
    <cellStyle name="Currency 19 3 2 3 7 2 2 3" xfId="29732" xr:uid="{00000000-0005-0000-0000-0000733C0000}"/>
    <cellStyle name="Currency 19 3 2 3 7 2 2 3 2" xfId="48900" xr:uid="{00000000-0005-0000-0000-0000743C0000}"/>
    <cellStyle name="Currency 19 3 2 3 7 2 2 4" xfId="16369" xr:uid="{00000000-0005-0000-0000-0000753C0000}"/>
    <cellStyle name="Currency 19 3 2 3 7 2 2 5" xfId="35558" xr:uid="{00000000-0005-0000-0000-0000763C0000}"/>
    <cellStyle name="Currency 19 3 2 3 7 2 3" xfId="3788" xr:uid="{00000000-0005-0000-0000-0000773C0000}"/>
    <cellStyle name="Currency 19 3 2 3 7 2 3 2" xfId="12255" xr:uid="{00000000-0005-0000-0000-0000783C0000}"/>
    <cellStyle name="Currency 19 3 2 3 7 2 3 2 2" xfId="25045" xr:uid="{00000000-0005-0000-0000-0000793C0000}"/>
    <cellStyle name="Currency 19 3 2 3 7 2 3 2 3" xfId="44234" xr:uid="{00000000-0005-0000-0000-00007A3C0000}"/>
    <cellStyle name="Currency 19 3 2 3 7 2 3 3" xfId="31444" xr:uid="{00000000-0005-0000-0000-00007B3C0000}"/>
    <cellStyle name="Currency 19 3 2 3 7 2 3 3 2" xfId="50612" xr:uid="{00000000-0005-0000-0000-00007C3C0000}"/>
    <cellStyle name="Currency 19 3 2 3 7 2 3 4" xfId="18529" xr:uid="{00000000-0005-0000-0000-00007D3C0000}"/>
    <cellStyle name="Currency 19 3 2 3 7 2 3 5" xfId="37718" xr:uid="{00000000-0005-0000-0000-00007E3C0000}"/>
    <cellStyle name="Currency 19 3 2 3 7 2 4" xfId="8246" xr:uid="{00000000-0005-0000-0000-00007F3C0000}"/>
    <cellStyle name="Currency 19 3 2 3 7 2 4 2" xfId="21035" xr:uid="{00000000-0005-0000-0000-0000803C0000}"/>
    <cellStyle name="Currency 19 3 2 3 7 2 4 3" xfId="40224" xr:uid="{00000000-0005-0000-0000-0000813C0000}"/>
    <cellStyle name="Currency 19 3 2 3 7 2 5" xfId="27434" xr:uid="{00000000-0005-0000-0000-0000823C0000}"/>
    <cellStyle name="Currency 19 3 2 3 7 2 5 2" xfId="46602" xr:uid="{00000000-0005-0000-0000-0000833C0000}"/>
    <cellStyle name="Currency 19 3 2 3 7 2 6" xfId="14071" xr:uid="{00000000-0005-0000-0000-0000843C0000}"/>
    <cellStyle name="Currency 19 3 2 3 7 2 7" xfId="33260" xr:uid="{00000000-0005-0000-0000-0000853C0000}"/>
    <cellStyle name="Currency 19 3 2 3 7 3" xfId="2235" xr:uid="{00000000-0005-0000-0000-0000863C0000}"/>
    <cellStyle name="Currency 19 3 2 3 7 3 2" xfId="6693" xr:uid="{00000000-0005-0000-0000-0000873C0000}"/>
    <cellStyle name="Currency 19 3 2 3 7 3 2 2" xfId="11150" xr:uid="{00000000-0005-0000-0000-0000883C0000}"/>
    <cellStyle name="Currency 19 3 2 3 7 3 2 2 2" xfId="23940" xr:uid="{00000000-0005-0000-0000-0000893C0000}"/>
    <cellStyle name="Currency 19 3 2 3 7 3 2 2 3" xfId="43129" xr:uid="{00000000-0005-0000-0000-00008A3C0000}"/>
    <cellStyle name="Currency 19 3 2 3 7 3 2 3" xfId="30339" xr:uid="{00000000-0005-0000-0000-00008B3C0000}"/>
    <cellStyle name="Currency 19 3 2 3 7 3 2 3 2" xfId="49507" xr:uid="{00000000-0005-0000-0000-00008C3C0000}"/>
    <cellStyle name="Currency 19 3 2 3 7 3 2 4" xfId="16976" xr:uid="{00000000-0005-0000-0000-00008D3C0000}"/>
    <cellStyle name="Currency 19 3 2 3 7 3 2 5" xfId="36165" xr:uid="{00000000-0005-0000-0000-00008E3C0000}"/>
    <cellStyle name="Currency 19 3 2 3 7 3 3" xfId="4739" xr:uid="{00000000-0005-0000-0000-00008F3C0000}"/>
    <cellStyle name="Currency 19 3 2 3 7 3 3 2" xfId="13068" xr:uid="{00000000-0005-0000-0000-0000903C0000}"/>
    <cellStyle name="Currency 19 3 2 3 7 3 3 2 2" xfId="25858" xr:uid="{00000000-0005-0000-0000-0000913C0000}"/>
    <cellStyle name="Currency 19 3 2 3 7 3 3 2 3" xfId="45047" xr:uid="{00000000-0005-0000-0000-0000923C0000}"/>
    <cellStyle name="Currency 19 3 2 3 7 3 3 3" xfId="32257" xr:uid="{00000000-0005-0000-0000-0000933C0000}"/>
    <cellStyle name="Currency 19 3 2 3 7 3 3 3 2" xfId="51425" xr:uid="{00000000-0005-0000-0000-0000943C0000}"/>
    <cellStyle name="Currency 19 3 2 3 7 3 3 4" xfId="19480" xr:uid="{00000000-0005-0000-0000-0000953C0000}"/>
    <cellStyle name="Currency 19 3 2 3 7 3 3 5" xfId="38669" xr:uid="{00000000-0005-0000-0000-0000963C0000}"/>
    <cellStyle name="Currency 19 3 2 3 7 3 4" xfId="9197" xr:uid="{00000000-0005-0000-0000-0000973C0000}"/>
    <cellStyle name="Currency 19 3 2 3 7 3 4 2" xfId="21986" xr:uid="{00000000-0005-0000-0000-0000983C0000}"/>
    <cellStyle name="Currency 19 3 2 3 7 3 4 3" xfId="41175" xr:uid="{00000000-0005-0000-0000-0000993C0000}"/>
    <cellStyle name="Currency 19 3 2 3 7 3 5" xfId="28385" xr:uid="{00000000-0005-0000-0000-00009A3C0000}"/>
    <cellStyle name="Currency 19 3 2 3 7 3 5 2" xfId="47553" xr:uid="{00000000-0005-0000-0000-00009B3C0000}"/>
    <cellStyle name="Currency 19 3 2 3 7 3 6" xfId="15022" xr:uid="{00000000-0005-0000-0000-00009C3C0000}"/>
    <cellStyle name="Currency 19 3 2 3 7 3 7" xfId="34211" xr:uid="{00000000-0005-0000-0000-00009D3C0000}"/>
    <cellStyle name="Currency 19 3 2 3 7 4" xfId="5689" xr:uid="{00000000-0005-0000-0000-00009E3C0000}"/>
    <cellStyle name="Currency 19 3 2 3 7 4 2" xfId="10146" xr:uid="{00000000-0005-0000-0000-00009F3C0000}"/>
    <cellStyle name="Currency 19 3 2 3 7 4 2 2" xfId="22936" xr:uid="{00000000-0005-0000-0000-0000A03C0000}"/>
    <cellStyle name="Currency 19 3 2 3 7 4 2 3" xfId="42125" xr:uid="{00000000-0005-0000-0000-0000A13C0000}"/>
    <cellStyle name="Currency 19 3 2 3 7 4 3" xfId="29335" xr:uid="{00000000-0005-0000-0000-0000A23C0000}"/>
    <cellStyle name="Currency 19 3 2 3 7 4 3 2" xfId="48503" xr:uid="{00000000-0005-0000-0000-0000A33C0000}"/>
    <cellStyle name="Currency 19 3 2 3 7 4 4" xfId="15972" xr:uid="{00000000-0005-0000-0000-0000A43C0000}"/>
    <cellStyle name="Currency 19 3 2 3 7 4 5" xfId="35161" xr:uid="{00000000-0005-0000-0000-0000A53C0000}"/>
    <cellStyle name="Currency 19 3 2 3 7 5" xfId="3235" xr:uid="{00000000-0005-0000-0000-0000A63C0000}"/>
    <cellStyle name="Currency 19 3 2 3 7 5 2" xfId="7693" xr:uid="{00000000-0005-0000-0000-0000A73C0000}"/>
    <cellStyle name="Currency 19 3 2 3 7 5 2 2" xfId="20482" xr:uid="{00000000-0005-0000-0000-0000A83C0000}"/>
    <cellStyle name="Currency 19 3 2 3 7 5 2 3" xfId="39671" xr:uid="{00000000-0005-0000-0000-0000A93C0000}"/>
    <cellStyle name="Currency 19 3 2 3 7 5 3" xfId="26881" xr:uid="{00000000-0005-0000-0000-0000AA3C0000}"/>
    <cellStyle name="Currency 19 3 2 3 7 5 3 2" xfId="46049" xr:uid="{00000000-0005-0000-0000-0000AB3C0000}"/>
    <cellStyle name="Currency 19 3 2 3 7 5 4" xfId="17976" xr:uid="{00000000-0005-0000-0000-0000AC3C0000}"/>
    <cellStyle name="Currency 19 3 2 3 7 5 5" xfId="37165" xr:uid="{00000000-0005-0000-0000-0000AD3C0000}"/>
    <cellStyle name="Currency 19 3 2 3 7 6" xfId="2787" xr:uid="{00000000-0005-0000-0000-0000AE3C0000}"/>
    <cellStyle name="Currency 19 3 2 3 7 6 2" xfId="11702" xr:uid="{00000000-0005-0000-0000-0000AF3C0000}"/>
    <cellStyle name="Currency 19 3 2 3 7 6 2 2" xfId="24492" xr:uid="{00000000-0005-0000-0000-0000B03C0000}"/>
    <cellStyle name="Currency 19 3 2 3 7 6 2 3" xfId="43681" xr:uid="{00000000-0005-0000-0000-0000B13C0000}"/>
    <cellStyle name="Currency 19 3 2 3 7 6 3" xfId="30891" xr:uid="{00000000-0005-0000-0000-0000B23C0000}"/>
    <cellStyle name="Currency 19 3 2 3 7 6 3 2" xfId="50059" xr:uid="{00000000-0005-0000-0000-0000B33C0000}"/>
    <cellStyle name="Currency 19 3 2 3 7 6 4" xfId="17528" xr:uid="{00000000-0005-0000-0000-0000B43C0000}"/>
    <cellStyle name="Currency 19 3 2 3 7 6 5" xfId="36717" xr:uid="{00000000-0005-0000-0000-0000B53C0000}"/>
    <cellStyle name="Currency 19 3 2 3 7 7" xfId="7245" xr:uid="{00000000-0005-0000-0000-0000B63C0000}"/>
    <cellStyle name="Currency 19 3 2 3 7 7 2" xfId="20034" xr:uid="{00000000-0005-0000-0000-0000B73C0000}"/>
    <cellStyle name="Currency 19 3 2 3 7 7 3" xfId="39223" xr:uid="{00000000-0005-0000-0000-0000B83C0000}"/>
    <cellStyle name="Currency 19 3 2 3 7 8" xfId="26434" xr:uid="{00000000-0005-0000-0000-0000B93C0000}"/>
    <cellStyle name="Currency 19 3 2 3 7 8 2" xfId="45602" xr:uid="{00000000-0005-0000-0000-0000BA3C0000}"/>
    <cellStyle name="Currency 19 3 2 3 7 9" xfId="13518" xr:uid="{00000000-0005-0000-0000-0000BB3C0000}"/>
    <cellStyle name="Currency 19 3 2 3 8" xfId="969" xr:uid="{00000000-0005-0000-0000-0000BC3C0000}"/>
    <cellStyle name="Currency 19 3 2 3 9" xfId="1681" xr:uid="{00000000-0005-0000-0000-0000BD3C0000}"/>
    <cellStyle name="Currency 19 3 2 3 9 2" xfId="6139" xr:uid="{00000000-0005-0000-0000-0000BE3C0000}"/>
    <cellStyle name="Currency 19 3 2 3 9 2 2" xfId="10596" xr:uid="{00000000-0005-0000-0000-0000BF3C0000}"/>
    <cellStyle name="Currency 19 3 2 3 9 2 2 2" xfId="23386" xr:uid="{00000000-0005-0000-0000-0000C03C0000}"/>
    <cellStyle name="Currency 19 3 2 3 9 2 2 3" xfId="42575" xr:uid="{00000000-0005-0000-0000-0000C13C0000}"/>
    <cellStyle name="Currency 19 3 2 3 9 2 3" xfId="29785" xr:uid="{00000000-0005-0000-0000-0000C23C0000}"/>
    <cellStyle name="Currency 19 3 2 3 9 2 3 2" xfId="48953" xr:uid="{00000000-0005-0000-0000-0000C33C0000}"/>
    <cellStyle name="Currency 19 3 2 3 9 2 4" xfId="16422" xr:uid="{00000000-0005-0000-0000-0000C43C0000}"/>
    <cellStyle name="Currency 19 3 2 3 9 2 5" xfId="35611" xr:uid="{00000000-0005-0000-0000-0000C53C0000}"/>
    <cellStyle name="Currency 19 3 2 3 9 3" xfId="4185" xr:uid="{00000000-0005-0000-0000-0000C63C0000}"/>
    <cellStyle name="Currency 19 3 2 3 9 3 2" xfId="12514" xr:uid="{00000000-0005-0000-0000-0000C73C0000}"/>
    <cellStyle name="Currency 19 3 2 3 9 3 2 2" xfId="25304" xr:uid="{00000000-0005-0000-0000-0000C83C0000}"/>
    <cellStyle name="Currency 19 3 2 3 9 3 2 3" xfId="44493" xr:uid="{00000000-0005-0000-0000-0000C93C0000}"/>
    <cellStyle name="Currency 19 3 2 3 9 3 3" xfId="31703" xr:uid="{00000000-0005-0000-0000-0000CA3C0000}"/>
    <cellStyle name="Currency 19 3 2 3 9 3 3 2" xfId="50871" xr:uid="{00000000-0005-0000-0000-0000CB3C0000}"/>
    <cellStyle name="Currency 19 3 2 3 9 3 4" xfId="18926" xr:uid="{00000000-0005-0000-0000-0000CC3C0000}"/>
    <cellStyle name="Currency 19 3 2 3 9 3 5" xfId="38115" xr:uid="{00000000-0005-0000-0000-0000CD3C0000}"/>
    <cellStyle name="Currency 19 3 2 3 9 4" xfId="8643" xr:uid="{00000000-0005-0000-0000-0000CE3C0000}"/>
    <cellStyle name="Currency 19 3 2 3 9 4 2" xfId="21432" xr:uid="{00000000-0005-0000-0000-0000CF3C0000}"/>
    <cellStyle name="Currency 19 3 2 3 9 4 3" xfId="40621" xr:uid="{00000000-0005-0000-0000-0000D03C0000}"/>
    <cellStyle name="Currency 19 3 2 3 9 5" xfId="27831" xr:uid="{00000000-0005-0000-0000-0000D13C0000}"/>
    <cellStyle name="Currency 19 3 2 3 9 5 2" xfId="46999" xr:uid="{00000000-0005-0000-0000-0000D23C0000}"/>
    <cellStyle name="Currency 19 3 2 3 9 6" xfId="14468" xr:uid="{00000000-0005-0000-0000-0000D33C0000}"/>
    <cellStyle name="Currency 19 3 2 3 9 7" xfId="33657" xr:uid="{00000000-0005-0000-0000-0000D43C0000}"/>
    <cellStyle name="Currency 19 3 2 4" xfId="582" xr:uid="{00000000-0005-0000-0000-0000D53C0000}"/>
    <cellStyle name="Currency 19 3 2 4 10" xfId="3171" xr:uid="{00000000-0005-0000-0000-0000D63C0000}"/>
    <cellStyle name="Currency 19 3 2 4 10 2" xfId="7629" xr:uid="{00000000-0005-0000-0000-0000D73C0000}"/>
    <cellStyle name="Currency 19 3 2 4 10 2 2" xfId="20418" xr:uid="{00000000-0005-0000-0000-0000D83C0000}"/>
    <cellStyle name="Currency 19 3 2 4 10 2 3" xfId="39607" xr:uid="{00000000-0005-0000-0000-0000D93C0000}"/>
    <cellStyle name="Currency 19 3 2 4 10 3" xfId="26817" xr:uid="{00000000-0005-0000-0000-0000DA3C0000}"/>
    <cellStyle name="Currency 19 3 2 4 10 3 2" xfId="45985" xr:uid="{00000000-0005-0000-0000-0000DB3C0000}"/>
    <cellStyle name="Currency 19 3 2 4 10 4" xfId="17912" xr:uid="{00000000-0005-0000-0000-0000DC3C0000}"/>
    <cellStyle name="Currency 19 3 2 4 10 5" xfId="37101" xr:uid="{00000000-0005-0000-0000-0000DD3C0000}"/>
    <cellStyle name="Currency 19 3 2 4 11" xfId="13454" xr:uid="{00000000-0005-0000-0000-0000DE3C0000}"/>
    <cellStyle name="Currency 19 3 2 4 12" xfId="32643" xr:uid="{00000000-0005-0000-0000-0000DF3C0000}"/>
    <cellStyle name="Currency 19 3 2 4 2" xfId="676" xr:uid="{00000000-0005-0000-0000-0000E03C0000}"/>
    <cellStyle name="Currency 19 3 2 4 2 10" xfId="26280" xr:uid="{00000000-0005-0000-0000-0000E13C0000}"/>
    <cellStyle name="Currency 19 3 2 4 2 10 2" xfId="45448" xr:uid="{00000000-0005-0000-0000-0000E23C0000}"/>
    <cellStyle name="Currency 19 3 2 4 2 11" xfId="13622" xr:uid="{00000000-0005-0000-0000-0000E33C0000}"/>
    <cellStyle name="Currency 19 3 2 4 2 12" xfId="32811" xr:uid="{00000000-0005-0000-0000-0000E43C0000}"/>
    <cellStyle name="Currency 19 3 2 4 2 2" xfId="798" xr:uid="{00000000-0005-0000-0000-0000E53C0000}"/>
    <cellStyle name="Currency 19 3 2 4 2 2 10" xfId="32931" xr:uid="{00000000-0005-0000-0000-0000E63C0000}"/>
    <cellStyle name="Currency 19 3 2 4 2 2 2" xfId="1429" xr:uid="{00000000-0005-0000-0000-0000E73C0000}"/>
    <cellStyle name="Currency 19 3 2 4 2 2 2 2" xfId="2459" xr:uid="{00000000-0005-0000-0000-0000E83C0000}"/>
    <cellStyle name="Currency 19 3 2 4 2 2 2 2 2" xfId="6917" xr:uid="{00000000-0005-0000-0000-0000E93C0000}"/>
    <cellStyle name="Currency 19 3 2 4 2 2 2 2 2 2" xfId="11374" xr:uid="{00000000-0005-0000-0000-0000EA3C0000}"/>
    <cellStyle name="Currency 19 3 2 4 2 2 2 2 2 2 2" xfId="24164" xr:uid="{00000000-0005-0000-0000-0000EB3C0000}"/>
    <cellStyle name="Currency 19 3 2 4 2 2 2 2 2 2 3" xfId="43353" xr:uid="{00000000-0005-0000-0000-0000EC3C0000}"/>
    <cellStyle name="Currency 19 3 2 4 2 2 2 2 2 3" xfId="30563" xr:uid="{00000000-0005-0000-0000-0000ED3C0000}"/>
    <cellStyle name="Currency 19 3 2 4 2 2 2 2 2 3 2" xfId="49731" xr:uid="{00000000-0005-0000-0000-0000EE3C0000}"/>
    <cellStyle name="Currency 19 3 2 4 2 2 2 2 2 4" xfId="17200" xr:uid="{00000000-0005-0000-0000-0000EF3C0000}"/>
    <cellStyle name="Currency 19 3 2 4 2 2 2 2 2 5" xfId="36389" xr:uid="{00000000-0005-0000-0000-0000F03C0000}"/>
    <cellStyle name="Currency 19 3 2 4 2 2 2 2 3" xfId="4963" xr:uid="{00000000-0005-0000-0000-0000F13C0000}"/>
    <cellStyle name="Currency 19 3 2 4 2 2 2 2 3 2" xfId="13292" xr:uid="{00000000-0005-0000-0000-0000F23C0000}"/>
    <cellStyle name="Currency 19 3 2 4 2 2 2 2 3 2 2" xfId="26082" xr:uid="{00000000-0005-0000-0000-0000F33C0000}"/>
    <cellStyle name="Currency 19 3 2 4 2 2 2 2 3 2 3" xfId="45271" xr:uid="{00000000-0005-0000-0000-0000F43C0000}"/>
    <cellStyle name="Currency 19 3 2 4 2 2 2 2 3 3" xfId="32481" xr:uid="{00000000-0005-0000-0000-0000F53C0000}"/>
    <cellStyle name="Currency 19 3 2 4 2 2 2 2 3 3 2" xfId="51649" xr:uid="{00000000-0005-0000-0000-0000F63C0000}"/>
    <cellStyle name="Currency 19 3 2 4 2 2 2 2 3 4" xfId="19704" xr:uid="{00000000-0005-0000-0000-0000F73C0000}"/>
    <cellStyle name="Currency 19 3 2 4 2 2 2 2 3 5" xfId="38893" xr:uid="{00000000-0005-0000-0000-0000F83C0000}"/>
    <cellStyle name="Currency 19 3 2 4 2 2 2 2 4" xfId="9421" xr:uid="{00000000-0005-0000-0000-0000F93C0000}"/>
    <cellStyle name="Currency 19 3 2 4 2 2 2 2 4 2" xfId="22210" xr:uid="{00000000-0005-0000-0000-0000FA3C0000}"/>
    <cellStyle name="Currency 19 3 2 4 2 2 2 2 4 3" xfId="41399" xr:uid="{00000000-0005-0000-0000-0000FB3C0000}"/>
    <cellStyle name="Currency 19 3 2 4 2 2 2 2 5" xfId="28609" xr:uid="{00000000-0005-0000-0000-0000FC3C0000}"/>
    <cellStyle name="Currency 19 3 2 4 2 2 2 2 5 2" xfId="47777" xr:uid="{00000000-0005-0000-0000-0000FD3C0000}"/>
    <cellStyle name="Currency 19 3 2 4 2 2 2 2 6" xfId="15246" xr:uid="{00000000-0005-0000-0000-0000FE3C0000}"/>
    <cellStyle name="Currency 19 3 2 4 2 2 2 2 7" xfId="34435" xr:uid="{00000000-0005-0000-0000-0000FF3C0000}"/>
    <cellStyle name="Currency 19 3 2 4 2 2 2 3" xfId="5913" xr:uid="{00000000-0005-0000-0000-0000003D0000}"/>
    <cellStyle name="Currency 19 3 2 4 2 2 2 3 2" xfId="10370" xr:uid="{00000000-0005-0000-0000-0000013D0000}"/>
    <cellStyle name="Currency 19 3 2 4 2 2 2 3 2 2" xfId="23160" xr:uid="{00000000-0005-0000-0000-0000023D0000}"/>
    <cellStyle name="Currency 19 3 2 4 2 2 2 3 2 3" xfId="42349" xr:uid="{00000000-0005-0000-0000-0000033D0000}"/>
    <cellStyle name="Currency 19 3 2 4 2 2 2 3 3" xfId="29559" xr:uid="{00000000-0005-0000-0000-0000043D0000}"/>
    <cellStyle name="Currency 19 3 2 4 2 2 2 3 3 2" xfId="48727" xr:uid="{00000000-0005-0000-0000-0000053D0000}"/>
    <cellStyle name="Currency 19 3 2 4 2 2 2 3 4" xfId="16196" xr:uid="{00000000-0005-0000-0000-0000063D0000}"/>
    <cellStyle name="Currency 19 3 2 4 2 2 2 3 5" xfId="35385" xr:uid="{00000000-0005-0000-0000-0000073D0000}"/>
    <cellStyle name="Currency 19 3 2 4 2 2 2 4" xfId="4012" xr:uid="{00000000-0005-0000-0000-0000083D0000}"/>
    <cellStyle name="Currency 19 3 2 4 2 2 2 4 2" xfId="12355" xr:uid="{00000000-0005-0000-0000-0000093D0000}"/>
    <cellStyle name="Currency 19 3 2 4 2 2 2 4 2 2" xfId="25145" xr:uid="{00000000-0005-0000-0000-00000A3D0000}"/>
    <cellStyle name="Currency 19 3 2 4 2 2 2 4 2 3" xfId="44334" xr:uid="{00000000-0005-0000-0000-00000B3D0000}"/>
    <cellStyle name="Currency 19 3 2 4 2 2 2 4 3" xfId="31544" xr:uid="{00000000-0005-0000-0000-00000C3D0000}"/>
    <cellStyle name="Currency 19 3 2 4 2 2 2 4 3 2" xfId="50712" xr:uid="{00000000-0005-0000-0000-00000D3D0000}"/>
    <cellStyle name="Currency 19 3 2 4 2 2 2 4 4" xfId="18753" xr:uid="{00000000-0005-0000-0000-00000E3D0000}"/>
    <cellStyle name="Currency 19 3 2 4 2 2 2 4 5" xfId="37942" xr:uid="{00000000-0005-0000-0000-00000F3D0000}"/>
    <cellStyle name="Currency 19 3 2 4 2 2 2 5" xfId="8470" xr:uid="{00000000-0005-0000-0000-0000103D0000}"/>
    <cellStyle name="Currency 19 3 2 4 2 2 2 5 2" xfId="21259" xr:uid="{00000000-0005-0000-0000-0000113D0000}"/>
    <cellStyle name="Currency 19 3 2 4 2 2 2 5 3" xfId="40448" xr:uid="{00000000-0005-0000-0000-0000123D0000}"/>
    <cellStyle name="Currency 19 3 2 4 2 2 2 6" xfId="27658" xr:uid="{00000000-0005-0000-0000-0000133D0000}"/>
    <cellStyle name="Currency 19 3 2 4 2 2 2 6 2" xfId="46826" xr:uid="{00000000-0005-0000-0000-0000143D0000}"/>
    <cellStyle name="Currency 19 3 2 4 2 2 2 7" xfId="14295" xr:uid="{00000000-0005-0000-0000-0000153D0000}"/>
    <cellStyle name="Currency 19 3 2 4 2 2 2 8" xfId="33484" xr:uid="{00000000-0005-0000-0000-0000163D0000}"/>
    <cellStyle name="Currency 19 3 2 4 2 2 3" xfId="1905" xr:uid="{00000000-0005-0000-0000-0000173D0000}"/>
    <cellStyle name="Currency 19 3 2 4 2 2 3 2" xfId="6363" xr:uid="{00000000-0005-0000-0000-0000183D0000}"/>
    <cellStyle name="Currency 19 3 2 4 2 2 3 2 2" xfId="10820" xr:uid="{00000000-0005-0000-0000-0000193D0000}"/>
    <cellStyle name="Currency 19 3 2 4 2 2 3 2 2 2" xfId="23610" xr:uid="{00000000-0005-0000-0000-00001A3D0000}"/>
    <cellStyle name="Currency 19 3 2 4 2 2 3 2 2 3" xfId="42799" xr:uid="{00000000-0005-0000-0000-00001B3D0000}"/>
    <cellStyle name="Currency 19 3 2 4 2 2 3 2 3" xfId="30009" xr:uid="{00000000-0005-0000-0000-00001C3D0000}"/>
    <cellStyle name="Currency 19 3 2 4 2 2 3 2 3 2" xfId="49177" xr:uid="{00000000-0005-0000-0000-00001D3D0000}"/>
    <cellStyle name="Currency 19 3 2 4 2 2 3 2 4" xfId="16646" xr:uid="{00000000-0005-0000-0000-00001E3D0000}"/>
    <cellStyle name="Currency 19 3 2 4 2 2 3 2 5" xfId="35835" xr:uid="{00000000-0005-0000-0000-00001F3D0000}"/>
    <cellStyle name="Currency 19 3 2 4 2 2 3 3" xfId="4409" xr:uid="{00000000-0005-0000-0000-0000203D0000}"/>
    <cellStyle name="Currency 19 3 2 4 2 2 3 3 2" xfId="12738" xr:uid="{00000000-0005-0000-0000-0000213D0000}"/>
    <cellStyle name="Currency 19 3 2 4 2 2 3 3 2 2" xfId="25528" xr:uid="{00000000-0005-0000-0000-0000223D0000}"/>
    <cellStyle name="Currency 19 3 2 4 2 2 3 3 2 3" xfId="44717" xr:uid="{00000000-0005-0000-0000-0000233D0000}"/>
    <cellStyle name="Currency 19 3 2 4 2 2 3 3 3" xfId="31927" xr:uid="{00000000-0005-0000-0000-0000243D0000}"/>
    <cellStyle name="Currency 19 3 2 4 2 2 3 3 3 2" xfId="51095" xr:uid="{00000000-0005-0000-0000-0000253D0000}"/>
    <cellStyle name="Currency 19 3 2 4 2 2 3 3 4" xfId="19150" xr:uid="{00000000-0005-0000-0000-0000263D0000}"/>
    <cellStyle name="Currency 19 3 2 4 2 2 3 3 5" xfId="38339" xr:uid="{00000000-0005-0000-0000-0000273D0000}"/>
    <cellStyle name="Currency 19 3 2 4 2 2 3 4" xfId="8867" xr:uid="{00000000-0005-0000-0000-0000283D0000}"/>
    <cellStyle name="Currency 19 3 2 4 2 2 3 4 2" xfId="21656" xr:uid="{00000000-0005-0000-0000-0000293D0000}"/>
    <cellStyle name="Currency 19 3 2 4 2 2 3 4 3" xfId="40845" xr:uid="{00000000-0005-0000-0000-00002A3D0000}"/>
    <cellStyle name="Currency 19 3 2 4 2 2 3 5" xfId="28055" xr:uid="{00000000-0005-0000-0000-00002B3D0000}"/>
    <cellStyle name="Currency 19 3 2 4 2 2 3 5 2" xfId="47223" xr:uid="{00000000-0005-0000-0000-00002C3D0000}"/>
    <cellStyle name="Currency 19 3 2 4 2 2 3 6" xfId="14692" xr:uid="{00000000-0005-0000-0000-00002D3D0000}"/>
    <cellStyle name="Currency 19 3 2 4 2 2 3 7" xfId="33881" xr:uid="{00000000-0005-0000-0000-00002E3D0000}"/>
    <cellStyle name="Currency 19 3 2 4 2 2 4" xfId="5359" xr:uid="{00000000-0005-0000-0000-00002F3D0000}"/>
    <cellStyle name="Currency 19 3 2 4 2 2 4 2" xfId="9817" xr:uid="{00000000-0005-0000-0000-0000303D0000}"/>
    <cellStyle name="Currency 19 3 2 4 2 2 4 2 2" xfId="22606" xr:uid="{00000000-0005-0000-0000-0000313D0000}"/>
    <cellStyle name="Currency 19 3 2 4 2 2 4 2 3" xfId="41795" xr:uid="{00000000-0005-0000-0000-0000323D0000}"/>
    <cellStyle name="Currency 19 3 2 4 2 2 4 3" xfId="29005" xr:uid="{00000000-0005-0000-0000-0000333D0000}"/>
    <cellStyle name="Currency 19 3 2 4 2 2 4 3 2" xfId="48173" xr:uid="{00000000-0005-0000-0000-0000343D0000}"/>
    <cellStyle name="Currency 19 3 2 4 2 2 4 4" xfId="15642" xr:uid="{00000000-0005-0000-0000-0000353D0000}"/>
    <cellStyle name="Currency 19 3 2 4 2 2 4 5" xfId="34831" xr:uid="{00000000-0005-0000-0000-0000363D0000}"/>
    <cellStyle name="Currency 19 3 2 4 2 2 5" xfId="3459" xr:uid="{00000000-0005-0000-0000-0000373D0000}"/>
    <cellStyle name="Currency 19 3 2 4 2 2 5 2" xfId="7917" xr:uid="{00000000-0005-0000-0000-0000383D0000}"/>
    <cellStyle name="Currency 19 3 2 4 2 2 5 2 2" xfId="20706" xr:uid="{00000000-0005-0000-0000-0000393D0000}"/>
    <cellStyle name="Currency 19 3 2 4 2 2 5 2 3" xfId="39895" xr:uid="{00000000-0005-0000-0000-00003A3D0000}"/>
    <cellStyle name="Currency 19 3 2 4 2 2 5 3" xfId="27105" xr:uid="{00000000-0005-0000-0000-00003B3D0000}"/>
    <cellStyle name="Currency 19 3 2 4 2 2 5 3 2" xfId="46273" xr:uid="{00000000-0005-0000-0000-00003C3D0000}"/>
    <cellStyle name="Currency 19 3 2 4 2 2 5 4" xfId="18200" xr:uid="{00000000-0005-0000-0000-00003D3D0000}"/>
    <cellStyle name="Currency 19 3 2 4 2 2 5 5" xfId="37389" xr:uid="{00000000-0005-0000-0000-00003E3D0000}"/>
    <cellStyle name="Currency 19 3 2 4 2 2 6" xfId="3011" xr:uid="{00000000-0005-0000-0000-00003F3D0000}"/>
    <cellStyle name="Currency 19 3 2 4 2 2 6 2" xfId="11926" xr:uid="{00000000-0005-0000-0000-0000403D0000}"/>
    <cellStyle name="Currency 19 3 2 4 2 2 6 2 2" xfId="24716" xr:uid="{00000000-0005-0000-0000-0000413D0000}"/>
    <cellStyle name="Currency 19 3 2 4 2 2 6 2 3" xfId="43905" xr:uid="{00000000-0005-0000-0000-0000423D0000}"/>
    <cellStyle name="Currency 19 3 2 4 2 2 6 3" xfId="31115" xr:uid="{00000000-0005-0000-0000-0000433D0000}"/>
    <cellStyle name="Currency 19 3 2 4 2 2 6 3 2" xfId="50283" xr:uid="{00000000-0005-0000-0000-0000443D0000}"/>
    <cellStyle name="Currency 19 3 2 4 2 2 6 4" xfId="17752" xr:uid="{00000000-0005-0000-0000-0000453D0000}"/>
    <cellStyle name="Currency 19 3 2 4 2 2 6 5" xfId="36941" xr:uid="{00000000-0005-0000-0000-0000463D0000}"/>
    <cellStyle name="Currency 19 3 2 4 2 2 7" xfId="7469" xr:uid="{00000000-0005-0000-0000-0000473D0000}"/>
    <cellStyle name="Currency 19 3 2 4 2 2 7 2" xfId="20258" xr:uid="{00000000-0005-0000-0000-0000483D0000}"/>
    <cellStyle name="Currency 19 3 2 4 2 2 7 3" xfId="39447" xr:uid="{00000000-0005-0000-0000-0000493D0000}"/>
    <cellStyle name="Currency 19 3 2 4 2 2 8" xfId="26658" xr:uid="{00000000-0005-0000-0000-00004A3D0000}"/>
    <cellStyle name="Currency 19 3 2 4 2 2 8 2" xfId="45826" xr:uid="{00000000-0005-0000-0000-00004B3D0000}"/>
    <cellStyle name="Currency 19 3 2 4 2 2 9" xfId="13742" xr:uid="{00000000-0005-0000-0000-00004C3D0000}"/>
    <cellStyle name="Currency 19 3 2 4 2 3" xfId="1309" xr:uid="{00000000-0005-0000-0000-00004D3D0000}"/>
    <cellStyle name="Currency 19 3 2 4 2 3 2" xfId="2339" xr:uid="{00000000-0005-0000-0000-00004E3D0000}"/>
    <cellStyle name="Currency 19 3 2 4 2 3 2 2" xfId="6797" xr:uid="{00000000-0005-0000-0000-00004F3D0000}"/>
    <cellStyle name="Currency 19 3 2 4 2 3 2 2 2" xfId="11254" xr:uid="{00000000-0005-0000-0000-0000503D0000}"/>
    <cellStyle name="Currency 19 3 2 4 2 3 2 2 2 2" xfId="24044" xr:uid="{00000000-0005-0000-0000-0000513D0000}"/>
    <cellStyle name="Currency 19 3 2 4 2 3 2 2 2 3" xfId="43233" xr:uid="{00000000-0005-0000-0000-0000523D0000}"/>
    <cellStyle name="Currency 19 3 2 4 2 3 2 2 3" xfId="30443" xr:uid="{00000000-0005-0000-0000-0000533D0000}"/>
    <cellStyle name="Currency 19 3 2 4 2 3 2 2 3 2" xfId="49611" xr:uid="{00000000-0005-0000-0000-0000543D0000}"/>
    <cellStyle name="Currency 19 3 2 4 2 3 2 2 4" xfId="17080" xr:uid="{00000000-0005-0000-0000-0000553D0000}"/>
    <cellStyle name="Currency 19 3 2 4 2 3 2 2 5" xfId="36269" xr:uid="{00000000-0005-0000-0000-0000563D0000}"/>
    <cellStyle name="Currency 19 3 2 4 2 3 2 3" xfId="4843" xr:uid="{00000000-0005-0000-0000-0000573D0000}"/>
    <cellStyle name="Currency 19 3 2 4 2 3 2 3 2" xfId="13172" xr:uid="{00000000-0005-0000-0000-0000583D0000}"/>
    <cellStyle name="Currency 19 3 2 4 2 3 2 3 2 2" xfId="25962" xr:uid="{00000000-0005-0000-0000-0000593D0000}"/>
    <cellStyle name="Currency 19 3 2 4 2 3 2 3 2 3" xfId="45151" xr:uid="{00000000-0005-0000-0000-00005A3D0000}"/>
    <cellStyle name="Currency 19 3 2 4 2 3 2 3 3" xfId="32361" xr:uid="{00000000-0005-0000-0000-00005B3D0000}"/>
    <cellStyle name="Currency 19 3 2 4 2 3 2 3 3 2" xfId="51529" xr:uid="{00000000-0005-0000-0000-00005C3D0000}"/>
    <cellStyle name="Currency 19 3 2 4 2 3 2 3 4" xfId="19584" xr:uid="{00000000-0005-0000-0000-00005D3D0000}"/>
    <cellStyle name="Currency 19 3 2 4 2 3 2 3 5" xfId="38773" xr:uid="{00000000-0005-0000-0000-00005E3D0000}"/>
    <cellStyle name="Currency 19 3 2 4 2 3 2 4" xfId="9301" xr:uid="{00000000-0005-0000-0000-00005F3D0000}"/>
    <cellStyle name="Currency 19 3 2 4 2 3 2 4 2" xfId="22090" xr:uid="{00000000-0005-0000-0000-0000603D0000}"/>
    <cellStyle name="Currency 19 3 2 4 2 3 2 4 3" xfId="41279" xr:uid="{00000000-0005-0000-0000-0000613D0000}"/>
    <cellStyle name="Currency 19 3 2 4 2 3 2 5" xfId="28489" xr:uid="{00000000-0005-0000-0000-0000623D0000}"/>
    <cellStyle name="Currency 19 3 2 4 2 3 2 5 2" xfId="47657" xr:uid="{00000000-0005-0000-0000-0000633D0000}"/>
    <cellStyle name="Currency 19 3 2 4 2 3 2 6" xfId="15126" xr:uid="{00000000-0005-0000-0000-0000643D0000}"/>
    <cellStyle name="Currency 19 3 2 4 2 3 2 7" xfId="34315" xr:uid="{00000000-0005-0000-0000-0000653D0000}"/>
    <cellStyle name="Currency 19 3 2 4 2 3 3" xfId="5793" xr:uid="{00000000-0005-0000-0000-0000663D0000}"/>
    <cellStyle name="Currency 19 3 2 4 2 3 3 2" xfId="10250" xr:uid="{00000000-0005-0000-0000-0000673D0000}"/>
    <cellStyle name="Currency 19 3 2 4 2 3 3 2 2" xfId="23040" xr:uid="{00000000-0005-0000-0000-0000683D0000}"/>
    <cellStyle name="Currency 19 3 2 4 2 3 3 2 3" xfId="42229" xr:uid="{00000000-0005-0000-0000-0000693D0000}"/>
    <cellStyle name="Currency 19 3 2 4 2 3 3 3" xfId="29439" xr:uid="{00000000-0005-0000-0000-00006A3D0000}"/>
    <cellStyle name="Currency 19 3 2 4 2 3 3 3 2" xfId="48607" xr:uid="{00000000-0005-0000-0000-00006B3D0000}"/>
    <cellStyle name="Currency 19 3 2 4 2 3 3 4" xfId="16076" xr:uid="{00000000-0005-0000-0000-00006C3D0000}"/>
    <cellStyle name="Currency 19 3 2 4 2 3 3 5" xfId="35265" xr:uid="{00000000-0005-0000-0000-00006D3D0000}"/>
    <cellStyle name="Currency 19 3 2 4 2 3 4" xfId="3892" xr:uid="{00000000-0005-0000-0000-00006E3D0000}"/>
    <cellStyle name="Currency 19 3 2 4 2 3 4 2" xfId="8350" xr:uid="{00000000-0005-0000-0000-00006F3D0000}"/>
    <cellStyle name="Currency 19 3 2 4 2 3 4 2 2" xfId="21139" xr:uid="{00000000-0005-0000-0000-0000703D0000}"/>
    <cellStyle name="Currency 19 3 2 4 2 3 4 2 3" xfId="40328" xr:uid="{00000000-0005-0000-0000-0000713D0000}"/>
    <cellStyle name="Currency 19 3 2 4 2 3 4 3" xfId="27538" xr:uid="{00000000-0005-0000-0000-0000723D0000}"/>
    <cellStyle name="Currency 19 3 2 4 2 3 4 3 2" xfId="46706" xr:uid="{00000000-0005-0000-0000-0000733D0000}"/>
    <cellStyle name="Currency 19 3 2 4 2 3 4 4" xfId="18633" xr:uid="{00000000-0005-0000-0000-0000743D0000}"/>
    <cellStyle name="Currency 19 3 2 4 2 3 4 5" xfId="37822" xr:uid="{00000000-0005-0000-0000-0000753D0000}"/>
    <cellStyle name="Currency 19 3 2 4 2 3 5" xfId="2891" xr:uid="{00000000-0005-0000-0000-0000763D0000}"/>
    <cellStyle name="Currency 19 3 2 4 2 3 5 2" xfId="11806" xr:uid="{00000000-0005-0000-0000-0000773D0000}"/>
    <cellStyle name="Currency 19 3 2 4 2 3 5 2 2" xfId="24596" xr:uid="{00000000-0005-0000-0000-0000783D0000}"/>
    <cellStyle name="Currency 19 3 2 4 2 3 5 2 3" xfId="43785" xr:uid="{00000000-0005-0000-0000-0000793D0000}"/>
    <cellStyle name="Currency 19 3 2 4 2 3 5 3" xfId="30995" xr:uid="{00000000-0005-0000-0000-00007A3D0000}"/>
    <cellStyle name="Currency 19 3 2 4 2 3 5 3 2" xfId="50163" xr:uid="{00000000-0005-0000-0000-00007B3D0000}"/>
    <cellStyle name="Currency 19 3 2 4 2 3 5 4" xfId="17632" xr:uid="{00000000-0005-0000-0000-00007C3D0000}"/>
    <cellStyle name="Currency 19 3 2 4 2 3 5 5" xfId="36821" xr:uid="{00000000-0005-0000-0000-00007D3D0000}"/>
    <cellStyle name="Currency 19 3 2 4 2 3 6" xfId="7349" xr:uid="{00000000-0005-0000-0000-00007E3D0000}"/>
    <cellStyle name="Currency 19 3 2 4 2 3 6 2" xfId="20138" xr:uid="{00000000-0005-0000-0000-00007F3D0000}"/>
    <cellStyle name="Currency 19 3 2 4 2 3 6 3" xfId="39327" xr:uid="{00000000-0005-0000-0000-0000803D0000}"/>
    <cellStyle name="Currency 19 3 2 4 2 3 7" xfId="26538" xr:uid="{00000000-0005-0000-0000-0000813D0000}"/>
    <cellStyle name="Currency 19 3 2 4 2 3 7 2" xfId="45706" xr:uid="{00000000-0005-0000-0000-0000823D0000}"/>
    <cellStyle name="Currency 19 3 2 4 2 3 8" xfId="14175" xr:uid="{00000000-0005-0000-0000-0000833D0000}"/>
    <cellStyle name="Currency 19 3 2 4 2 3 9" xfId="33364" xr:uid="{00000000-0005-0000-0000-0000843D0000}"/>
    <cellStyle name="Currency 19 3 2 4 2 4" xfId="1034" xr:uid="{00000000-0005-0000-0000-0000853D0000}"/>
    <cellStyle name="Currency 19 3 2 4 2 4 2" xfId="2081" xr:uid="{00000000-0005-0000-0000-0000863D0000}"/>
    <cellStyle name="Currency 19 3 2 4 2 4 2 2" xfId="6539" xr:uid="{00000000-0005-0000-0000-0000873D0000}"/>
    <cellStyle name="Currency 19 3 2 4 2 4 2 2 2" xfId="10996" xr:uid="{00000000-0005-0000-0000-0000883D0000}"/>
    <cellStyle name="Currency 19 3 2 4 2 4 2 2 2 2" xfId="23786" xr:uid="{00000000-0005-0000-0000-0000893D0000}"/>
    <cellStyle name="Currency 19 3 2 4 2 4 2 2 2 3" xfId="42975" xr:uid="{00000000-0005-0000-0000-00008A3D0000}"/>
    <cellStyle name="Currency 19 3 2 4 2 4 2 2 3" xfId="30185" xr:uid="{00000000-0005-0000-0000-00008B3D0000}"/>
    <cellStyle name="Currency 19 3 2 4 2 4 2 2 3 2" xfId="49353" xr:uid="{00000000-0005-0000-0000-00008C3D0000}"/>
    <cellStyle name="Currency 19 3 2 4 2 4 2 2 4" xfId="16822" xr:uid="{00000000-0005-0000-0000-00008D3D0000}"/>
    <cellStyle name="Currency 19 3 2 4 2 4 2 2 5" xfId="36011" xr:uid="{00000000-0005-0000-0000-00008E3D0000}"/>
    <cellStyle name="Currency 19 3 2 4 2 4 2 3" xfId="4585" xr:uid="{00000000-0005-0000-0000-00008F3D0000}"/>
    <cellStyle name="Currency 19 3 2 4 2 4 2 3 2" xfId="12914" xr:uid="{00000000-0005-0000-0000-0000903D0000}"/>
    <cellStyle name="Currency 19 3 2 4 2 4 2 3 2 2" xfId="25704" xr:uid="{00000000-0005-0000-0000-0000913D0000}"/>
    <cellStyle name="Currency 19 3 2 4 2 4 2 3 2 3" xfId="44893" xr:uid="{00000000-0005-0000-0000-0000923D0000}"/>
    <cellStyle name="Currency 19 3 2 4 2 4 2 3 3" xfId="32103" xr:uid="{00000000-0005-0000-0000-0000933D0000}"/>
    <cellStyle name="Currency 19 3 2 4 2 4 2 3 3 2" xfId="51271" xr:uid="{00000000-0005-0000-0000-0000943D0000}"/>
    <cellStyle name="Currency 19 3 2 4 2 4 2 3 4" xfId="19326" xr:uid="{00000000-0005-0000-0000-0000953D0000}"/>
    <cellStyle name="Currency 19 3 2 4 2 4 2 3 5" xfId="38515" xr:uid="{00000000-0005-0000-0000-0000963D0000}"/>
    <cellStyle name="Currency 19 3 2 4 2 4 2 4" xfId="9043" xr:uid="{00000000-0005-0000-0000-0000973D0000}"/>
    <cellStyle name="Currency 19 3 2 4 2 4 2 4 2" xfId="21832" xr:uid="{00000000-0005-0000-0000-0000983D0000}"/>
    <cellStyle name="Currency 19 3 2 4 2 4 2 4 3" xfId="41021" xr:uid="{00000000-0005-0000-0000-0000993D0000}"/>
    <cellStyle name="Currency 19 3 2 4 2 4 2 5" xfId="28231" xr:uid="{00000000-0005-0000-0000-00009A3D0000}"/>
    <cellStyle name="Currency 19 3 2 4 2 4 2 5 2" xfId="47399" xr:uid="{00000000-0005-0000-0000-00009B3D0000}"/>
    <cellStyle name="Currency 19 3 2 4 2 4 2 6" xfId="14868" xr:uid="{00000000-0005-0000-0000-00009C3D0000}"/>
    <cellStyle name="Currency 19 3 2 4 2 4 2 7" xfId="34057" xr:uid="{00000000-0005-0000-0000-00009D3D0000}"/>
    <cellStyle name="Currency 19 3 2 4 2 4 3" xfId="5535" xr:uid="{00000000-0005-0000-0000-00009E3D0000}"/>
    <cellStyle name="Currency 19 3 2 4 2 4 3 2" xfId="9992" xr:uid="{00000000-0005-0000-0000-00009F3D0000}"/>
    <cellStyle name="Currency 19 3 2 4 2 4 3 2 2" xfId="22782" xr:uid="{00000000-0005-0000-0000-0000A03D0000}"/>
    <cellStyle name="Currency 19 3 2 4 2 4 3 2 3" xfId="41971" xr:uid="{00000000-0005-0000-0000-0000A13D0000}"/>
    <cellStyle name="Currency 19 3 2 4 2 4 3 3" xfId="29181" xr:uid="{00000000-0005-0000-0000-0000A23D0000}"/>
    <cellStyle name="Currency 19 3 2 4 2 4 3 3 2" xfId="48349" xr:uid="{00000000-0005-0000-0000-0000A33D0000}"/>
    <cellStyle name="Currency 19 3 2 4 2 4 3 4" xfId="15818" xr:uid="{00000000-0005-0000-0000-0000A43D0000}"/>
    <cellStyle name="Currency 19 3 2 4 2 4 3 5" xfId="35007" xr:uid="{00000000-0005-0000-0000-0000A53D0000}"/>
    <cellStyle name="Currency 19 3 2 4 2 4 4" xfId="3634" xr:uid="{00000000-0005-0000-0000-0000A63D0000}"/>
    <cellStyle name="Currency 19 3 2 4 2 4 4 2" xfId="12101" xr:uid="{00000000-0005-0000-0000-0000A73D0000}"/>
    <cellStyle name="Currency 19 3 2 4 2 4 4 2 2" xfId="24891" xr:uid="{00000000-0005-0000-0000-0000A83D0000}"/>
    <cellStyle name="Currency 19 3 2 4 2 4 4 2 3" xfId="44080" xr:uid="{00000000-0005-0000-0000-0000A93D0000}"/>
    <cellStyle name="Currency 19 3 2 4 2 4 4 3" xfId="31290" xr:uid="{00000000-0005-0000-0000-0000AA3D0000}"/>
    <cellStyle name="Currency 19 3 2 4 2 4 4 3 2" xfId="50458" xr:uid="{00000000-0005-0000-0000-0000AB3D0000}"/>
    <cellStyle name="Currency 19 3 2 4 2 4 4 4" xfId="18375" xr:uid="{00000000-0005-0000-0000-0000AC3D0000}"/>
    <cellStyle name="Currency 19 3 2 4 2 4 4 5" xfId="37564" xr:uid="{00000000-0005-0000-0000-0000AD3D0000}"/>
    <cellStyle name="Currency 19 3 2 4 2 4 5" xfId="8092" xr:uid="{00000000-0005-0000-0000-0000AE3D0000}"/>
    <cellStyle name="Currency 19 3 2 4 2 4 5 2" xfId="20881" xr:uid="{00000000-0005-0000-0000-0000AF3D0000}"/>
    <cellStyle name="Currency 19 3 2 4 2 4 5 3" xfId="40070" xr:uid="{00000000-0005-0000-0000-0000B03D0000}"/>
    <cellStyle name="Currency 19 3 2 4 2 4 6" xfId="27280" xr:uid="{00000000-0005-0000-0000-0000B13D0000}"/>
    <cellStyle name="Currency 19 3 2 4 2 4 6 2" xfId="46448" xr:uid="{00000000-0005-0000-0000-0000B23D0000}"/>
    <cellStyle name="Currency 19 3 2 4 2 4 7" xfId="13917" xr:uid="{00000000-0005-0000-0000-0000B33D0000}"/>
    <cellStyle name="Currency 19 3 2 4 2 4 8" xfId="33106" xr:uid="{00000000-0005-0000-0000-0000B43D0000}"/>
    <cellStyle name="Currency 19 3 2 4 2 5" xfId="1785" xr:uid="{00000000-0005-0000-0000-0000B53D0000}"/>
    <cellStyle name="Currency 19 3 2 4 2 5 2" xfId="6243" xr:uid="{00000000-0005-0000-0000-0000B63D0000}"/>
    <cellStyle name="Currency 19 3 2 4 2 5 2 2" xfId="10700" xr:uid="{00000000-0005-0000-0000-0000B73D0000}"/>
    <cellStyle name="Currency 19 3 2 4 2 5 2 2 2" xfId="23490" xr:uid="{00000000-0005-0000-0000-0000B83D0000}"/>
    <cellStyle name="Currency 19 3 2 4 2 5 2 2 3" xfId="42679" xr:uid="{00000000-0005-0000-0000-0000B93D0000}"/>
    <cellStyle name="Currency 19 3 2 4 2 5 2 3" xfId="29889" xr:uid="{00000000-0005-0000-0000-0000BA3D0000}"/>
    <cellStyle name="Currency 19 3 2 4 2 5 2 3 2" xfId="49057" xr:uid="{00000000-0005-0000-0000-0000BB3D0000}"/>
    <cellStyle name="Currency 19 3 2 4 2 5 2 4" xfId="16526" xr:uid="{00000000-0005-0000-0000-0000BC3D0000}"/>
    <cellStyle name="Currency 19 3 2 4 2 5 2 5" xfId="35715" xr:uid="{00000000-0005-0000-0000-0000BD3D0000}"/>
    <cellStyle name="Currency 19 3 2 4 2 5 3" xfId="4289" xr:uid="{00000000-0005-0000-0000-0000BE3D0000}"/>
    <cellStyle name="Currency 19 3 2 4 2 5 3 2" xfId="12618" xr:uid="{00000000-0005-0000-0000-0000BF3D0000}"/>
    <cellStyle name="Currency 19 3 2 4 2 5 3 2 2" xfId="25408" xr:uid="{00000000-0005-0000-0000-0000C03D0000}"/>
    <cellStyle name="Currency 19 3 2 4 2 5 3 2 3" xfId="44597" xr:uid="{00000000-0005-0000-0000-0000C13D0000}"/>
    <cellStyle name="Currency 19 3 2 4 2 5 3 3" xfId="31807" xr:uid="{00000000-0005-0000-0000-0000C23D0000}"/>
    <cellStyle name="Currency 19 3 2 4 2 5 3 3 2" xfId="50975" xr:uid="{00000000-0005-0000-0000-0000C33D0000}"/>
    <cellStyle name="Currency 19 3 2 4 2 5 3 4" xfId="19030" xr:uid="{00000000-0005-0000-0000-0000C43D0000}"/>
    <cellStyle name="Currency 19 3 2 4 2 5 3 5" xfId="38219" xr:uid="{00000000-0005-0000-0000-0000C53D0000}"/>
    <cellStyle name="Currency 19 3 2 4 2 5 4" xfId="8747" xr:uid="{00000000-0005-0000-0000-0000C63D0000}"/>
    <cellStyle name="Currency 19 3 2 4 2 5 4 2" xfId="21536" xr:uid="{00000000-0005-0000-0000-0000C73D0000}"/>
    <cellStyle name="Currency 19 3 2 4 2 5 4 3" xfId="40725" xr:uid="{00000000-0005-0000-0000-0000C83D0000}"/>
    <cellStyle name="Currency 19 3 2 4 2 5 5" xfId="27935" xr:uid="{00000000-0005-0000-0000-0000C93D0000}"/>
    <cellStyle name="Currency 19 3 2 4 2 5 5 2" xfId="47103" xr:uid="{00000000-0005-0000-0000-0000CA3D0000}"/>
    <cellStyle name="Currency 19 3 2 4 2 5 6" xfId="14572" xr:uid="{00000000-0005-0000-0000-0000CB3D0000}"/>
    <cellStyle name="Currency 19 3 2 4 2 5 7" xfId="33761" xr:uid="{00000000-0005-0000-0000-0000CC3D0000}"/>
    <cellStyle name="Currency 19 3 2 4 2 6" xfId="5239" xr:uid="{00000000-0005-0000-0000-0000CD3D0000}"/>
    <cellStyle name="Currency 19 3 2 4 2 6 2" xfId="9697" xr:uid="{00000000-0005-0000-0000-0000CE3D0000}"/>
    <cellStyle name="Currency 19 3 2 4 2 6 2 2" xfId="22486" xr:uid="{00000000-0005-0000-0000-0000CF3D0000}"/>
    <cellStyle name="Currency 19 3 2 4 2 6 2 3" xfId="41675" xr:uid="{00000000-0005-0000-0000-0000D03D0000}"/>
    <cellStyle name="Currency 19 3 2 4 2 6 3" xfId="28885" xr:uid="{00000000-0005-0000-0000-0000D13D0000}"/>
    <cellStyle name="Currency 19 3 2 4 2 6 3 2" xfId="48053" xr:uid="{00000000-0005-0000-0000-0000D23D0000}"/>
    <cellStyle name="Currency 19 3 2 4 2 6 4" xfId="15522" xr:uid="{00000000-0005-0000-0000-0000D33D0000}"/>
    <cellStyle name="Currency 19 3 2 4 2 6 5" xfId="34711" xr:uid="{00000000-0005-0000-0000-0000D43D0000}"/>
    <cellStyle name="Currency 19 3 2 4 2 7" xfId="3339" xr:uid="{00000000-0005-0000-0000-0000D53D0000}"/>
    <cellStyle name="Currency 19 3 2 4 2 7 2" xfId="7797" xr:uid="{00000000-0005-0000-0000-0000D63D0000}"/>
    <cellStyle name="Currency 19 3 2 4 2 7 2 2" xfId="20586" xr:uid="{00000000-0005-0000-0000-0000D73D0000}"/>
    <cellStyle name="Currency 19 3 2 4 2 7 2 3" xfId="39775" xr:uid="{00000000-0005-0000-0000-0000D83D0000}"/>
    <cellStyle name="Currency 19 3 2 4 2 7 3" xfId="26985" xr:uid="{00000000-0005-0000-0000-0000D93D0000}"/>
    <cellStyle name="Currency 19 3 2 4 2 7 3 2" xfId="46153" xr:uid="{00000000-0005-0000-0000-0000DA3D0000}"/>
    <cellStyle name="Currency 19 3 2 4 2 7 4" xfId="18080" xr:uid="{00000000-0005-0000-0000-0000DB3D0000}"/>
    <cellStyle name="Currency 19 3 2 4 2 7 5" xfId="37269" xr:uid="{00000000-0005-0000-0000-0000DC3D0000}"/>
    <cellStyle name="Currency 19 3 2 4 2 8" xfId="2633" xr:uid="{00000000-0005-0000-0000-0000DD3D0000}"/>
    <cellStyle name="Currency 19 3 2 4 2 8 2" xfId="11548" xr:uid="{00000000-0005-0000-0000-0000DE3D0000}"/>
    <cellStyle name="Currency 19 3 2 4 2 8 2 2" xfId="24338" xr:uid="{00000000-0005-0000-0000-0000DF3D0000}"/>
    <cellStyle name="Currency 19 3 2 4 2 8 2 3" xfId="43527" xr:uid="{00000000-0005-0000-0000-0000E03D0000}"/>
    <cellStyle name="Currency 19 3 2 4 2 8 3" xfId="30737" xr:uid="{00000000-0005-0000-0000-0000E13D0000}"/>
    <cellStyle name="Currency 19 3 2 4 2 8 3 2" xfId="49905" xr:uid="{00000000-0005-0000-0000-0000E23D0000}"/>
    <cellStyle name="Currency 19 3 2 4 2 8 4" xfId="17374" xr:uid="{00000000-0005-0000-0000-0000E33D0000}"/>
    <cellStyle name="Currency 19 3 2 4 2 8 5" xfId="36563" xr:uid="{00000000-0005-0000-0000-0000E43D0000}"/>
    <cellStyle name="Currency 19 3 2 4 2 9" xfId="7091" xr:uid="{00000000-0005-0000-0000-0000E53D0000}"/>
    <cellStyle name="Currency 19 3 2 4 2 9 2" xfId="19880" xr:uid="{00000000-0005-0000-0000-0000E63D0000}"/>
    <cellStyle name="Currency 19 3 2 4 2 9 3" xfId="39069" xr:uid="{00000000-0005-0000-0000-0000E73D0000}"/>
    <cellStyle name="Currency 19 3 2 4 3" xfId="706" xr:uid="{00000000-0005-0000-0000-0000E83D0000}"/>
    <cellStyle name="Currency 19 3 2 4 3 10" xfId="13650" xr:uid="{00000000-0005-0000-0000-0000E93D0000}"/>
    <cellStyle name="Currency 19 3 2 4 3 11" xfId="32839" xr:uid="{00000000-0005-0000-0000-0000EA3D0000}"/>
    <cellStyle name="Currency 19 3 2 4 3 2" xfId="1337" xr:uid="{00000000-0005-0000-0000-0000EB3D0000}"/>
    <cellStyle name="Currency 19 3 2 4 3 2 2" xfId="2367" xr:uid="{00000000-0005-0000-0000-0000EC3D0000}"/>
    <cellStyle name="Currency 19 3 2 4 3 2 2 2" xfId="6825" xr:uid="{00000000-0005-0000-0000-0000ED3D0000}"/>
    <cellStyle name="Currency 19 3 2 4 3 2 2 2 2" xfId="11282" xr:uid="{00000000-0005-0000-0000-0000EE3D0000}"/>
    <cellStyle name="Currency 19 3 2 4 3 2 2 2 2 2" xfId="24072" xr:uid="{00000000-0005-0000-0000-0000EF3D0000}"/>
    <cellStyle name="Currency 19 3 2 4 3 2 2 2 2 3" xfId="43261" xr:uid="{00000000-0005-0000-0000-0000F03D0000}"/>
    <cellStyle name="Currency 19 3 2 4 3 2 2 2 3" xfId="30471" xr:uid="{00000000-0005-0000-0000-0000F13D0000}"/>
    <cellStyle name="Currency 19 3 2 4 3 2 2 2 3 2" xfId="49639" xr:uid="{00000000-0005-0000-0000-0000F23D0000}"/>
    <cellStyle name="Currency 19 3 2 4 3 2 2 2 4" xfId="17108" xr:uid="{00000000-0005-0000-0000-0000F33D0000}"/>
    <cellStyle name="Currency 19 3 2 4 3 2 2 2 5" xfId="36297" xr:uid="{00000000-0005-0000-0000-0000F43D0000}"/>
    <cellStyle name="Currency 19 3 2 4 3 2 2 3" xfId="4871" xr:uid="{00000000-0005-0000-0000-0000F53D0000}"/>
    <cellStyle name="Currency 19 3 2 4 3 2 2 3 2" xfId="13200" xr:uid="{00000000-0005-0000-0000-0000F63D0000}"/>
    <cellStyle name="Currency 19 3 2 4 3 2 2 3 2 2" xfId="25990" xr:uid="{00000000-0005-0000-0000-0000F73D0000}"/>
    <cellStyle name="Currency 19 3 2 4 3 2 2 3 2 3" xfId="45179" xr:uid="{00000000-0005-0000-0000-0000F83D0000}"/>
    <cellStyle name="Currency 19 3 2 4 3 2 2 3 3" xfId="32389" xr:uid="{00000000-0005-0000-0000-0000F93D0000}"/>
    <cellStyle name="Currency 19 3 2 4 3 2 2 3 3 2" xfId="51557" xr:uid="{00000000-0005-0000-0000-0000FA3D0000}"/>
    <cellStyle name="Currency 19 3 2 4 3 2 2 3 4" xfId="19612" xr:uid="{00000000-0005-0000-0000-0000FB3D0000}"/>
    <cellStyle name="Currency 19 3 2 4 3 2 2 3 5" xfId="38801" xr:uid="{00000000-0005-0000-0000-0000FC3D0000}"/>
    <cellStyle name="Currency 19 3 2 4 3 2 2 4" xfId="9329" xr:uid="{00000000-0005-0000-0000-0000FD3D0000}"/>
    <cellStyle name="Currency 19 3 2 4 3 2 2 4 2" xfId="22118" xr:uid="{00000000-0005-0000-0000-0000FE3D0000}"/>
    <cellStyle name="Currency 19 3 2 4 3 2 2 4 3" xfId="41307" xr:uid="{00000000-0005-0000-0000-0000FF3D0000}"/>
    <cellStyle name="Currency 19 3 2 4 3 2 2 5" xfId="28517" xr:uid="{00000000-0005-0000-0000-0000003E0000}"/>
    <cellStyle name="Currency 19 3 2 4 3 2 2 5 2" xfId="47685" xr:uid="{00000000-0005-0000-0000-0000013E0000}"/>
    <cellStyle name="Currency 19 3 2 4 3 2 2 6" xfId="15154" xr:uid="{00000000-0005-0000-0000-0000023E0000}"/>
    <cellStyle name="Currency 19 3 2 4 3 2 2 7" xfId="34343" xr:uid="{00000000-0005-0000-0000-0000033E0000}"/>
    <cellStyle name="Currency 19 3 2 4 3 2 3" xfId="5821" xr:uid="{00000000-0005-0000-0000-0000043E0000}"/>
    <cellStyle name="Currency 19 3 2 4 3 2 3 2" xfId="10278" xr:uid="{00000000-0005-0000-0000-0000053E0000}"/>
    <cellStyle name="Currency 19 3 2 4 3 2 3 2 2" xfId="23068" xr:uid="{00000000-0005-0000-0000-0000063E0000}"/>
    <cellStyle name="Currency 19 3 2 4 3 2 3 2 3" xfId="42257" xr:uid="{00000000-0005-0000-0000-0000073E0000}"/>
    <cellStyle name="Currency 19 3 2 4 3 2 3 3" xfId="29467" xr:uid="{00000000-0005-0000-0000-0000083E0000}"/>
    <cellStyle name="Currency 19 3 2 4 3 2 3 3 2" xfId="48635" xr:uid="{00000000-0005-0000-0000-0000093E0000}"/>
    <cellStyle name="Currency 19 3 2 4 3 2 3 4" xfId="16104" xr:uid="{00000000-0005-0000-0000-00000A3E0000}"/>
    <cellStyle name="Currency 19 3 2 4 3 2 3 5" xfId="35293" xr:uid="{00000000-0005-0000-0000-00000B3E0000}"/>
    <cellStyle name="Currency 19 3 2 4 3 2 4" xfId="3920" xr:uid="{00000000-0005-0000-0000-00000C3E0000}"/>
    <cellStyle name="Currency 19 3 2 4 3 2 4 2" xfId="8378" xr:uid="{00000000-0005-0000-0000-00000D3E0000}"/>
    <cellStyle name="Currency 19 3 2 4 3 2 4 2 2" xfId="21167" xr:uid="{00000000-0005-0000-0000-00000E3E0000}"/>
    <cellStyle name="Currency 19 3 2 4 3 2 4 2 3" xfId="40356" xr:uid="{00000000-0005-0000-0000-00000F3E0000}"/>
    <cellStyle name="Currency 19 3 2 4 3 2 4 3" xfId="27566" xr:uid="{00000000-0005-0000-0000-0000103E0000}"/>
    <cellStyle name="Currency 19 3 2 4 3 2 4 3 2" xfId="46734" xr:uid="{00000000-0005-0000-0000-0000113E0000}"/>
    <cellStyle name="Currency 19 3 2 4 3 2 4 4" xfId="18661" xr:uid="{00000000-0005-0000-0000-0000123E0000}"/>
    <cellStyle name="Currency 19 3 2 4 3 2 4 5" xfId="37850" xr:uid="{00000000-0005-0000-0000-0000133E0000}"/>
    <cellStyle name="Currency 19 3 2 4 3 2 5" xfId="2919" xr:uid="{00000000-0005-0000-0000-0000143E0000}"/>
    <cellStyle name="Currency 19 3 2 4 3 2 5 2" xfId="11834" xr:uid="{00000000-0005-0000-0000-0000153E0000}"/>
    <cellStyle name="Currency 19 3 2 4 3 2 5 2 2" xfId="24624" xr:uid="{00000000-0005-0000-0000-0000163E0000}"/>
    <cellStyle name="Currency 19 3 2 4 3 2 5 2 3" xfId="43813" xr:uid="{00000000-0005-0000-0000-0000173E0000}"/>
    <cellStyle name="Currency 19 3 2 4 3 2 5 3" xfId="31023" xr:uid="{00000000-0005-0000-0000-0000183E0000}"/>
    <cellStyle name="Currency 19 3 2 4 3 2 5 3 2" xfId="50191" xr:uid="{00000000-0005-0000-0000-0000193E0000}"/>
    <cellStyle name="Currency 19 3 2 4 3 2 5 4" xfId="17660" xr:uid="{00000000-0005-0000-0000-00001A3E0000}"/>
    <cellStyle name="Currency 19 3 2 4 3 2 5 5" xfId="36849" xr:uid="{00000000-0005-0000-0000-00001B3E0000}"/>
    <cellStyle name="Currency 19 3 2 4 3 2 6" xfId="7377" xr:uid="{00000000-0005-0000-0000-00001C3E0000}"/>
    <cellStyle name="Currency 19 3 2 4 3 2 6 2" xfId="20166" xr:uid="{00000000-0005-0000-0000-00001D3E0000}"/>
    <cellStyle name="Currency 19 3 2 4 3 2 6 3" xfId="39355" xr:uid="{00000000-0005-0000-0000-00001E3E0000}"/>
    <cellStyle name="Currency 19 3 2 4 3 2 7" xfId="26566" xr:uid="{00000000-0005-0000-0000-00001F3E0000}"/>
    <cellStyle name="Currency 19 3 2 4 3 2 7 2" xfId="45734" xr:uid="{00000000-0005-0000-0000-0000203E0000}"/>
    <cellStyle name="Currency 19 3 2 4 3 2 8" xfId="14203" xr:uid="{00000000-0005-0000-0000-0000213E0000}"/>
    <cellStyle name="Currency 19 3 2 4 3 2 9" xfId="33392" xr:uid="{00000000-0005-0000-0000-0000223E0000}"/>
    <cellStyle name="Currency 19 3 2 4 3 3" xfId="1072" xr:uid="{00000000-0005-0000-0000-0000233E0000}"/>
    <cellStyle name="Currency 19 3 2 4 3 3 2" xfId="2119" xr:uid="{00000000-0005-0000-0000-0000243E0000}"/>
    <cellStyle name="Currency 19 3 2 4 3 3 2 2" xfId="6577" xr:uid="{00000000-0005-0000-0000-0000253E0000}"/>
    <cellStyle name="Currency 19 3 2 4 3 3 2 2 2" xfId="11034" xr:uid="{00000000-0005-0000-0000-0000263E0000}"/>
    <cellStyle name="Currency 19 3 2 4 3 3 2 2 2 2" xfId="23824" xr:uid="{00000000-0005-0000-0000-0000273E0000}"/>
    <cellStyle name="Currency 19 3 2 4 3 3 2 2 2 3" xfId="43013" xr:uid="{00000000-0005-0000-0000-0000283E0000}"/>
    <cellStyle name="Currency 19 3 2 4 3 3 2 2 3" xfId="30223" xr:uid="{00000000-0005-0000-0000-0000293E0000}"/>
    <cellStyle name="Currency 19 3 2 4 3 3 2 2 3 2" xfId="49391" xr:uid="{00000000-0005-0000-0000-00002A3E0000}"/>
    <cellStyle name="Currency 19 3 2 4 3 3 2 2 4" xfId="16860" xr:uid="{00000000-0005-0000-0000-00002B3E0000}"/>
    <cellStyle name="Currency 19 3 2 4 3 3 2 2 5" xfId="36049" xr:uid="{00000000-0005-0000-0000-00002C3E0000}"/>
    <cellStyle name="Currency 19 3 2 4 3 3 2 3" xfId="4623" xr:uid="{00000000-0005-0000-0000-00002D3E0000}"/>
    <cellStyle name="Currency 19 3 2 4 3 3 2 3 2" xfId="12952" xr:uid="{00000000-0005-0000-0000-00002E3E0000}"/>
    <cellStyle name="Currency 19 3 2 4 3 3 2 3 2 2" xfId="25742" xr:uid="{00000000-0005-0000-0000-00002F3E0000}"/>
    <cellStyle name="Currency 19 3 2 4 3 3 2 3 2 3" xfId="44931" xr:uid="{00000000-0005-0000-0000-0000303E0000}"/>
    <cellStyle name="Currency 19 3 2 4 3 3 2 3 3" xfId="32141" xr:uid="{00000000-0005-0000-0000-0000313E0000}"/>
    <cellStyle name="Currency 19 3 2 4 3 3 2 3 3 2" xfId="51309" xr:uid="{00000000-0005-0000-0000-0000323E0000}"/>
    <cellStyle name="Currency 19 3 2 4 3 3 2 3 4" xfId="19364" xr:uid="{00000000-0005-0000-0000-0000333E0000}"/>
    <cellStyle name="Currency 19 3 2 4 3 3 2 3 5" xfId="38553" xr:uid="{00000000-0005-0000-0000-0000343E0000}"/>
    <cellStyle name="Currency 19 3 2 4 3 3 2 4" xfId="9081" xr:uid="{00000000-0005-0000-0000-0000353E0000}"/>
    <cellStyle name="Currency 19 3 2 4 3 3 2 4 2" xfId="21870" xr:uid="{00000000-0005-0000-0000-0000363E0000}"/>
    <cellStyle name="Currency 19 3 2 4 3 3 2 4 3" xfId="41059" xr:uid="{00000000-0005-0000-0000-0000373E0000}"/>
    <cellStyle name="Currency 19 3 2 4 3 3 2 5" xfId="28269" xr:uid="{00000000-0005-0000-0000-0000383E0000}"/>
    <cellStyle name="Currency 19 3 2 4 3 3 2 5 2" xfId="47437" xr:uid="{00000000-0005-0000-0000-0000393E0000}"/>
    <cellStyle name="Currency 19 3 2 4 3 3 2 6" xfId="14906" xr:uid="{00000000-0005-0000-0000-00003A3E0000}"/>
    <cellStyle name="Currency 19 3 2 4 3 3 2 7" xfId="34095" xr:uid="{00000000-0005-0000-0000-00003B3E0000}"/>
    <cellStyle name="Currency 19 3 2 4 3 3 3" xfId="5573" xr:uid="{00000000-0005-0000-0000-00003C3E0000}"/>
    <cellStyle name="Currency 19 3 2 4 3 3 3 2" xfId="10030" xr:uid="{00000000-0005-0000-0000-00003D3E0000}"/>
    <cellStyle name="Currency 19 3 2 4 3 3 3 2 2" xfId="22820" xr:uid="{00000000-0005-0000-0000-00003E3E0000}"/>
    <cellStyle name="Currency 19 3 2 4 3 3 3 2 3" xfId="42009" xr:uid="{00000000-0005-0000-0000-00003F3E0000}"/>
    <cellStyle name="Currency 19 3 2 4 3 3 3 3" xfId="29219" xr:uid="{00000000-0005-0000-0000-0000403E0000}"/>
    <cellStyle name="Currency 19 3 2 4 3 3 3 3 2" xfId="48387" xr:uid="{00000000-0005-0000-0000-0000413E0000}"/>
    <cellStyle name="Currency 19 3 2 4 3 3 3 4" xfId="15856" xr:uid="{00000000-0005-0000-0000-0000423E0000}"/>
    <cellStyle name="Currency 19 3 2 4 3 3 3 5" xfId="35045" xr:uid="{00000000-0005-0000-0000-0000433E0000}"/>
    <cellStyle name="Currency 19 3 2 4 3 3 4" xfId="3672" xr:uid="{00000000-0005-0000-0000-0000443E0000}"/>
    <cellStyle name="Currency 19 3 2 4 3 3 4 2" xfId="12139" xr:uid="{00000000-0005-0000-0000-0000453E0000}"/>
    <cellStyle name="Currency 19 3 2 4 3 3 4 2 2" xfId="24929" xr:uid="{00000000-0005-0000-0000-0000463E0000}"/>
    <cellStyle name="Currency 19 3 2 4 3 3 4 2 3" xfId="44118" xr:uid="{00000000-0005-0000-0000-0000473E0000}"/>
    <cellStyle name="Currency 19 3 2 4 3 3 4 3" xfId="31328" xr:uid="{00000000-0005-0000-0000-0000483E0000}"/>
    <cellStyle name="Currency 19 3 2 4 3 3 4 3 2" xfId="50496" xr:uid="{00000000-0005-0000-0000-0000493E0000}"/>
    <cellStyle name="Currency 19 3 2 4 3 3 4 4" xfId="18413" xr:uid="{00000000-0005-0000-0000-00004A3E0000}"/>
    <cellStyle name="Currency 19 3 2 4 3 3 4 5" xfId="37602" xr:uid="{00000000-0005-0000-0000-00004B3E0000}"/>
    <cellStyle name="Currency 19 3 2 4 3 3 5" xfId="8130" xr:uid="{00000000-0005-0000-0000-00004C3E0000}"/>
    <cellStyle name="Currency 19 3 2 4 3 3 5 2" xfId="20919" xr:uid="{00000000-0005-0000-0000-00004D3E0000}"/>
    <cellStyle name="Currency 19 3 2 4 3 3 5 3" xfId="40108" xr:uid="{00000000-0005-0000-0000-00004E3E0000}"/>
    <cellStyle name="Currency 19 3 2 4 3 3 6" xfId="27318" xr:uid="{00000000-0005-0000-0000-00004F3E0000}"/>
    <cellStyle name="Currency 19 3 2 4 3 3 6 2" xfId="46486" xr:uid="{00000000-0005-0000-0000-0000503E0000}"/>
    <cellStyle name="Currency 19 3 2 4 3 3 7" xfId="13955" xr:uid="{00000000-0005-0000-0000-0000513E0000}"/>
    <cellStyle name="Currency 19 3 2 4 3 3 8" xfId="33144" xr:uid="{00000000-0005-0000-0000-0000523E0000}"/>
    <cellStyle name="Currency 19 3 2 4 3 4" xfId="1813" xr:uid="{00000000-0005-0000-0000-0000533E0000}"/>
    <cellStyle name="Currency 19 3 2 4 3 4 2" xfId="6271" xr:uid="{00000000-0005-0000-0000-0000543E0000}"/>
    <cellStyle name="Currency 19 3 2 4 3 4 2 2" xfId="10728" xr:uid="{00000000-0005-0000-0000-0000553E0000}"/>
    <cellStyle name="Currency 19 3 2 4 3 4 2 2 2" xfId="23518" xr:uid="{00000000-0005-0000-0000-0000563E0000}"/>
    <cellStyle name="Currency 19 3 2 4 3 4 2 2 3" xfId="42707" xr:uid="{00000000-0005-0000-0000-0000573E0000}"/>
    <cellStyle name="Currency 19 3 2 4 3 4 2 3" xfId="29917" xr:uid="{00000000-0005-0000-0000-0000583E0000}"/>
    <cellStyle name="Currency 19 3 2 4 3 4 2 3 2" xfId="49085" xr:uid="{00000000-0005-0000-0000-0000593E0000}"/>
    <cellStyle name="Currency 19 3 2 4 3 4 2 4" xfId="16554" xr:uid="{00000000-0005-0000-0000-00005A3E0000}"/>
    <cellStyle name="Currency 19 3 2 4 3 4 2 5" xfId="35743" xr:uid="{00000000-0005-0000-0000-00005B3E0000}"/>
    <cellStyle name="Currency 19 3 2 4 3 4 3" xfId="4317" xr:uid="{00000000-0005-0000-0000-00005C3E0000}"/>
    <cellStyle name="Currency 19 3 2 4 3 4 3 2" xfId="12646" xr:uid="{00000000-0005-0000-0000-00005D3E0000}"/>
    <cellStyle name="Currency 19 3 2 4 3 4 3 2 2" xfId="25436" xr:uid="{00000000-0005-0000-0000-00005E3E0000}"/>
    <cellStyle name="Currency 19 3 2 4 3 4 3 2 3" xfId="44625" xr:uid="{00000000-0005-0000-0000-00005F3E0000}"/>
    <cellStyle name="Currency 19 3 2 4 3 4 3 3" xfId="31835" xr:uid="{00000000-0005-0000-0000-0000603E0000}"/>
    <cellStyle name="Currency 19 3 2 4 3 4 3 3 2" xfId="51003" xr:uid="{00000000-0005-0000-0000-0000613E0000}"/>
    <cellStyle name="Currency 19 3 2 4 3 4 3 4" xfId="19058" xr:uid="{00000000-0005-0000-0000-0000623E0000}"/>
    <cellStyle name="Currency 19 3 2 4 3 4 3 5" xfId="38247" xr:uid="{00000000-0005-0000-0000-0000633E0000}"/>
    <cellStyle name="Currency 19 3 2 4 3 4 4" xfId="8775" xr:uid="{00000000-0005-0000-0000-0000643E0000}"/>
    <cellStyle name="Currency 19 3 2 4 3 4 4 2" xfId="21564" xr:uid="{00000000-0005-0000-0000-0000653E0000}"/>
    <cellStyle name="Currency 19 3 2 4 3 4 4 3" xfId="40753" xr:uid="{00000000-0005-0000-0000-0000663E0000}"/>
    <cellStyle name="Currency 19 3 2 4 3 4 5" xfId="27963" xr:uid="{00000000-0005-0000-0000-0000673E0000}"/>
    <cellStyle name="Currency 19 3 2 4 3 4 5 2" xfId="47131" xr:uid="{00000000-0005-0000-0000-0000683E0000}"/>
    <cellStyle name="Currency 19 3 2 4 3 4 6" xfId="14600" xr:uid="{00000000-0005-0000-0000-0000693E0000}"/>
    <cellStyle name="Currency 19 3 2 4 3 4 7" xfId="33789" xr:uid="{00000000-0005-0000-0000-00006A3E0000}"/>
    <cellStyle name="Currency 19 3 2 4 3 5" xfId="5267" xr:uid="{00000000-0005-0000-0000-00006B3E0000}"/>
    <cellStyle name="Currency 19 3 2 4 3 5 2" xfId="9725" xr:uid="{00000000-0005-0000-0000-00006C3E0000}"/>
    <cellStyle name="Currency 19 3 2 4 3 5 2 2" xfId="22514" xr:uid="{00000000-0005-0000-0000-00006D3E0000}"/>
    <cellStyle name="Currency 19 3 2 4 3 5 2 3" xfId="41703" xr:uid="{00000000-0005-0000-0000-00006E3E0000}"/>
    <cellStyle name="Currency 19 3 2 4 3 5 3" xfId="28913" xr:uid="{00000000-0005-0000-0000-00006F3E0000}"/>
    <cellStyle name="Currency 19 3 2 4 3 5 3 2" xfId="48081" xr:uid="{00000000-0005-0000-0000-0000703E0000}"/>
    <cellStyle name="Currency 19 3 2 4 3 5 4" xfId="15550" xr:uid="{00000000-0005-0000-0000-0000713E0000}"/>
    <cellStyle name="Currency 19 3 2 4 3 5 5" xfId="34739" xr:uid="{00000000-0005-0000-0000-0000723E0000}"/>
    <cellStyle name="Currency 19 3 2 4 3 6" xfId="3367" xr:uid="{00000000-0005-0000-0000-0000733E0000}"/>
    <cellStyle name="Currency 19 3 2 4 3 6 2" xfId="7825" xr:uid="{00000000-0005-0000-0000-0000743E0000}"/>
    <cellStyle name="Currency 19 3 2 4 3 6 2 2" xfId="20614" xr:uid="{00000000-0005-0000-0000-0000753E0000}"/>
    <cellStyle name="Currency 19 3 2 4 3 6 2 3" xfId="39803" xr:uid="{00000000-0005-0000-0000-0000763E0000}"/>
    <cellStyle name="Currency 19 3 2 4 3 6 3" xfId="27013" xr:uid="{00000000-0005-0000-0000-0000773E0000}"/>
    <cellStyle name="Currency 19 3 2 4 3 6 3 2" xfId="46181" xr:uid="{00000000-0005-0000-0000-0000783E0000}"/>
    <cellStyle name="Currency 19 3 2 4 3 6 4" xfId="18108" xr:uid="{00000000-0005-0000-0000-0000793E0000}"/>
    <cellStyle name="Currency 19 3 2 4 3 6 5" xfId="37297" xr:uid="{00000000-0005-0000-0000-00007A3E0000}"/>
    <cellStyle name="Currency 19 3 2 4 3 7" xfId="2671" xr:uid="{00000000-0005-0000-0000-00007B3E0000}"/>
    <cellStyle name="Currency 19 3 2 4 3 7 2" xfId="11586" xr:uid="{00000000-0005-0000-0000-00007C3E0000}"/>
    <cellStyle name="Currency 19 3 2 4 3 7 2 2" xfId="24376" xr:uid="{00000000-0005-0000-0000-00007D3E0000}"/>
    <cellStyle name="Currency 19 3 2 4 3 7 2 3" xfId="43565" xr:uid="{00000000-0005-0000-0000-00007E3E0000}"/>
    <cellStyle name="Currency 19 3 2 4 3 7 3" xfId="30775" xr:uid="{00000000-0005-0000-0000-00007F3E0000}"/>
    <cellStyle name="Currency 19 3 2 4 3 7 3 2" xfId="49943" xr:uid="{00000000-0005-0000-0000-0000803E0000}"/>
    <cellStyle name="Currency 19 3 2 4 3 7 4" xfId="17412" xr:uid="{00000000-0005-0000-0000-0000813E0000}"/>
    <cellStyle name="Currency 19 3 2 4 3 7 5" xfId="36601" xr:uid="{00000000-0005-0000-0000-0000823E0000}"/>
    <cellStyle name="Currency 19 3 2 4 3 8" xfId="7129" xr:uid="{00000000-0005-0000-0000-0000833E0000}"/>
    <cellStyle name="Currency 19 3 2 4 3 8 2" xfId="19918" xr:uid="{00000000-0005-0000-0000-0000843E0000}"/>
    <cellStyle name="Currency 19 3 2 4 3 8 3" xfId="39107" xr:uid="{00000000-0005-0000-0000-0000853E0000}"/>
    <cellStyle name="Currency 19 3 2 4 3 9" xfId="26318" xr:uid="{00000000-0005-0000-0000-0000863E0000}"/>
    <cellStyle name="Currency 19 3 2 4 3 9 2" xfId="45486" xr:uid="{00000000-0005-0000-0000-0000873E0000}"/>
    <cellStyle name="Currency 19 3 2 4 4" xfId="850" xr:uid="{00000000-0005-0000-0000-0000883E0000}"/>
    <cellStyle name="Currency 19 3 2 4 4 10" xfId="13794" xr:uid="{00000000-0005-0000-0000-0000893E0000}"/>
    <cellStyle name="Currency 19 3 2 4 4 11" xfId="32983" xr:uid="{00000000-0005-0000-0000-00008A3E0000}"/>
    <cellStyle name="Currency 19 3 2 4 4 2" xfId="1481" xr:uid="{00000000-0005-0000-0000-00008B3E0000}"/>
    <cellStyle name="Currency 19 3 2 4 4 2 2" xfId="2511" xr:uid="{00000000-0005-0000-0000-00008C3E0000}"/>
    <cellStyle name="Currency 19 3 2 4 4 2 2 2" xfId="6969" xr:uid="{00000000-0005-0000-0000-00008D3E0000}"/>
    <cellStyle name="Currency 19 3 2 4 4 2 2 2 2" xfId="11426" xr:uid="{00000000-0005-0000-0000-00008E3E0000}"/>
    <cellStyle name="Currency 19 3 2 4 4 2 2 2 2 2" xfId="24216" xr:uid="{00000000-0005-0000-0000-00008F3E0000}"/>
    <cellStyle name="Currency 19 3 2 4 4 2 2 2 2 3" xfId="43405" xr:uid="{00000000-0005-0000-0000-0000903E0000}"/>
    <cellStyle name="Currency 19 3 2 4 4 2 2 2 3" xfId="30615" xr:uid="{00000000-0005-0000-0000-0000913E0000}"/>
    <cellStyle name="Currency 19 3 2 4 4 2 2 2 3 2" xfId="49783" xr:uid="{00000000-0005-0000-0000-0000923E0000}"/>
    <cellStyle name="Currency 19 3 2 4 4 2 2 2 4" xfId="17252" xr:uid="{00000000-0005-0000-0000-0000933E0000}"/>
    <cellStyle name="Currency 19 3 2 4 4 2 2 2 5" xfId="36441" xr:uid="{00000000-0005-0000-0000-0000943E0000}"/>
    <cellStyle name="Currency 19 3 2 4 4 2 2 3" xfId="5015" xr:uid="{00000000-0005-0000-0000-0000953E0000}"/>
    <cellStyle name="Currency 19 3 2 4 4 2 2 3 2" xfId="13344" xr:uid="{00000000-0005-0000-0000-0000963E0000}"/>
    <cellStyle name="Currency 19 3 2 4 4 2 2 3 2 2" xfId="26134" xr:uid="{00000000-0005-0000-0000-0000973E0000}"/>
    <cellStyle name="Currency 19 3 2 4 4 2 2 3 2 3" xfId="45323" xr:uid="{00000000-0005-0000-0000-0000983E0000}"/>
    <cellStyle name="Currency 19 3 2 4 4 2 2 3 3" xfId="32533" xr:uid="{00000000-0005-0000-0000-0000993E0000}"/>
    <cellStyle name="Currency 19 3 2 4 4 2 2 3 3 2" xfId="51701" xr:uid="{00000000-0005-0000-0000-00009A3E0000}"/>
    <cellStyle name="Currency 19 3 2 4 4 2 2 3 4" xfId="19756" xr:uid="{00000000-0005-0000-0000-00009B3E0000}"/>
    <cellStyle name="Currency 19 3 2 4 4 2 2 3 5" xfId="38945" xr:uid="{00000000-0005-0000-0000-00009C3E0000}"/>
    <cellStyle name="Currency 19 3 2 4 4 2 2 4" xfId="9473" xr:uid="{00000000-0005-0000-0000-00009D3E0000}"/>
    <cellStyle name="Currency 19 3 2 4 4 2 2 4 2" xfId="22262" xr:uid="{00000000-0005-0000-0000-00009E3E0000}"/>
    <cellStyle name="Currency 19 3 2 4 4 2 2 4 3" xfId="41451" xr:uid="{00000000-0005-0000-0000-00009F3E0000}"/>
    <cellStyle name="Currency 19 3 2 4 4 2 2 5" xfId="28661" xr:uid="{00000000-0005-0000-0000-0000A03E0000}"/>
    <cellStyle name="Currency 19 3 2 4 4 2 2 5 2" xfId="47829" xr:uid="{00000000-0005-0000-0000-0000A13E0000}"/>
    <cellStyle name="Currency 19 3 2 4 4 2 2 6" xfId="15298" xr:uid="{00000000-0005-0000-0000-0000A23E0000}"/>
    <cellStyle name="Currency 19 3 2 4 4 2 2 7" xfId="34487" xr:uid="{00000000-0005-0000-0000-0000A33E0000}"/>
    <cellStyle name="Currency 19 3 2 4 4 2 3" xfId="5965" xr:uid="{00000000-0005-0000-0000-0000A43E0000}"/>
    <cellStyle name="Currency 19 3 2 4 4 2 3 2" xfId="10422" xr:uid="{00000000-0005-0000-0000-0000A53E0000}"/>
    <cellStyle name="Currency 19 3 2 4 4 2 3 2 2" xfId="23212" xr:uid="{00000000-0005-0000-0000-0000A63E0000}"/>
    <cellStyle name="Currency 19 3 2 4 4 2 3 2 3" xfId="42401" xr:uid="{00000000-0005-0000-0000-0000A73E0000}"/>
    <cellStyle name="Currency 19 3 2 4 4 2 3 3" xfId="29611" xr:uid="{00000000-0005-0000-0000-0000A83E0000}"/>
    <cellStyle name="Currency 19 3 2 4 4 2 3 3 2" xfId="48779" xr:uid="{00000000-0005-0000-0000-0000A93E0000}"/>
    <cellStyle name="Currency 19 3 2 4 4 2 3 4" xfId="16248" xr:uid="{00000000-0005-0000-0000-0000AA3E0000}"/>
    <cellStyle name="Currency 19 3 2 4 4 2 3 5" xfId="35437" xr:uid="{00000000-0005-0000-0000-0000AB3E0000}"/>
    <cellStyle name="Currency 19 3 2 4 4 2 4" xfId="4064" xr:uid="{00000000-0005-0000-0000-0000AC3E0000}"/>
    <cellStyle name="Currency 19 3 2 4 4 2 4 2" xfId="8522" xr:uid="{00000000-0005-0000-0000-0000AD3E0000}"/>
    <cellStyle name="Currency 19 3 2 4 4 2 4 2 2" xfId="21311" xr:uid="{00000000-0005-0000-0000-0000AE3E0000}"/>
    <cellStyle name="Currency 19 3 2 4 4 2 4 2 3" xfId="40500" xr:uid="{00000000-0005-0000-0000-0000AF3E0000}"/>
    <cellStyle name="Currency 19 3 2 4 4 2 4 3" xfId="27710" xr:uid="{00000000-0005-0000-0000-0000B03E0000}"/>
    <cellStyle name="Currency 19 3 2 4 4 2 4 3 2" xfId="46878" xr:uid="{00000000-0005-0000-0000-0000B13E0000}"/>
    <cellStyle name="Currency 19 3 2 4 4 2 4 4" xfId="18805" xr:uid="{00000000-0005-0000-0000-0000B23E0000}"/>
    <cellStyle name="Currency 19 3 2 4 4 2 4 5" xfId="37994" xr:uid="{00000000-0005-0000-0000-0000B33E0000}"/>
    <cellStyle name="Currency 19 3 2 4 4 2 5" xfId="3063" xr:uid="{00000000-0005-0000-0000-0000B43E0000}"/>
    <cellStyle name="Currency 19 3 2 4 4 2 5 2" xfId="11978" xr:uid="{00000000-0005-0000-0000-0000B53E0000}"/>
    <cellStyle name="Currency 19 3 2 4 4 2 5 2 2" xfId="24768" xr:uid="{00000000-0005-0000-0000-0000B63E0000}"/>
    <cellStyle name="Currency 19 3 2 4 4 2 5 2 3" xfId="43957" xr:uid="{00000000-0005-0000-0000-0000B73E0000}"/>
    <cellStyle name="Currency 19 3 2 4 4 2 5 3" xfId="31167" xr:uid="{00000000-0005-0000-0000-0000B83E0000}"/>
    <cellStyle name="Currency 19 3 2 4 4 2 5 3 2" xfId="50335" xr:uid="{00000000-0005-0000-0000-0000B93E0000}"/>
    <cellStyle name="Currency 19 3 2 4 4 2 5 4" xfId="17804" xr:uid="{00000000-0005-0000-0000-0000BA3E0000}"/>
    <cellStyle name="Currency 19 3 2 4 4 2 5 5" xfId="36993" xr:uid="{00000000-0005-0000-0000-0000BB3E0000}"/>
    <cellStyle name="Currency 19 3 2 4 4 2 6" xfId="7521" xr:uid="{00000000-0005-0000-0000-0000BC3E0000}"/>
    <cellStyle name="Currency 19 3 2 4 4 2 6 2" xfId="20310" xr:uid="{00000000-0005-0000-0000-0000BD3E0000}"/>
    <cellStyle name="Currency 19 3 2 4 4 2 6 3" xfId="39499" xr:uid="{00000000-0005-0000-0000-0000BE3E0000}"/>
    <cellStyle name="Currency 19 3 2 4 4 2 7" xfId="26710" xr:uid="{00000000-0005-0000-0000-0000BF3E0000}"/>
    <cellStyle name="Currency 19 3 2 4 4 2 7 2" xfId="45878" xr:uid="{00000000-0005-0000-0000-0000C03E0000}"/>
    <cellStyle name="Currency 19 3 2 4 4 2 8" xfId="14347" xr:uid="{00000000-0005-0000-0000-0000C13E0000}"/>
    <cellStyle name="Currency 19 3 2 4 4 2 9" xfId="33536" xr:uid="{00000000-0005-0000-0000-0000C23E0000}"/>
    <cellStyle name="Currency 19 3 2 4 4 3" xfId="1124" xr:uid="{00000000-0005-0000-0000-0000C33E0000}"/>
    <cellStyle name="Currency 19 3 2 4 4 3 2" xfId="2171" xr:uid="{00000000-0005-0000-0000-0000C43E0000}"/>
    <cellStyle name="Currency 19 3 2 4 4 3 2 2" xfId="6629" xr:uid="{00000000-0005-0000-0000-0000C53E0000}"/>
    <cellStyle name="Currency 19 3 2 4 4 3 2 2 2" xfId="11086" xr:uid="{00000000-0005-0000-0000-0000C63E0000}"/>
    <cellStyle name="Currency 19 3 2 4 4 3 2 2 2 2" xfId="23876" xr:uid="{00000000-0005-0000-0000-0000C73E0000}"/>
    <cellStyle name="Currency 19 3 2 4 4 3 2 2 2 3" xfId="43065" xr:uid="{00000000-0005-0000-0000-0000C83E0000}"/>
    <cellStyle name="Currency 19 3 2 4 4 3 2 2 3" xfId="30275" xr:uid="{00000000-0005-0000-0000-0000C93E0000}"/>
    <cellStyle name="Currency 19 3 2 4 4 3 2 2 3 2" xfId="49443" xr:uid="{00000000-0005-0000-0000-0000CA3E0000}"/>
    <cellStyle name="Currency 19 3 2 4 4 3 2 2 4" xfId="16912" xr:uid="{00000000-0005-0000-0000-0000CB3E0000}"/>
    <cellStyle name="Currency 19 3 2 4 4 3 2 2 5" xfId="36101" xr:uid="{00000000-0005-0000-0000-0000CC3E0000}"/>
    <cellStyle name="Currency 19 3 2 4 4 3 2 3" xfId="4675" xr:uid="{00000000-0005-0000-0000-0000CD3E0000}"/>
    <cellStyle name="Currency 19 3 2 4 4 3 2 3 2" xfId="13004" xr:uid="{00000000-0005-0000-0000-0000CE3E0000}"/>
    <cellStyle name="Currency 19 3 2 4 4 3 2 3 2 2" xfId="25794" xr:uid="{00000000-0005-0000-0000-0000CF3E0000}"/>
    <cellStyle name="Currency 19 3 2 4 4 3 2 3 2 3" xfId="44983" xr:uid="{00000000-0005-0000-0000-0000D03E0000}"/>
    <cellStyle name="Currency 19 3 2 4 4 3 2 3 3" xfId="32193" xr:uid="{00000000-0005-0000-0000-0000D13E0000}"/>
    <cellStyle name="Currency 19 3 2 4 4 3 2 3 3 2" xfId="51361" xr:uid="{00000000-0005-0000-0000-0000D23E0000}"/>
    <cellStyle name="Currency 19 3 2 4 4 3 2 3 4" xfId="19416" xr:uid="{00000000-0005-0000-0000-0000D33E0000}"/>
    <cellStyle name="Currency 19 3 2 4 4 3 2 3 5" xfId="38605" xr:uid="{00000000-0005-0000-0000-0000D43E0000}"/>
    <cellStyle name="Currency 19 3 2 4 4 3 2 4" xfId="9133" xr:uid="{00000000-0005-0000-0000-0000D53E0000}"/>
    <cellStyle name="Currency 19 3 2 4 4 3 2 4 2" xfId="21922" xr:uid="{00000000-0005-0000-0000-0000D63E0000}"/>
    <cellStyle name="Currency 19 3 2 4 4 3 2 4 3" xfId="41111" xr:uid="{00000000-0005-0000-0000-0000D73E0000}"/>
    <cellStyle name="Currency 19 3 2 4 4 3 2 5" xfId="28321" xr:uid="{00000000-0005-0000-0000-0000D83E0000}"/>
    <cellStyle name="Currency 19 3 2 4 4 3 2 5 2" xfId="47489" xr:uid="{00000000-0005-0000-0000-0000D93E0000}"/>
    <cellStyle name="Currency 19 3 2 4 4 3 2 6" xfId="14958" xr:uid="{00000000-0005-0000-0000-0000DA3E0000}"/>
    <cellStyle name="Currency 19 3 2 4 4 3 2 7" xfId="34147" xr:uid="{00000000-0005-0000-0000-0000DB3E0000}"/>
    <cellStyle name="Currency 19 3 2 4 4 3 3" xfId="5625" xr:uid="{00000000-0005-0000-0000-0000DC3E0000}"/>
    <cellStyle name="Currency 19 3 2 4 4 3 3 2" xfId="10082" xr:uid="{00000000-0005-0000-0000-0000DD3E0000}"/>
    <cellStyle name="Currency 19 3 2 4 4 3 3 2 2" xfId="22872" xr:uid="{00000000-0005-0000-0000-0000DE3E0000}"/>
    <cellStyle name="Currency 19 3 2 4 4 3 3 2 3" xfId="42061" xr:uid="{00000000-0005-0000-0000-0000DF3E0000}"/>
    <cellStyle name="Currency 19 3 2 4 4 3 3 3" xfId="29271" xr:uid="{00000000-0005-0000-0000-0000E03E0000}"/>
    <cellStyle name="Currency 19 3 2 4 4 3 3 3 2" xfId="48439" xr:uid="{00000000-0005-0000-0000-0000E13E0000}"/>
    <cellStyle name="Currency 19 3 2 4 4 3 3 4" xfId="15908" xr:uid="{00000000-0005-0000-0000-0000E23E0000}"/>
    <cellStyle name="Currency 19 3 2 4 4 3 3 5" xfId="35097" xr:uid="{00000000-0005-0000-0000-0000E33E0000}"/>
    <cellStyle name="Currency 19 3 2 4 4 3 4" xfId="3724" xr:uid="{00000000-0005-0000-0000-0000E43E0000}"/>
    <cellStyle name="Currency 19 3 2 4 4 3 4 2" xfId="12191" xr:uid="{00000000-0005-0000-0000-0000E53E0000}"/>
    <cellStyle name="Currency 19 3 2 4 4 3 4 2 2" xfId="24981" xr:uid="{00000000-0005-0000-0000-0000E63E0000}"/>
    <cellStyle name="Currency 19 3 2 4 4 3 4 2 3" xfId="44170" xr:uid="{00000000-0005-0000-0000-0000E73E0000}"/>
    <cellStyle name="Currency 19 3 2 4 4 3 4 3" xfId="31380" xr:uid="{00000000-0005-0000-0000-0000E83E0000}"/>
    <cellStyle name="Currency 19 3 2 4 4 3 4 3 2" xfId="50548" xr:uid="{00000000-0005-0000-0000-0000E93E0000}"/>
    <cellStyle name="Currency 19 3 2 4 4 3 4 4" xfId="18465" xr:uid="{00000000-0005-0000-0000-0000EA3E0000}"/>
    <cellStyle name="Currency 19 3 2 4 4 3 4 5" xfId="37654" xr:uid="{00000000-0005-0000-0000-0000EB3E0000}"/>
    <cellStyle name="Currency 19 3 2 4 4 3 5" xfId="8182" xr:uid="{00000000-0005-0000-0000-0000EC3E0000}"/>
    <cellStyle name="Currency 19 3 2 4 4 3 5 2" xfId="20971" xr:uid="{00000000-0005-0000-0000-0000ED3E0000}"/>
    <cellStyle name="Currency 19 3 2 4 4 3 5 3" xfId="40160" xr:uid="{00000000-0005-0000-0000-0000EE3E0000}"/>
    <cellStyle name="Currency 19 3 2 4 4 3 6" xfId="27370" xr:uid="{00000000-0005-0000-0000-0000EF3E0000}"/>
    <cellStyle name="Currency 19 3 2 4 4 3 6 2" xfId="46538" xr:uid="{00000000-0005-0000-0000-0000F03E0000}"/>
    <cellStyle name="Currency 19 3 2 4 4 3 7" xfId="14007" xr:uid="{00000000-0005-0000-0000-0000F13E0000}"/>
    <cellStyle name="Currency 19 3 2 4 4 3 8" xfId="33196" xr:uid="{00000000-0005-0000-0000-0000F23E0000}"/>
    <cellStyle name="Currency 19 3 2 4 4 4" xfId="1957" xr:uid="{00000000-0005-0000-0000-0000F33E0000}"/>
    <cellStyle name="Currency 19 3 2 4 4 4 2" xfId="6415" xr:uid="{00000000-0005-0000-0000-0000F43E0000}"/>
    <cellStyle name="Currency 19 3 2 4 4 4 2 2" xfId="10872" xr:uid="{00000000-0005-0000-0000-0000F53E0000}"/>
    <cellStyle name="Currency 19 3 2 4 4 4 2 2 2" xfId="23662" xr:uid="{00000000-0005-0000-0000-0000F63E0000}"/>
    <cellStyle name="Currency 19 3 2 4 4 4 2 2 3" xfId="42851" xr:uid="{00000000-0005-0000-0000-0000F73E0000}"/>
    <cellStyle name="Currency 19 3 2 4 4 4 2 3" xfId="30061" xr:uid="{00000000-0005-0000-0000-0000F83E0000}"/>
    <cellStyle name="Currency 19 3 2 4 4 4 2 3 2" xfId="49229" xr:uid="{00000000-0005-0000-0000-0000F93E0000}"/>
    <cellStyle name="Currency 19 3 2 4 4 4 2 4" xfId="16698" xr:uid="{00000000-0005-0000-0000-0000FA3E0000}"/>
    <cellStyle name="Currency 19 3 2 4 4 4 2 5" xfId="35887" xr:uid="{00000000-0005-0000-0000-0000FB3E0000}"/>
    <cellStyle name="Currency 19 3 2 4 4 4 3" xfId="4461" xr:uid="{00000000-0005-0000-0000-0000FC3E0000}"/>
    <cellStyle name="Currency 19 3 2 4 4 4 3 2" xfId="12790" xr:uid="{00000000-0005-0000-0000-0000FD3E0000}"/>
    <cellStyle name="Currency 19 3 2 4 4 4 3 2 2" xfId="25580" xr:uid="{00000000-0005-0000-0000-0000FE3E0000}"/>
    <cellStyle name="Currency 19 3 2 4 4 4 3 2 3" xfId="44769" xr:uid="{00000000-0005-0000-0000-0000FF3E0000}"/>
    <cellStyle name="Currency 19 3 2 4 4 4 3 3" xfId="31979" xr:uid="{00000000-0005-0000-0000-0000003F0000}"/>
    <cellStyle name="Currency 19 3 2 4 4 4 3 3 2" xfId="51147" xr:uid="{00000000-0005-0000-0000-0000013F0000}"/>
    <cellStyle name="Currency 19 3 2 4 4 4 3 4" xfId="19202" xr:uid="{00000000-0005-0000-0000-0000023F0000}"/>
    <cellStyle name="Currency 19 3 2 4 4 4 3 5" xfId="38391" xr:uid="{00000000-0005-0000-0000-0000033F0000}"/>
    <cellStyle name="Currency 19 3 2 4 4 4 4" xfId="8919" xr:uid="{00000000-0005-0000-0000-0000043F0000}"/>
    <cellStyle name="Currency 19 3 2 4 4 4 4 2" xfId="21708" xr:uid="{00000000-0005-0000-0000-0000053F0000}"/>
    <cellStyle name="Currency 19 3 2 4 4 4 4 3" xfId="40897" xr:uid="{00000000-0005-0000-0000-0000063F0000}"/>
    <cellStyle name="Currency 19 3 2 4 4 4 5" xfId="28107" xr:uid="{00000000-0005-0000-0000-0000073F0000}"/>
    <cellStyle name="Currency 19 3 2 4 4 4 5 2" xfId="47275" xr:uid="{00000000-0005-0000-0000-0000083F0000}"/>
    <cellStyle name="Currency 19 3 2 4 4 4 6" xfId="14744" xr:uid="{00000000-0005-0000-0000-0000093F0000}"/>
    <cellStyle name="Currency 19 3 2 4 4 4 7" xfId="33933" xr:uid="{00000000-0005-0000-0000-00000A3F0000}"/>
    <cellStyle name="Currency 19 3 2 4 4 5" xfId="5411" xr:uid="{00000000-0005-0000-0000-00000B3F0000}"/>
    <cellStyle name="Currency 19 3 2 4 4 5 2" xfId="9869" xr:uid="{00000000-0005-0000-0000-00000C3F0000}"/>
    <cellStyle name="Currency 19 3 2 4 4 5 2 2" xfId="22658" xr:uid="{00000000-0005-0000-0000-00000D3F0000}"/>
    <cellStyle name="Currency 19 3 2 4 4 5 2 3" xfId="41847" xr:uid="{00000000-0005-0000-0000-00000E3F0000}"/>
    <cellStyle name="Currency 19 3 2 4 4 5 3" xfId="29057" xr:uid="{00000000-0005-0000-0000-00000F3F0000}"/>
    <cellStyle name="Currency 19 3 2 4 4 5 3 2" xfId="48225" xr:uid="{00000000-0005-0000-0000-0000103F0000}"/>
    <cellStyle name="Currency 19 3 2 4 4 5 4" xfId="15694" xr:uid="{00000000-0005-0000-0000-0000113F0000}"/>
    <cellStyle name="Currency 19 3 2 4 4 5 5" xfId="34883" xr:uid="{00000000-0005-0000-0000-0000123F0000}"/>
    <cellStyle name="Currency 19 3 2 4 4 6" xfId="3511" xr:uid="{00000000-0005-0000-0000-0000133F0000}"/>
    <cellStyle name="Currency 19 3 2 4 4 6 2" xfId="7969" xr:uid="{00000000-0005-0000-0000-0000143F0000}"/>
    <cellStyle name="Currency 19 3 2 4 4 6 2 2" xfId="20758" xr:uid="{00000000-0005-0000-0000-0000153F0000}"/>
    <cellStyle name="Currency 19 3 2 4 4 6 2 3" xfId="39947" xr:uid="{00000000-0005-0000-0000-0000163F0000}"/>
    <cellStyle name="Currency 19 3 2 4 4 6 3" xfId="27157" xr:uid="{00000000-0005-0000-0000-0000173F0000}"/>
    <cellStyle name="Currency 19 3 2 4 4 6 3 2" xfId="46325" xr:uid="{00000000-0005-0000-0000-0000183F0000}"/>
    <cellStyle name="Currency 19 3 2 4 4 6 4" xfId="18252" xr:uid="{00000000-0005-0000-0000-0000193F0000}"/>
    <cellStyle name="Currency 19 3 2 4 4 6 5" xfId="37441" xr:uid="{00000000-0005-0000-0000-00001A3F0000}"/>
    <cellStyle name="Currency 19 3 2 4 4 7" xfId="2723" xr:uid="{00000000-0005-0000-0000-00001B3F0000}"/>
    <cellStyle name="Currency 19 3 2 4 4 7 2" xfId="11638" xr:uid="{00000000-0005-0000-0000-00001C3F0000}"/>
    <cellStyle name="Currency 19 3 2 4 4 7 2 2" xfId="24428" xr:uid="{00000000-0005-0000-0000-00001D3F0000}"/>
    <cellStyle name="Currency 19 3 2 4 4 7 2 3" xfId="43617" xr:uid="{00000000-0005-0000-0000-00001E3F0000}"/>
    <cellStyle name="Currency 19 3 2 4 4 7 3" xfId="30827" xr:uid="{00000000-0005-0000-0000-00001F3F0000}"/>
    <cellStyle name="Currency 19 3 2 4 4 7 3 2" xfId="49995" xr:uid="{00000000-0005-0000-0000-0000203F0000}"/>
    <cellStyle name="Currency 19 3 2 4 4 7 4" xfId="17464" xr:uid="{00000000-0005-0000-0000-0000213F0000}"/>
    <cellStyle name="Currency 19 3 2 4 4 7 5" xfId="36653" xr:uid="{00000000-0005-0000-0000-0000223F0000}"/>
    <cellStyle name="Currency 19 3 2 4 4 8" xfId="7181" xr:uid="{00000000-0005-0000-0000-0000233F0000}"/>
    <cellStyle name="Currency 19 3 2 4 4 8 2" xfId="19970" xr:uid="{00000000-0005-0000-0000-0000243F0000}"/>
    <cellStyle name="Currency 19 3 2 4 4 8 3" xfId="39159" xr:uid="{00000000-0005-0000-0000-0000253F0000}"/>
    <cellStyle name="Currency 19 3 2 4 4 9" xfId="26370" xr:uid="{00000000-0005-0000-0000-0000263F0000}"/>
    <cellStyle name="Currency 19 3 2 4 4 9 2" xfId="45538" xr:uid="{00000000-0005-0000-0000-0000273F0000}"/>
    <cellStyle name="Currency 19 3 2 4 5" xfId="902" xr:uid="{00000000-0005-0000-0000-0000283F0000}"/>
    <cellStyle name="Currency 19 3 2 4 5 10" xfId="33035" xr:uid="{00000000-0005-0000-0000-0000293F0000}"/>
    <cellStyle name="Currency 19 3 2 4 5 2" xfId="1533" xr:uid="{00000000-0005-0000-0000-00002A3F0000}"/>
    <cellStyle name="Currency 19 3 2 4 5 2 2" xfId="2563" xr:uid="{00000000-0005-0000-0000-00002B3F0000}"/>
    <cellStyle name="Currency 19 3 2 4 5 2 2 2" xfId="7021" xr:uid="{00000000-0005-0000-0000-00002C3F0000}"/>
    <cellStyle name="Currency 19 3 2 4 5 2 2 2 2" xfId="11478" xr:uid="{00000000-0005-0000-0000-00002D3F0000}"/>
    <cellStyle name="Currency 19 3 2 4 5 2 2 2 2 2" xfId="24268" xr:uid="{00000000-0005-0000-0000-00002E3F0000}"/>
    <cellStyle name="Currency 19 3 2 4 5 2 2 2 2 3" xfId="43457" xr:uid="{00000000-0005-0000-0000-00002F3F0000}"/>
    <cellStyle name="Currency 19 3 2 4 5 2 2 2 3" xfId="30667" xr:uid="{00000000-0005-0000-0000-0000303F0000}"/>
    <cellStyle name="Currency 19 3 2 4 5 2 2 2 3 2" xfId="49835" xr:uid="{00000000-0005-0000-0000-0000313F0000}"/>
    <cellStyle name="Currency 19 3 2 4 5 2 2 2 4" xfId="17304" xr:uid="{00000000-0005-0000-0000-0000323F0000}"/>
    <cellStyle name="Currency 19 3 2 4 5 2 2 2 5" xfId="36493" xr:uid="{00000000-0005-0000-0000-0000333F0000}"/>
    <cellStyle name="Currency 19 3 2 4 5 2 2 3" xfId="5067" xr:uid="{00000000-0005-0000-0000-0000343F0000}"/>
    <cellStyle name="Currency 19 3 2 4 5 2 2 3 2" xfId="13396" xr:uid="{00000000-0005-0000-0000-0000353F0000}"/>
    <cellStyle name="Currency 19 3 2 4 5 2 2 3 2 2" xfId="26186" xr:uid="{00000000-0005-0000-0000-0000363F0000}"/>
    <cellStyle name="Currency 19 3 2 4 5 2 2 3 2 3" xfId="45375" xr:uid="{00000000-0005-0000-0000-0000373F0000}"/>
    <cellStyle name="Currency 19 3 2 4 5 2 2 3 3" xfId="32585" xr:uid="{00000000-0005-0000-0000-0000383F0000}"/>
    <cellStyle name="Currency 19 3 2 4 5 2 2 3 3 2" xfId="51753" xr:uid="{00000000-0005-0000-0000-0000393F0000}"/>
    <cellStyle name="Currency 19 3 2 4 5 2 2 3 4" xfId="19808" xr:uid="{00000000-0005-0000-0000-00003A3F0000}"/>
    <cellStyle name="Currency 19 3 2 4 5 2 2 3 5" xfId="38997" xr:uid="{00000000-0005-0000-0000-00003B3F0000}"/>
    <cellStyle name="Currency 19 3 2 4 5 2 2 4" xfId="9525" xr:uid="{00000000-0005-0000-0000-00003C3F0000}"/>
    <cellStyle name="Currency 19 3 2 4 5 2 2 4 2" xfId="22314" xr:uid="{00000000-0005-0000-0000-00003D3F0000}"/>
    <cellStyle name="Currency 19 3 2 4 5 2 2 4 3" xfId="41503" xr:uid="{00000000-0005-0000-0000-00003E3F0000}"/>
    <cellStyle name="Currency 19 3 2 4 5 2 2 5" xfId="28713" xr:uid="{00000000-0005-0000-0000-00003F3F0000}"/>
    <cellStyle name="Currency 19 3 2 4 5 2 2 5 2" xfId="47881" xr:uid="{00000000-0005-0000-0000-0000403F0000}"/>
    <cellStyle name="Currency 19 3 2 4 5 2 2 6" xfId="15350" xr:uid="{00000000-0005-0000-0000-0000413F0000}"/>
    <cellStyle name="Currency 19 3 2 4 5 2 2 7" xfId="34539" xr:uid="{00000000-0005-0000-0000-0000423F0000}"/>
    <cellStyle name="Currency 19 3 2 4 5 2 3" xfId="6017" xr:uid="{00000000-0005-0000-0000-0000433F0000}"/>
    <cellStyle name="Currency 19 3 2 4 5 2 3 2" xfId="10474" xr:uid="{00000000-0005-0000-0000-0000443F0000}"/>
    <cellStyle name="Currency 19 3 2 4 5 2 3 2 2" xfId="23264" xr:uid="{00000000-0005-0000-0000-0000453F0000}"/>
    <cellStyle name="Currency 19 3 2 4 5 2 3 2 3" xfId="42453" xr:uid="{00000000-0005-0000-0000-0000463F0000}"/>
    <cellStyle name="Currency 19 3 2 4 5 2 3 3" xfId="29663" xr:uid="{00000000-0005-0000-0000-0000473F0000}"/>
    <cellStyle name="Currency 19 3 2 4 5 2 3 3 2" xfId="48831" xr:uid="{00000000-0005-0000-0000-0000483F0000}"/>
    <cellStyle name="Currency 19 3 2 4 5 2 3 4" xfId="16300" xr:uid="{00000000-0005-0000-0000-0000493F0000}"/>
    <cellStyle name="Currency 19 3 2 4 5 2 3 5" xfId="35489" xr:uid="{00000000-0005-0000-0000-00004A3F0000}"/>
    <cellStyle name="Currency 19 3 2 4 5 2 4" xfId="4116" xr:uid="{00000000-0005-0000-0000-00004B3F0000}"/>
    <cellStyle name="Currency 19 3 2 4 5 2 4 2" xfId="12445" xr:uid="{00000000-0005-0000-0000-00004C3F0000}"/>
    <cellStyle name="Currency 19 3 2 4 5 2 4 2 2" xfId="25235" xr:uid="{00000000-0005-0000-0000-00004D3F0000}"/>
    <cellStyle name="Currency 19 3 2 4 5 2 4 2 3" xfId="44424" xr:uid="{00000000-0005-0000-0000-00004E3F0000}"/>
    <cellStyle name="Currency 19 3 2 4 5 2 4 3" xfId="31634" xr:uid="{00000000-0005-0000-0000-00004F3F0000}"/>
    <cellStyle name="Currency 19 3 2 4 5 2 4 3 2" xfId="50802" xr:uid="{00000000-0005-0000-0000-0000503F0000}"/>
    <cellStyle name="Currency 19 3 2 4 5 2 4 4" xfId="18857" xr:uid="{00000000-0005-0000-0000-0000513F0000}"/>
    <cellStyle name="Currency 19 3 2 4 5 2 4 5" xfId="38046" xr:uid="{00000000-0005-0000-0000-0000523F0000}"/>
    <cellStyle name="Currency 19 3 2 4 5 2 5" xfId="8574" xr:uid="{00000000-0005-0000-0000-0000533F0000}"/>
    <cellStyle name="Currency 19 3 2 4 5 2 5 2" xfId="21363" xr:uid="{00000000-0005-0000-0000-0000543F0000}"/>
    <cellStyle name="Currency 19 3 2 4 5 2 5 3" xfId="40552" xr:uid="{00000000-0005-0000-0000-0000553F0000}"/>
    <cellStyle name="Currency 19 3 2 4 5 2 6" xfId="27762" xr:uid="{00000000-0005-0000-0000-0000563F0000}"/>
    <cellStyle name="Currency 19 3 2 4 5 2 6 2" xfId="46930" xr:uid="{00000000-0005-0000-0000-0000573F0000}"/>
    <cellStyle name="Currency 19 3 2 4 5 2 7" xfId="14399" xr:uid="{00000000-0005-0000-0000-0000583F0000}"/>
    <cellStyle name="Currency 19 3 2 4 5 2 8" xfId="33588" xr:uid="{00000000-0005-0000-0000-0000593F0000}"/>
    <cellStyle name="Currency 19 3 2 4 5 3" xfId="2009" xr:uid="{00000000-0005-0000-0000-00005A3F0000}"/>
    <cellStyle name="Currency 19 3 2 4 5 3 2" xfId="6467" xr:uid="{00000000-0005-0000-0000-00005B3F0000}"/>
    <cellStyle name="Currency 19 3 2 4 5 3 2 2" xfId="10924" xr:uid="{00000000-0005-0000-0000-00005C3F0000}"/>
    <cellStyle name="Currency 19 3 2 4 5 3 2 2 2" xfId="23714" xr:uid="{00000000-0005-0000-0000-00005D3F0000}"/>
    <cellStyle name="Currency 19 3 2 4 5 3 2 2 3" xfId="42903" xr:uid="{00000000-0005-0000-0000-00005E3F0000}"/>
    <cellStyle name="Currency 19 3 2 4 5 3 2 3" xfId="30113" xr:uid="{00000000-0005-0000-0000-00005F3F0000}"/>
    <cellStyle name="Currency 19 3 2 4 5 3 2 3 2" xfId="49281" xr:uid="{00000000-0005-0000-0000-0000603F0000}"/>
    <cellStyle name="Currency 19 3 2 4 5 3 2 4" xfId="16750" xr:uid="{00000000-0005-0000-0000-0000613F0000}"/>
    <cellStyle name="Currency 19 3 2 4 5 3 2 5" xfId="35939" xr:uid="{00000000-0005-0000-0000-0000623F0000}"/>
    <cellStyle name="Currency 19 3 2 4 5 3 3" xfId="4513" xr:uid="{00000000-0005-0000-0000-0000633F0000}"/>
    <cellStyle name="Currency 19 3 2 4 5 3 3 2" xfId="12842" xr:uid="{00000000-0005-0000-0000-0000643F0000}"/>
    <cellStyle name="Currency 19 3 2 4 5 3 3 2 2" xfId="25632" xr:uid="{00000000-0005-0000-0000-0000653F0000}"/>
    <cellStyle name="Currency 19 3 2 4 5 3 3 2 3" xfId="44821" xr:uid="{00000000-0005-0000-0000-0000663F0000}"/>
    <cellStyle name="Currency 19 3 2 4 5 3 3 3" xfId="32031" xr:uid="{00000000-0005-0000-0000-0000673F0000}"/>
    <cellStyle name="Currency 19 3 2 4 5 3 3 3 2" xfId="51199" xr:uid="{00000000-0005-0000-0000-0000683F0000}"/>
    <cellStyle name="Currency 19 3 2 4 5 3 3 4" xfId="19254" xr:uid="{00000000-0005-0000-0000-0000693F0000}"/>
    <cellStyle name="Currency 19 3 2 4 5 3 3 5" xfId="38443" xr:uid="{00000000-0005-0000-0000-00006A3F0000}"/>
    <cellStyle name="Currency 19 3 2 4 5 3 4" xfId="8971" xr:uid="{00000000-0005-0000-0000-00006B3F0000}"/>
    <cellStyle name="Currency 19 3 2 4 5 3 4 2" xfId="21760" xr:uid="{00000000-0005-0000-0000-00006C3F0000}"/>
    <cellStyle name="Currency 19 3 2 4 5 3 4 3" xfId="40949" xr:uid="{00000000-0005-0000-0000-00006D3F0000}"/>
    <cellStyle name="Currency 19 3 2 4 5 3 5" xfId="28159" xr:uid="{00000000-0005-0000-0000-00006E3F0000}"/>
    <cellStyle name="Currency 19 3 2 4 5 3 5 2" xfId="47327" xr:uid="{00000000-0005-0000-0000-00006F3F0000}"/>
    <cellStyle name="Currency 19 3 2 4 5 3 6" xfId="14796" xr:uid="{00000000-0005-0000-0000-0000703F0000}"/>
    <cellStyle name="Currency 19 3 2 4 5 3 7" xfId="33985" xr:uid="{00000000-0005-0000-0000-0000713F0000}"/>
    <cellStyle name="Currency 19 3 2 4 5 4" xfId="5463" xr:uid="{00000000-0005-0000-0000-0000723F0000}"/>
    <cellStyle name="Currency 19 3 2 4 5 4 2" xfId="9921" xr:uid="{00000000-0005-0000-0000-0000733F0000}"/>
    <cellStyle name="Currency 19 3 2 4 5 4 2 2" xfId="22710" xr:uid="{00000000-0005-0000-0000-0000743F0000}"/>
    <cellStyle name="Currency 19 3 2 4 5 4 2 3" xfId="41899" xr:uid="{00000000-0005-0000-0000-0000753F0000}"/>
    <cellStyle name="Currency 19 3 2 4 5 4 3" xfId="29109" xr:uid="{00000000-0005-0000-0000-0000763F0000}"/>
    <cellStyle name="Currency 19 3 2 4 5 4 3 2" xfId="48277" xr:uid="{00000000-0005-0000-0000-0000773F0000}"/>
    <cellStyle name="Currency 19 3 2 4 5 4 4" xfId="15746" xr:uid="{00000000-0005-0000-0000-0000783F0000}"/>
    <cellStyle name="Currency 19 3 2 4 5 4 5" xfId="34935" xr:uid="{00000000-0005-0000-0000-0000793F0000}"/>
    <cellStyle name="Currency 19 3 2 4 5 5" xfId="3563" xr:uid="{00000000-0005-0000-0000-00007A3F0000}"/>
    <cellStyle name="Currency 19 3 2 4 5 5 2" xfId="8021" xr:uid="{00000000-0005-0000-0000-00007B3F0000}"/>
    <cellStyle name="Currency 19 3 2 4 5 5 2 2" xfId="20810" xr:uid="{00000000-0005-0000-0000-00007C3F0000}"/>
    <cellStyle name="Currency 19 3 2 4 5 5 2 3" xfId="39999" xr:uid="{00000000-0005-0000-0000-00007D3F0000}"/>
    <cellStyle name="Currency 19 3 2 4 5 5 3" xfId="27209" xr:uid="{00000000-0005-0000-0000-00007E3F0000}"/>
    <cellStyle name="Currency 19 3 2 4 5 5 3 2" xfId="46377" xr:uid="{00000000-0005-0000-0000-00007F3F0000}"/>
    <cellStyle name="Currency 19 3 2 4 5 5 4" xfId="18304" xr:uid="{00000000-0005-0000-0000-0000803F0000}"/>
    <cellStyle name="Currency 19 3 2 4 5 5 5" xfId="37493" xr:uid="{00000000-0005-0000-0000-0000813F0000}"/>
    <cellStyle name="Currency 19 3 2 4 5 6" xfId="3115" xr:uid="{00000000-0005-0000-0000-0000823F0000}"/>
    <cellStyle name="Currency 19 3 2 4 5 6 2" xfId="12030" xr:uid="{00000000-0005-0000-0000-0000833F0000}"/>
    <cellStyle name="Currency 19 3 2 4 5 6 2 2" xfId="24820" xr:uid="{00000000-0005-0000-0000-0000843F0000}"/>
    <cellStyle name="Currency 19 3 2 4 5 6 2 3" xfId="44009" xr:uid="{00000000-0005-0000-0000-0000853F0000}"/>
    <cellStyle name="Currency 19 3 2 4 5 6 3" xfId="31219" xr:uid="{00000000-0005-0000-0000-0000863F0000}"/>
    <cellStyle name="Currency 19 3 2 4 5 6 3 2" xfId="50387" xr:uid="{00000000-0005-0000-0000-0000873F0000}"/>
    <cellStyle name="Currency 19 3 2 4 5 6 4" xfId="17856" xr:uid="{00000000-0005-0000-0000-0000883F0000}"/>
    <cellStyle name="Currency 19 3 2 4 5 6 5" xfId="37045" xr:uid="{00000000-0005-0000-0000-0000893F0000}"/>
    <cellStyle name="Currency 19 3 2 4 5 7" xfId="7573" xr:uid="{00000000-0005-0000-0000-00008A3F0000}"/>
    <cellStyle name="Currency 19 3 2 4 5 7 2" xfId="20362" xr:uid="{00000000-0005-0000-0000-00008B3F0000}"/>
    <cellStyle name="Currency 19 3 2 4 5 7 3" xfId="39551" xr:uid="{00000000-0005-0000-0000-00008C3F0000}"/>
    <cellStyle name="Currency 19 3 2 4 5 8" xfId="26762" xr:uid="{00000000-0005-0000-0000-00008D3F0000}"/>
    <cellStyle name="Currency 19 3 2 4 5 8 2" xfId="45930" xr:uid="{00000000-0005-0000-0000-00008E3F0000}"/>
    <cellStyle name="Currency 19 3 2 4 5 9" xfId="13846" xr:uid="{00000000-0005-0000-0000-00008F3F0000}"/>
    <cellStyle name="Currency 19 3 2 4 6" xfId="1233" xr:uid="{00000000-0005-0000-0000-0000903F0000}"/>
    <cellStyle name="Currency 19 3 2 4 6 10" xfId="32735" xr:uid="{00000000-0005-0000-0000-0000913F0000}"/>
    <cellStyle name="Currency 19 3 2 4 6 2" xfId="1638" xr:uid="{00000000-0005-0000-0000-0000923F0000}"/>
    <cellStyle name="Currency 19 3 2 4 6 2 2" xfId="6098" xr:uid="{00000000-0005-0000-0000-0000933F0000}"/>
    <cellStyle name="Currency 19 3 2 4 6 2 2 2" xfId="10555" xr:uid="{00000000-0005-0000-0000-0000943F0000}"/>
    <cellStyle name="Currency 19 3 2 4 6 2 2 2 2" xfId="23345" xr:uid="{00000000-0005-0000-0000-0000953F0000}"/>
    <cellStyle name="Currency 19 3 2 4 6 2 2 2 3" xfId="42534" xr:uid="{00000000-0005-0000-0000-0000963F0000}"/>
    <cellStyle name="Currency 19 3 2 4 6 2 2 3" xfId="29744" xr:uid="{00000000-0005-0000-0000-0000973F0000}"/>
    <cellStyle name="Currency 19 3 2 4 6 2 2 3 2" xfId="48912" xr:uid="{00000000-0005-0000-0000-0000983F0000}"/>
    <cellStyle name="Currency 19 3 2 4 6 2 2 4" xfId="16381" xr:uid="{00000000-0005-0000-0000-0000993F0000}"/>
    <cellStyle name="Currency 19 3 2 4 6 2 2 5" xfId="35570" xr:uid="{00000000-0005-0000-0000-00009A3F0000}"/>
    <cellStyle name="Currency 19 3 2 4 6 2 3" xfId="3816" xr:uid="{00000000-0005-0000-0000-00009B3F0000}"/>
    <cellStyle name="Currency 19 3 2 4 6 2 3 2" xfId="12267" xr:uid="{00000000-0005-0000-0000-00009C3F0000}"/>
    <cellStyle name="Currency 19 3 2 4 6 2 3 2 2" xfId="25057" xr:uid="{00000000-0005-0000-0000-00009D3F0000}"/>
    <cellStyle name="Currency 19 3 2 4 6 2 3 2 3" xfId="44246" xr:uid="{00000000-0005-0000-0000-00009E3F0000}"/>
    <cellStyle name="Currency 19 3 2 4 6 2 3 3" xfId="31456" xr:uid="{00000000-0005-0000-0000-00009F3F0000}"/>
    <cellStyle name="Currency 19 3 2 4 6 2 3 3 2" xfId="50624" xr:uid="{00000000-0005-0000-0000-0000A03F0000}"/>
    <cellStyle name="Currency 19 3 2 4 6 2 3 4" xfId="18557" xr:uid="{00000000-0005-0000-0000-0000A13F0000}"/>
    <cellStyle name="Currency 19 3 2 4 6 2 3 5" xfId="37746" xr:uid="{00000000-0005-0000-0000-0000A23F0000}"/>
    <cellStyle name="Currency 19 3 2 4 6 2 4" xfId="8274" xr:uid="{00000000-0005-0000-0000-0000A33F0000}"/>
    <cellStyle name="Currency 19 3 2 4 6 2 4 2" xfId="21063" xr:uid="{00000000-0005-0000-0000-0000A43F0000}"/>
    <cellStyle name="Currency 19 3 2 4 6 2 4 3" xfId="40252" xr:uid="{00000000-0005-0000-0000-0000A53F0000}"/>
    <cellStyle name="Currency 19 3 2 4 6 2 5" xfId="27462" xr:uid="{00000000-0005-0000-0000-0000A63F0000}"/>
    <cellStyle name="Currency 19 3 2 4 6 2 5 2" xfId="46630" xr:uid="{00000000-0005-0000-0000-0000A73F0000}"/>
    <cellStyle name="Currency 19 3 2 4 6 2 6" xfId="14099" xr:uid="{00000000-0005-0000-0000-0000A83F0000}"/>
    <cellStyle name="Currency 19 3 2 4 6 2 7" xfId="33288" xr:uid="{00000000-0005-0000-0000-0000A93F0000}"/>
    <cellStyle name="Currency 19 3 2 4 6 3" xfId="2263" xr:uid="{00000000-0005-0000-0000-0000AA3F0000}"/>
    <cellStyle name="Currency 19 3 2 4 6 3 2" xfId="6721" xr:uid="{00000000-0005-0000-0000-0000AB3F0000}"/>
    <cellStyle name="Currency 19 3 2 4 6 3 2 2" xfId="11178" xr:uid="{00000000-0005-0000-0000-0000AC3F0000}"/>
    <cellStyle name="Currency 19 3 2 4 6 3 2 2 2" xfId="23968" xr:uid="{00000000-0005-0000-0000-0000AD3F0000}"/>
    <cellStyle name="Currency 19 3 2 4 6 3 2 2 3" xfId="43157" xr:uid="{00000000-0005-0000-0000-0000AE3F0000}"/>
    <cellStyle name="Currency 19 3 2 4 6 3 2 3" xfId="30367" xr:uid="{00000000-0005-0000-0000-0000AF3F0000}"/>
    <cellStyle name="Currency 19 3 2 4 6 3 2 3 2" xfId="49535" xr:uid="{00000000-0005-0000-0000-0000B03F0000}"/>
    <cellStyle name="Currency 19 3 2 4 6 3 2 4" xfId="17004" xr:uid="{00000000-0005-0000-0000-0000B13F0000}"/>
    <cellStyle name="Currency 19 3 2 4 6 3 2 5" xfId="36193" xr:uid="{00000000-0005-0000-0000-0000B23F0000}"/>
    <cellStyle name="Currency 19 3 2 4 6 3 3" xfId="4767" xr:uid="{00000000-0005-0000-0000-0000B33F0000}"/>
    <cellStyle name="Currency 19 3 2 4 6 3 3 2" xfId="13096" xr:uid="{00000000-0005-0000-0000-0000B43F0000}"/>
    <cellStyle name="Currency 19 3 2 4 6 3 3 2 2" xfId="25886" xr:uid="{00000000-0005-0000-0000-0000B53F0000}"/>
    <cellStyle name="Currency 19 3 2 4 6 3 3 2 3" xfId="45075" xr:uid="{00000000-0005-0000-0000-0000B63F0000}"/>
    <cellStyle name="Currency 19 3 2 4 6 3 3 3" xfId="32285" xr:uid="{00000000-0005-0000-0000-0000B73F0000}"/>
    <cellStyle name="Currency 19 3 2 4 6 3 3 3 2" xfId="51453" xr:uid="{00000000-0005-0000-0000-0000B83F0000}"/>
    <cellStyle name="Currency 19 3 2 4 6 3 3 4" xfId="19508" xr:uid="{00000000-0005-0000-0000-0000B93F0000}"/>
    <cellStyle name="Currency 19 3 2 4 6 3 3 5" xfId="38697" xr:uid="{00000000-0005-0000-0000-0000BA3F0000}"/>
    <cellStyle name="Currency 19 3 2 4 6 3 4" xfId="9225" xr:uid="{00000000-0005-0000-0000-0000BB3F0000}"/>
    <cellStyle name="Currency 19 3 2 4 6 3 4 2" xfId="22014" xr:uid="{00000000-0005-0000-0000-0000BC3F0000}"/>
    <cellStyle name="Currency 19 3 2 4 6 3 4 3" xfId="41203" xr:uid="{00000000-0005-0000-0000-0000BD3F0000}"/>
    <cellStyle name="Currency 19 3 2 4 6 3 5" xfId="28413" xr:uid="{00000000-0005-0000-0000-0000BE3F0000}"/>
    <cellStyle name="Currency 19 3 2 4 6 3 5 2" xfId="47581" xr:uid="{00000000-0005-0000-0000-0000BF3F0000}"/>
    <cellStyle name="Currency 19 3 2 4 6 3 6" xfId="15050" xr:uid="{00000000-0005-0000-0000-0000C03F0000}"/>
    <cellStyle name="Currency 19 3 2 4 6 3 7" xfId="34239" xr:uid="{00000000-0005-0000-0000-0000C13F0000}"/>
    <cellStyle name="Currency 19 3 2 4 6 4" xfId="5717" xr:uid="{00000000-0005-0000-0000-0000C23F0000}"/>
    <cellStyle name="Currency 19 3 2 4 6 4 2" xfId="10174" xr:uid="{00000000-0005-0000-0000-0000C33F0000}"/>
    <cellStyle name="Currency 19 3 2 4 6 4 2 2" xfId="22964" xr:uid="{00000000-0005-0000-0000-0000C43F0000}"/>
    <cellStyle name="Currency 19 3 2 4 6 4 2 3" xfId="42153" xr:uid="{00000000-0005-0000-0000-0000C53F0000}"/>
    <cellStyle name="Currency 19 3 2 4 6 4 3" xfId="29363" xr:uid="{00000000-0005-0000-0000-0000C63F0000}"/>
    <cellStyle name="Currency 19 3 2 4 6 4 3 2" xfId="48531" xr:uid="{00000000-0005-0000-0000-0000C73F0000}"/>
    <cellStyle name="Currency 19 3 2 4 6 4 4" xfId="16000" xr:uid="{00000000-0005-0000-0000-0000C83F0000}"/>
    <cellStyle name="Currency 19 3 2 4 6 4 5" xfId="35189" xr:uid="{00000000-0005-0000-0000-0000C93F0000}"/>
    <cellStyle name="Currency 19 3 2 4 6 5" xfId="3263" xr:uid="{00000000-0005-0000-0000-0000CA3F0000}"/>
    <cellStyle name="Currency 19 3 2 4 6 5 2" xfId="7721" xr:uid="{00000000-0005-0000-0000-0000CB3F0000}"/>
    <cellStyle name="Currency 19 3 2 4 6 5 2 2" xfId="20510" xr:uid="{00000000-0005-0000-0000-0000CC3F0000}"/>
    <cellStyle name="Currency 19 3 2 4 6 5 2 3" xfId="39699" xr:uid="{00000000-0005-0000-0000-0000CD3F0000}"/>
    <cellStyle name="Currency 19 3 2 4 6 5 3" xfId="26909" xr:uid="{00000000-0005-0000-0000-0000CE3F0000}"/>
    <cellStyle name="Currency 19 3 2 4 6 5 3 2" xfId="46077" xr:uid="{00000000-0005-0000-0000-0000CF3F0000}"/>
    <cellStyle name="Currency 19 3 2 4 6 5 4" xfId="18004" xr:uid="{00000000-0005-0000-0000-0000D03F0000}"/>
    <cellStyle name="Currency 19 3 2 4 6 5 5" xfId="37193" xr:uid="{00000000-0005-0000-0000-0000D13F0000}"/>
    <cellStyle name="Currency 19 3 2 4 6 6" xfId="2815" xr:uid="{00000000-0005-0000-0000-0000D23F0000}"/>
    <cellStyle name="Currency 19 3 2 4 6 6 2" xfId="11730" xr:uid="{00000000-0005-0000-0000-0000D33F0000}"/>
    <cellStyle name="Currency 19 3 2 4 6 6 2 2" xfId="24520" xr:uid="{00000000-0005-0000-0000-0000D43F0000}"/>
    <cellStyle name="Currency 19 3 2 4 6 6 2 3" xfId="43709" xr:uid="{00000000-0005-0000-0000-0000D53F0000}"/>
    <cellStyle name="Currency 19 3 2 4 6 6 3" xfId="30919" xr:uid="{00000000-0005-0000-0000-0000D63F0000}"/>
    <cellStyle name="Currency 19 3 2 4 6 6 3 2" xfId="50087" xr:uid="{00000000-0005-0000-0000-0000D73F0000}"/>
    <cellStyle name="Currency 19 3 2 4 6 6 4" xfId="17556" xr:uid="{00000000-0005-0000-0000-0000D83F0000}"/>
    <cellStyle name="Currency 19 3 2 4 6 6 5" xfId="36745" xr:uid="{00000000-0005-0000-0000-0000D93F0000}"/>
    <cellStyle name="Currency 19 3 2 4 6 7" xfId="7273" xr:uid="{00000000-0005-0000-0000-0000DA3F0000}"/>
    <cellStyle name="Currency 19 3 2 4 6 7 2" xfId="20062" xr:uid="{00000000-0005-0000-0000-0000DB3F0000}"/>
    <cellStyle name="Currency 19 3 2 4 6 7 3" xfId="39251" xr:uid="{00000000-0005-0000-0000-0000DC3F0000}"/>
    <cellStyle name="Currency 19 3 2 4 6 8" xfId="26462" xr:uid="{00000000-0005-0000-0000-0000DD3F0000}"/>
    <cellStyle name="Currency 19 3 2 4 6 8 2" xfId="45630" xr:uid="{00000000-0005-0000-0000-0000DE3F0000}"/>
    <cellStyle name="Currency 19 3 2 4 6 9" xfId="13546" xr:uid="{00000000-0005-0000-0000-0000DF3F0000}"/>
    <cellStyle name="Currency 19 3 2 4 7" xfId="970" xr:uid="{00000000-0005-0000-0000-0000E03F0000}"/>
    <cellStyle name="Currency 19 3 2 4 8" xfId="1709" xr:uid="{00000000-0005-0000-0000-0000E13F0000}"/>
    <cellStyle name="Currency 19 3 2 4 8 2" xfId="6167" xr:uid="{00000000-0005-0000-0000-0000E23F0000}"/>
    <cellStyle name="Currency 19 3 2 4 8 2 2" xfId="10624" xr:uid="{00000000-0005-0000-0000-0000E33F0000}"/>
    <cellStyle name="Currency 19 3 2 4 8 2 2 2" xfId="23414" xr:uid="{00000000-0005-0000-0000-0000E43F0000}"/>
    <cellStyle name="Currency 19 3 2 4 8 2 2 3" xfId="42603" xr:uid="{00000000-0005-0000-0000-0000E53F0000}"/>
    <cellStyle name="Currency 19 3 2 4 8 2 3" xfId="29813" xr:uid="{00000000-0005-0000-0000-0000E63F0000}"/>
    <cellStyle name="Currency 19 3 2 4 8 2 3 2" xfId="48981" xr:uid="{00000000-0005-0000-0000-0000E73F0000}"/>
    <cellStyle name="Currency 19 3 2 4 8 2 4" xfId="16450" xr:uid="{00000000-0005-0000-0000-0000E83F0000}"/>
    <cellStyle name="Currency 19 3 2 4 8 2 5" xfId="35639" xr:uid="{00000000-0005-0000-0000-0000E93F0000}"/>
    <cellStyle name="Currency 19 3 2 4 8 3" xfId="4213" xr:uid="{00000000-0005-0000-0000-0000EA3F0000}"/>
    <cellStyle name="Currency 19 3 2 4 8 3 2" xfId="12542" xr:uid="{00000000-0005-0000-0000-0000EB3F0000}"/>
    <cellStyle name="Currency 19 3 2 4 8 3 2 2" xfId="25332" xr:uid="{00000000-0005-0000-0000-0000EC3F0000}"/>
    <cellStyle name="Currency 19 3 2 4 8 3 2 3" xfId="44521" xr:uid="{00000000-0005-0000-0000-0000ED3F0000}"/>
    <cellStyle name="Currency 19 3 2 4 8 3 3" xfId="31731" xr:uid="{00000000-0005-0000-0000-0000EE3F0000}"/>
    <cellStyle name="Currency 19 3 2 4 8 3 3 2" xfId="50899" xr:uid="{00000000-0005-0000-0000-0000EF3F0000}"/>
    <cellStyle name="Currency 19 3 2 4 8 3 4" xfId="18954" xr:uid="{00000000-0005-0000-0000-0000F03F0000}"/>
    <cellStyle name="Currency 19 3 2 4 8 3 5" xfId="38143" xr:uid="{00000000-0005-0000-0000-0000F13F0000}"/>
    <cellStyle name="Currency 19 3 2 4 8 4" xfId="8671" xr:uid="{00000000-0005-0000-0000-0000F23F0000}"/>
    <cellStyle name="Currency 19 3 2 4 8 4 2" xfId="21460" xr:uid="{00000000-0005-0000-0000-0000F33F0000}"/>
    <cellStyle name="Currency 19 3 2 4 8 4 3" xfId="40649" xr:uid="{00000000-0005-0000-0000-0000F43F0000}"/>
    <cellStyle name="Currency 19 3 2 4 8 5" xfId="27859" xr:uid="{00000000-0005-0000-0000-0000F53F0000}"/>
    <cellStyle name="Currency 19 3 2 4 8 5 2" xfId="47027" xr:uid="{00000000-0005-0000-0000-0000F63F0000}"/>
    <cellStyle name="Currency 19 3 2 4 8 6" xfId="14496" xr:uid="{00000000-0005-0000-0000-0000F73F0000}"/>
    <cellStyle name="Currency 19 3 2 4 8 7" xfId="33685" xr:uid="{00000000-0005-0000-0000-0000F83F0000}"/>
    <cellStyle name="Currency 19 3 2 4 9" xfId="5163" xr:uid="{00000000-0005-0000-0000-0000F93F0000}"/>
    <cellStyle name="Currency 19 3 2 4 9 2" xfId="9621" xr:uid="{00000000-0005-0000-0000-0000FA3F0000}"/>
    <cellStyle name="Currency 19 3 2 4 9 2 2" xfId="22410" xr:uid="{00000000-0005-0000-0000-0000FB3F0000}"/>
    <cellStyle name="Currency 19 3 2 4 9 2 3" xfId="41599" xr:uid="{00000000-0005-0000-0000-0000FC3F0000}"/>
    <cellStyle name="Currency 19 3 2 4 9 3" xfId="28809" xr:uid="{00000000-0005-0000-0000-0000FD3F0000}"/>
    <cellStyle name="Currency 19 3 2 4 9 3 2" xfId="47977" xr:uid="{00000000-0005-0000-0000-0000FE3F0000}"/>
    <cellStyle name="Currency 19 3 2 4 9 4" xfId="15446" xr:uid="{00000000-0005-0000-0000-0000FF3F0000}"/>
    <cellStyle name="Currency 19 3 2 4 9 5" xfId="34635" xr:uid="{00000000-0005-0000-0000-000000400000}"/>
    <cellStyle name="Currency 19 3 2 5" xfId="548" xr:uid="{00000000-0005-0000-0000-000001400000}"/>
    <cellStyle name="Currency 19 3 2 5 2" xfId="782" xr:uid="{00000000-0005-0000-0000-000002400000}"/>
    <cellStyle name="Currency 19 3 2 5 2 10" xfId="32915" xr:uid="{00000000-0005-0000-0000-000003400000}"/>
    <cellStyle name="Currency 19 3 2 5 2 2" xfId="1413" xr:uid="{00000000-0005-0000-0000-000004400000}"/>
    <cellStyle name="Currency 19 3 2 5 2 2 2" xfId="2443" xr:uid="{00000000-0005-0000-0000-000005400000}"/>
    <cellStyle name="Currency 19 3 2 5 2 2 2 2" xfId="6901" xr:uid="{00000000-0005-0000-0000-000006400000}"/>
    <cellStyle name="Currency 19 3 2 5 2 2 2 2 2" xfId="11358" xr:uid="{00000000-0005-0000-0000-000007400000}"/>
    <cellStyle name="Currency 19 3 2 5 2 2 2 2 2 2" xfId="24148" xr:uid="{00000000-0005-0000-0000-000008400000}"/>
    <cellStyle name="Currency 19 3 2 5 2 2 2 2 2 3" xfId="43337" xr:uid="{00000000-0005-0000-0000-000009400000}"/>
    <cellStyle name="Currency 19 3 2 5 2 2 2 2 3" xfId="30547" xr:uid="{00000000-0005-0000-0000-00000A400000}"/>
    <cellStyle name="Currency 19 3 2 5 2 2 2 2 3 2" xfId="49715" xr:uid="{00000000-0005-0000-0000-00000B400000}"/>
    <cellStyle name="Currency 19 3 2 5 2 2 2 2 4" xfId="17184" xr:uid="{00000000-0005-0000-0000-00000C400000}"/>
    <cellStyle name="Currency 19 3 2 5 2 2 2 2 5" xfId="36373" xr:uid="{00000000-0005-0000-0000-00000D400000}"/>
    <cellStyle name="Currency 19 3 2 5 2 2 2 3" xfId="4947" xr:uid="{00000000-0005-0000-0000-00000E400000}"/>
    <cellStyle name="Currency 19 3 2 5 2 2 2 3 2" xfId="13276" xr:uid="{00000000-0005-0000-0000-00000F400000}"/>
    <cellStyle name="Currency 19 3 2 5 2 2 2 3 2 2" xfId="26066" xr:uid="{00000000-0005-0000-0000-000010400000}"/>
    <cellStyle name="Currency 19 3 2 5 2 2 2 3 2 3" xfId="45255" xr:uid="{00000000-0005-0000-0000-000011400000}"/>
    <cellStyle name="Currency 19 3 2 5 2 2 2 3 3" xfId="32465" xr:uid="{00000000-0005-0000-0000-000012400000}"/>
    <cellStyle name="Currency 19 3 2 5 2 2 2 3 3 2" xfId="51633" xr:uid="{00000000-0005-0000-0000-000013400000}"/>
    <cellStyle name="Currency 19 3 2 5 2 2 2 3 4" xfId="19688" xr:uid="{00000000-0005-0000-0000-000014400000}"/>
    <cellStyle name="Currency 19 3 2 5 2 2 2 3 5" xfId="38877" xr:uid="{00000000-0005-0000-0000-000015400000}"/>
    <cellStyle name="Currency 19 3 2 5 2 2 2 4" xfId="9405" xr:uid="{00000000-0005-0000-0000-000016400000}"/>
    <cellStyle name="Currency 19 3 2 5 2 2 2 4 2" xfId="22194" xr:uid="{00000000-0005-0000-0000-000017400000}"/>
    <cellStyle name="Currency 19 3 2 5 2 2 2 4 3" xfId="41383" xr:uid="{00000000-0005-0000-0000-000018400000}"/>
    <cellStyle name="Currency 19 3 2 5 2 2 2 5" xfId="28593" xr:uid="{00000000-0005-0000-0000-000019400000}"/>
    <cellStyle name="Currency 19 3 2 5 2 2 2 5 2" xfId="47761" xr:uid="{00000000-0005-0000-0000-00001A400000}"/>
    <cellStyle name="Currency 19 3 2 5 2 2 2 6" xfId="15230" xr:uid="{00000000-0005-0000-0000-00001B400000}"/>
    <cellStyle name="Currency 19 3 2 5 2 2 2 7" xfId="34419" xr:uid="{00000000-0005-0000-0000-00001C400000}"/>
    <cellStyle name="Currency 19 3 2 5 2 2 3" xfId="5897" xr:uid="{00000000-0005-0000-0000-00001D400000}"/>
    <cellStyle name="Currency 19 3 2 5 2 2 3 2" xfId="10354" xr:uid="{00000000-0005-0000-0000-00001E400000}"/>
    <cellStyle name="Currency 19 3 2 5 2 2 3 2 2" xfId="23144" xr:uid="{00000000-0005-0000-0000-00001F400000}"/>
    <cellStyle name="Currency 19 3 2 5 2 2 3 2 3" xfId="42333" xr:uid="{00000000-0005-0000-0000-000020400000}"/>
    <cellStyle name="Currency 19 3 2 5 2 2 3 3" xfId="29543" xr:uid="{00000000-0005-0000-0000-000021400000}"/>
    <cellStyle name="Currency 19 3 2 5 2 2 3 3 2" xfId="48711" xr:uid="{00000000-0005-0000-0000-000022400000}"/>
    <cellStyle name="Currency 19 3 2 5 2 2 3 4" xfId="16180" xr:uid="{00000000-0005-0000-0000-000023400000}"/>
    <cellStyle name="Currency 19 3 2 5 2 2 3 5" xfId="35369" xr:uid="{00000000-0005-0000-0000-000024400000}"/>
    <cellStyle name="Currency 19 3 2 5 2 2 4" xfId="3996" xr:uid="{00000000-0005-0000-0000-000025400000}"/>
    <cellStyle name="Currency 19 3 2 5 2 2 4 2" xfId="12339" xr:uid="{00000000-0005-0000-0000-000026400000}"/>
    <cellStyle name="Currency 19 3 2 5 2 2 4 2 2" xfId="25129" xr:uid="{00000000-0005-0000-0000-000027400000}"/>
    <cellStyle name="Currency 19 3 2 5 2 2 4 2 3" xfId="44318" xr:uid="{00000000-0005-0000-0000-000028400000}"/>
    <cellStyle name="Currency 19 3 2 5 2 2 4 3" xfId="31528" xr:uid="{00000000-0005-0000-0000-000029400000}"/>
    <cellStyle name="Currency 19 3 2 5 2 2 4 3 2" xfId="50696" xr:uid="{00000000-0005-0000-0000-00002A400000}"/>
    <cellStyle name="Currency 19 3 2 5 2 2 4 4" xfId="18737" xr:uid="{00000000-0005-0000-0000-00002B400000}"/>
    <cellStyle name="Currency 19 3 2 5 2 2 4 5" xfId="37926" xr:uid="{00000000-0005-0000-0000-00002C400000}"/>
    <cellStyle name="Currency 19 3 2 5 2 2 5" xfId="8454" xr:uid="{00000000-0005-0000-0000-00002D400000}"/>
    <cellStyle name="Currency 19 3 2 5 2 2 5 2" xfId="21243" xr:uid="{00000000-0005-0000-0000-00002E400000}"/>
    <cellStyle name="Currency 19 3 2 5 2 2 5 3" xfId="40432" xr:uid="{00000000-0005-0000-0000-00002F400000}"/>
    <cellStyle name="Currency 19 3 2 5 2 2 6" xfId="27642" xr:uid="{00000000-0005-0000-0000-000030400000}"/>
    <cellStyle name="Currency 19 3 2 5 2 2 6 2" xfId="46810" xr:uid="{00000000-0005-0000-0000-000031400000}"/>
    <cellStyle name="Currency 19 3 2 5 2 2 7" xfId="14279" xr:uid="{00000000-0005-0000-0000-000032400000}"/>
    <cellStyle name="Currency 19 3 2 5 2 2 8" xfId="33468" xr:uid="{00000000-0005-0000-0000-000033400000}"/>
    <cellStyle name="Currency 19 3 2 5 2 3" xfId="1889" xr:uid="{00000000-0005-0000-0000-000034400000}"/>
    <cellStyle name="Currency 19 3 2 5 2 3 2" xfId="6347" xr:uid="{00000000-0005-0000-0000-000035400000}"/>
    <cellStyle name="Currency 19 3 2 5 2 3 2 2" xfId="10804" xr:uid="{00000000-0005-0000-0000-000036400000}"/>
    <cellStyle name="Currency 19 3 2 5 2 3 2 2 2" xfId="23594" xr:uid="{00000000-0005-0000-0000-000037400000}"/>
    <cellStyle name="Currency 19 3 2 5 2 3 2 2 3" xfId="42783" xr:uid="{00000000-0005-0000-0000-000038400000}"/>
    <cellStyle name="Currency 19 3 2 5 2 3 2 3" xfId="29993" xr:uid="{00000000-0005-0000-0000-000039400000}"/>
    <cellStyle name="Currency 19 3 2 5 2 3 2 3 2" xfId="49161" xr:uid="{00000000-0005-0000-0000-00003A400000}"/>
    <cellStyle name="Currency 19 3 2 5 2 3 2 4" xfId="16630" xr:uid="{00000000-0005-0000-0000-00003B400000}"/>
    <cellStyle name="Currency 19 3 2 5 2 3 2 5" xfId="35819" xr:uid="{00000000-0005-0000-0000-00003C400000}"/>
    <cellStyle name="Currency 19 3 2 5 2 3 3" xfId="4393" xr:uid="{00000000-0005-0000-0000-00003D400000}"/>
    <cellStyle name="Currency 19 3 2 5 2 3 3 2" xfId="12722" xr:uid="{00000000-0005-0000-0000-00003E400000}"/>
    <cellStyle name="Currency 19 3 2 5 2 3 3 2 2" xfId="25512" xr:uid="{00000000-0005-0000-0000-00003F400000}"/>
    <cellStyle name="Currency 19 3 2 5 2 3 3 2 3" xfId="44701" xr:uid="{00000000-0005-0000-0000-000040400000}"/>
    <cellStyle name="Currency 19 3 2 5 2 3 3 3" xfId="31911" xr:uid="{00000000-0005-0000-0000-000041400000}"/>
    <cellStyle name="Currency 19 3 2 5 2 3 3 3 2" xfId="51079" xr:uid="{00000000-0005-0000-0000-000042400000}"/>
    <cellStyle name="Currency 19 3 2 5 2 3 3 4" xfId="19134" xr:uid="{00000000-0005-0000-0000-000043400000}"/>
    <cellStyle name="Currency 19 3 2 5 2 3 3 5" xfId="38323" xr:uid="{00000000-0005-0000-0000-000044400000}"/>
    <cellStyle name="Currency 19 3 2 5 2 3 4" xfId="8851" xr:uid="{00000000-0005-0000-0000-000045400000}"/>
    <cellStyle name="Currency 19 3 2 5 2 3 4 2" xfId="21640" xr:uid="{00000000-0005-0000-0000-000046400000}"/>
    <cellStyle name="Currency 19 3 2 5 2 3 4 3" xfId="40829" xr:uid="{00000000-0005-0000-0000-000047400000}"/>
    <cellStyle name="Currency 19 3 2 5 2 3 5" xfId="28039" xr:uid="{00000000-0005-0000-0000-000048400000}"/>
    <cellStyle name="Currency 19 3 2 5 2 3 5 2" xfId="47207" xr:uid="{00000000-0005-0000-0000-000049400000}"/>
    <cellStyle name="Currency 19 3 2 5 2 3 6" xfId="14676" xr:uid="{00000000-0005-0000-0000-00004A400000}"/>
    <cellStyle name="Currency 19 3 2 5 2 3 7" xfId="33865" xr:uid="{00000000-0005-0000-0000-00004B400000}"/>
    <cellStyle name="Currency 19 3 2 5 2 4" xfId="5343" xr:uid="{00000000-0005-0000-0000-00004C400000}"/>
    <cellStyle name="Currency 19 3 2 5 2 4 2" xfId="9801" xr:uid="{00000000-0005-0000-0000-00004D400000}"/>
    <cellStyle name="Currency 19 3 2 5 2 4 2 2" xfId="22590" xr:uid="{00000000-0005-0000-0000-00004E400000}"/>
    <cellStyle name="Currency 19 3 2 5 2 4 2 3" xfId="41779" xr:uid="{00000000-0005-0000-0000-00004F400000}"/>
    <cellStyle name="Currency 19 3 2 5 2 4 3" xfId="28989" xr:uid="{00000000-0005-0000-0000-000050400000}"/>
    <cellStyle name="Currency 19 3 2 5 2 4 3 2" xfId="48157" xr:uid="{00000000-0005-0000-0000-000051400000}"/>
    <cellStyle name="Currency 19 3 2 5 2 4 4" xfId="15626" xr:uid="{00000000-0005-0000-0000-000052400000}"/>
    <cellStyle name="Currency 19 3 2 5 2 4 5" xfId="34815" xr:uid="{00000000-0005-0000-0000-000053400000}"/>
    <cellStyle name="Currency 19 3 2 5 2 5" xfId="3443" xr:uid="{00000000-0005-0000-0000-000054400000}"/>
    <cellStyle name="Currency 19 3 2 5 2 5 2" xfId="7901" xr:uid="{00000000-0005-0000-0000-000055400000}"/>
    <cellStyle name="Currency 19 3 2 5 2 5 2 2" xfId="20690" xr:uid="{00000000-0005-0000-0000-000056400000}"/>
    <cellStyle name="Currency 19 3 2 5 2 5 2 3" xfId="39879" xr:uid="{00000000-0005-0000-0000-000057400000}"/>
    <cellStyle name="Currency 19 3 2 5 2 5 3" xfId="27089" xr:uid="{00000000-0005-0000-0000-000058400000}"/>
    <cellStyle name="Currency 19 3 2 5 2 5 3 2" xfId="46257" xr:uid="{00000000-0005-0000-0000-000059400000}"/>
    <cellStyle name="Currency 19 3 2 5 2 5 4" xfId="18184" xr:uid="{00000000-0005-0000-0000-00005A400000}"/>
    <cellStyle name="Currency 19 3 2 5 2 5 5" xfId="37373" xr:uid="{00000000-0005-0000-0000-00005B400000}"/>
    <cellStyle name="Currency 19 3 2 5 2 6" xfId="2995" xr:uid="{00000000-0005-0000-0000-00005C400000}"/>
    <cellStyle name="Currency 19 3 2 5 2 6 2" xfId="11910" xr:uid="{00000000-0005-0000-0000-00005D400000}"/>
    <cellStyle name="Currency 19 3 2 5 2 6 2 2" xfId="24700" xr:uid="{00000000-0005-0000-0000-00005E400000}"/>
    <cellStyle name="Currency 19 3 2 5 2 6 2 3" xfId="43889" xr:uid="{00000000-0005-0000-0000-00005F400000}"/>
    <cellStyle name="Currency 19 3 2 5 2 6 3" xfId="31099" xr:uid="{00000000-0005-0000-0000-000060400000}"/>
    <cellStyle name="Currency 19 3 2 5 2 6 3 2" xfId="50267" xr:uid="{00000000-0005-0000-0000-000061400000}"/>
    <cellStyle name="Currency 19 3 2 5 2 6 4" xfId="17736" xr:uid="{00000000-0005-0000-0000-000062400000}"/>
    <cellStyle name="Currency 19 3 2 5 2 6 5" xfId="36925" xr:uid="{00000000-0005-0000-0000-000063400000}"/>
    <cellStyle name="Currency 19 3 2 5 2 7" xfId="7453" xr:uid="{00000000-0005-0000-0000-000064400000}"/>
    <cellStyle name="Currency 19 3 2 5 2 7 2" xfId="20242" xr:uid="{00000000-0005-0000-0000-000065400000}"/>
    <cellStyle name="Currency 19 3 2 5 2 7 3" xfId="39431" xr:uid="{00000000-0005-0000-0000-000066400000}"/>
    <cellStyle name="Currency 19 3 2 5 2 8" xfId="26642" xr:uid="{00000000-0005-0000-0000-000067400000}"/>
    <cellStyle name="Currency 19 3 2 5 2 8 2" xfId="45810" xr:uid="{00000000-0005-0000-0000-000068400000}"/>
    <cellStyle name="Currency 19 3 2 5 2 9" xfId="13726" xr:uid="{00000000-0005-0000-0000-000069400000}"/>
    <cellStyle name="Currency 19 3 2 5 3" xfId="1217" xr:uid="{00000000-0005-0000-0000-00006A400000}"/>
    <cellStyle name="Currency 19 3 2 5 3 2" xfId="2247" xr:uid="{00000000-0005-0000-0000-00006B400000}"/>
    <cellStyle name="Currency 19 3 2 5 3 2 2" xfId="6705" xr:uid="{00000000-0005-0000-0000-00006C400000}"/>
    <cellStyle name="Currency 19 3 2 5 3 2 2 2" xfId="11162" xr:uid="{00000000-0005-0000-0000-00006D400000}"/>
    <cellStyle name="Currency 19 3 2 5 3 2 2 2 2" xfId="23952" xr:uid="{00000000-0005-0000-0000-00006E400000}"/>
    <cellStyle name="Currency 19 3 2 5 3 2 2 2 3" xfId="43141" xr:uid="{00000000-0005-0000-0000-00006F400000}"/>
    <cellStyle name="Currency 19 3 2 5 3 2 2 3" xfId="30351" xr:uid="{00000000-0005-0000-0000-000070400000}"/>
    <cellStyle name="Currency 19 3 2 5 3 2 2 3 2" xfId="49519" xr:uid="{00000000-0005-0000-0000-000071400000}"/>
    <cellStyle name="Currency 19 3 2 5 3 2 2 4" xfId="16988" xr:uid="{00000000-0005-0000-0000-000072400000}"/>
    <cellStyle name="Currency 19 3 2 5 3 2 2 5" xfId="36177" xr:uid="{00000000-0005-0000-0000-000073400000}"/>
    <cellStyle name="Currency 19 3 2 5 3 2 3" xfId="4751" xr:uid="{00000000-0005-0000-0000-000074400000}"/>
    <cellStyle name="Currency 19 3 2 5 3 2 3 2" xfId="13080" xr:uid="{00000000-0005-0000-0000-000075400000}"/>
    <cellStyle name="Currency 19 3 2 5 3 2 3 2 2" xfId="25870" xr:uid="{00000000-0005-0000-0000-000076400000}"/>
    <cellStyle name="Currency 19 3 2 5 3 2 3 2 3" xfId="45059" xr:uid="{00000000-0005-0000-0000-000077400000}"/>
    <cellStyle name="Currency 19 3 2 5 3 2 3 3" xfId="32269" xr:uid="{00000000-0005-0000-0000-000078400000}"/>
    <cellStyle name="Currency 19 3 2 5 3 2 3 3 2" xfId="51437" xr:uid="{00000000-0005-0000-0000-000079400000}"/>
    <cellStyle name="Currency 19 3 2 5 3 2 3 4" xfId="19492" xr:uid="{00000000-0005-0000-0000-00007A400000}"/>
    <cellStyle name="Currency 19 3 2 5 3 2 3 5" xfId="38681" xr:uid="{00000000-0005-0000-0000-00007B400000}"/>
    <cellStyle name="Currency 19 3 2 5 3 2 4" xfId="9209" xr:uid="{00000000-0005-0000-0000-00007C400000}"/>
    <cellStyle name="Currency 19 3 2 5 3 2 4 2" xfId="21998" xr:uid="{00000000-0005-0000-0000-00007D400000}"/>
    <cellStyle name="Currency 19 3 2 5 3 2 4 3" xfId="41187" xr:uid="{00000000-0005-0000-0000-00007E400000}"/>
    <cellStyle name="Currency 19 3 2 5 3 2 5" xfId="28397" xr:uid="{00000000-0005-0000-0000-00007F400000}"/>
    <cellStyle name="Currency 19 3 2 5 3 2 5 2" xfId="47565" xr:uid="{00000000-0005-0000-0000-000080400000}"/>
    <cellStyle name="Currency 19 3 2 5 3 2 6" xfId="15034" xr:uid="{00000000-0005-0000-0000-000081400000}"/>
    <cellStyle name="Currency 19 3 2 5 3 2 7" xfId="34223" xr:uid="{00000000-0005-0000-0000-000082400000}"/>
    <cellStyle name="Currency 19 3 2 5 3 3" xfId="5701" xr:uid="{00000000-0005-0000-0000-000083400000}"/>
    <cellStyle name="Currency 19 3 2 5 3 3 2" xfId="10158" xr:uid="{00000000-0005-0000-0000-000084400000}"/>
    <cellStyle name="Currency 19 3 2 5 3 3 2 2" xfId="22948" xr:uid="{00000000-0005-0000-0000-000085400000}"/>
    <cellStyle name="Currency 19 3 2 5 3 3 2 3" xfId="42137" xr:uid="{00000000-0005-0000-0000-000086400000}"/>
    <cellStyle name="Currency 19 3 2 5 3 3 3" xfId="29347" xr:uid="{00000000-0005-0000-0000-000087400000}"/>
    <cellStyle name="Currency 19 3 2 5 3 3 3 2" xfId="48515" xr:uid="{00000000-0005-0000-0000-000088400000}"/>
    <cellStyle name="Currency 19 3 2 5 3 3 4" xfId="15984" xr:uid="{00000000-0005-0000-0000-000089400000}"/>
    <cellStyle name="Currency 19 3 2 5 3 3 5" xfId="35173" xr:uid="{00000000-0005-0000-0000-00008A400000}"/>
    <cellStyle name="Currency 19 3 2 5 3 4" xfId="3800" xr:uid="{00000000-0005-0000-0000-00008B400000}"/>
    <cellStyle name="Currency 19 3 2 5 3 4 2" xfId="8258" xr:uid="{00000000-0005-0000-0000-00008C400000}"/>
    <cellStyle name="Currency 19 3 2 5 3 4 2 2" xfId="21047" xr:uid="{00000000-0005-0000-0000-00008D400000}"/>
    <cellStyle name="Currency 19 3 2 5 3 4 2 3" xfId="40236" xr:uid="{00000000-0005-0000-0000-00008E400000}"/>
    <cellStyle name="Currency 19 3 2 5 3 4 3" xfId="27446" xr:uid="{00000000-0005-0000-0000-00008F400000}"/>
    <cellStyle name="Currency 19 3 2 5 3 4 3 2" xfId="46614" xr:uid="{00000000-0005-0000-0000-000090400000}"/>
    <cellStyle name="Currency 19 3 2 5 3 4 4" xfId="18541" xr:uid="{00000000-0005-0000-0000-000091400000}"/>
    <cellStyle name="Currency 19 3 2 5 3 4 5" xfId="37730" xr:uid="{00000000-0005-0000-0000-000092400000}"/>
    <cellStyle name="Currency 19 3 2 5 3 5" xfId="2799" xr:uid="{00000000-0005-0000-0000-000093400000}"/>
    <cellStyle name="Currency 19 3 2 5 3 5 2" xfId="11714" xr:uid="{00000000-0005-0000-0000-000094400000}"/>
    <cellStyle name="Currency 19 3 2 5 3 5 2 2" xfId="24504" xr:uid="{00000000-0005-0000-0000-000095400000}"/>
    <cellStyle name="Currency 19 3 2 5 3 5 2 3" xfId="43693" xr:uid="{00000000-0005-0000-0000-000096400000}"/>
    <cellStyle name="Currency 19 3 2 5 3 5 3" xfId="30903" xr:uid="{00000000-0005-0000-0000-000097400000}"/>
    <cellStyle name="Currency 19 3 2 5 3 5 3 2" xfId="50071" xr:uid="{00000000-0005-0000-0000-000098400000}"/>
    <cellStyle name="Currency 19 3 2 5 3 5 4" xfId="17540" xr:uid="{00000000-0005-0000-0000-000099400000}"/>
    <cellStyle name="Currency 19 3 2 5 3 5 5" xfId="36729" xr:uid="{00000000-0005-0000-0000-00009A400000}"/>
    <cellStyle name="Currency 19 3 2 5 3 6" xfId="7257" xr:uid="{00000000-0005-0000-0000-00009B400000}"/>
    <cellStyle name="Currency 19 3 2 5 3 6 2" xfId="20046" xr:uid="{00000000-0005-0000-0000-00009C400000}"/>
    <cellStyle name="Currency 19 3 2 5 3 6 3" xfId="39235" xr:uid="{00000000-0005-0000-0000-00009D400000}"/>
    <cellStyle name="Currency 19 3 2 5 3 7" xfId="26446" xr:uid="{00000000-0005-0000-0000-00009E400000}"/>
    <cellStyle name="Currency 19 3 2 5 3 7 2" xfId="45614" xr:uid="{00000000-0005-0000-0000-00009F400000}"/>
    <cellStyle name="Currency 19 3 2 5 3 8" xfId="14083" xr:uid="{00000000-0005-0000-0000-0000A0400000}"/>
    <cellStyle name="Currency 19 3 2 5 3 9" xfId="33272" xr:uid="{00000000-0005-0000-0000-0000A1400000}"/>
    <cellStyle name="Currency 19 3 2 5 4" xfId="971" xr:uid="{00000000-0005-0000-0000-0000A2400000}"/>
    <cellStyle name="Currency 19 3 2 5 5" xfId="1693" xr:uid="{00000000-0005-0000-0000-0000A3400000}"/>
    <cellStyle name="Currency 19 3 2 5 5 2" xfId="6151" xr:uid="{00000000-0005-0000-0000-0000A4400000}"/>
    <cellStyle name="Currency 19 3 2 5 5 2 2" xfId="10608" xr:uid="{00000000-0005-0000-0000-0000A5400000}"/>
    <cellStyle name="Currency 19 3 2 5 5 2 2 2" xfId="23398" xr:uid="{00000000-0005-0000-0000-0000A6400000}"/>
    <cellStyle name="Currency 19 3 2 5 5 2 2 3" xfId="42587" xr:uid="{00000000-0005-0000-0000-0000A7400000}"/>
    <cellStyle name="Currency 19 3 2 5 5 2 3" xfId="29797" xr:uid="{00000000-0005-0000-0000-0000A8400000}"/>
    <cellStyle name="Currency 19 3 2 5 5 2 3 2" xfId="48965" xr:uid="{00000000-0005-0000-0000-0000A9400000}"/>
    <cellStyle name="Currency 19 3 2 5 5 2 4" xfId="16434" xr:uid="{00000000-0005-0000-0000-0000AA400000}"/>
    <cellStyle name="Currency 19 3 2 5 5 2 5" xfId="35623" xr:uid="{00000000-0005-0000-0000-0000AB400000}"/>
    <cellStyle name="Currency 19 3 2 5 5 3" xfId="4197" xr:uid="{00000000-0005-0000-0000-0000AC400000}"/>
    <cellStyle name="Currency 19 3 2 5 5 3 2" xfId="12526" xr:uid="{00000000-0005-0000-0000-0000AD400000}"/>
    <cellStyle name="Currency 19 3 2 5 5 3 2 2" xfId="25316" xr:uid="{00000000-0005-0000-0000-0000AE400000}"/>
    <cellStyle name="Currency 19 3 2 5 5 3 2 3" xfId="44505" xr:uid="{00000000-0005-0000-0000-0000AF400000}"/>
    <cellStyle name="Currency 19 3 2 5 5 3 3" xfId="31715" xr:uid="{00000000-0005-0000-0000-0000B0400000}"/>
    <cellStyle name="Currency 19 3 2 5 5 3 3 2" xfId="50883" xr:uid="{00000000-0005-0000-0000-0000B1400000}"/>
    <cellStyle name="Currency 19 3 2 5 5 3 4" xfId="18938" xr:uid="{00000000-0005-0000-0000-0000B2400000}"/>
    <cellStyle name="Currency 19 3 2 5 5 3 5" xfId="38127" xr:uid="{00000000-0005-0000-0000-0000B3400000}"/>
    <cellStyle name="Currency 19 3 2 5 5 4" xfId="8655" xr:uid="{00000000-0005-0000-0000-0000B4400000}"/>
    <cellStyle name="Currency 19 3 2 5 5 4 2" xfId="21444" xr:uid="{00000000-0005-0000-0000-0000B5400000}"/>
    <cellStyle name="Currency 19 3 2 5 5 4 3" xfId="40633" xr:uid="{00000000-0005-0000-0000-0000B6400000}"/>
    <cellStyle name="Currency 19 3 2 5 5 5" xfId="27843" xr:uid="{00000000-0005-0000-0000-0000B7400000}"/>
    <cellStyle name="Currency 19 3 2 5 5 5 2" xfId="47011" xr:uid="{00000000-0005-0000-0000-0000B8400000}"/>
    <cellStyle name="Currency 19 3 2 5 5 6" xfId="14480" xr:uid="{00000000-0005-0000-0000-0000B9400000}"/>
    <cellStyle name="Currency 19 3 2 5 5 7" xfId="33669" xr:uid="{00000000-0005-0000-0000-0000BA400000}"/>
    <cellStyle name="Currency 19 3 2 5 6" xfId="5147" xr:uid="{00000000-0005-0000-0000-0000BB400000}"/>
    <cellStyle name="Currency 19 3 2 5 6 2" xfId="9605" xr:uid="{00000000-0005-0000-0000-0000BC400000}"/>
    <cellStyle name="Currency 19 3 2 5 6 2 2" xfId="22394" xr:uid="{00000000-0005-0000-0000-0000BD400000}"/>
    <cellStyle name="Currency 19 3 2 5 6 2 3" xfId="41583" xr:uid="{00000000-0005-0000-0000-0000BE400000}"/>
    <cellStyle name="Currency 19 3 2 5 6 3" xfId="28793" xr:uid="{00000000-0005-0000-0000-0000BF400000}"/>
    <cellStyle name="Currency 19 3 2 5 6 3 2" xfId="47961" xr:uid="{00000000-0005-0000-0000-0000C0400000}"/>
    <cellStyle name="Currency 19 3 2 5 6 4" xfId="15430" xr:uid="{00000000-0005-0000-0000-0000C1400000}"/>
    <cellStyle name="Currency 19 3 2 5 6 5" xfId="34619" xr:uid="{00000000-0005-0000-0000-0000C2400000}"/>
    <cellStyle name="Currency 19 3 2 5 7" xfId="3247" xr:uid="{00000000-0005-0000-0000-0000C3400000}"/>
    <cellStyle name="Currency 19 3 2 5 7 2" xfId="7705" xr:uid="{00000000-0005-0000-0000-0000C4400000}"/>
    <cellStyle name="Currency 19 3 2 5 7 2 2" xfId="20494" xr:uid="{00000000-0005-0000-0000-0000C5400000}"/>
    <cellStyle name="Currency 19 3 2 5 7 2 3" xfId="39683" xr:uid="{00000000-0005-0000-0000-0000C6400000}"/>
    <cellStyle name="Currency 19 3 2 5 7 3" xfId="26893" xr:uid="{00000000-0005-0000-0000-0000C7400000}"/>
    <cellStyle name="Currency 19 3 2 5 7 3 2" xfId="46061" xr:uid="{00000000-0005-0000-0000-0000C8400000}"/>
    <cellStyle name="Currency 19 3 2 5 7 4" xfId="17988" xr:uid="{00000000-0005-0000-0000-0000C9400000}"/>
    <cellStyle name="Currency 19 3 2 5 7 5" xfId="37177" xr:uid="{00000000-0005-0000-0000-0000CA400000}"/>
    <cellStyle name="Currency 19 3 2 5 8" xfId="13530" xr:uid="{00000000-0005-0000-0000-0000CB400000}"/>
    <cellStyle name="Currency 19 3 2 5 9" xfId="32719" xr:uid="{00000000-0005-0000-0000-0000CC400000}"/>
    <cellStyle name="Currency 19 3 2 6" xfId="638" xr:uid="{00000000-0005-0000-0000-0000CD400000}"/>
    <cellStyle name="Currency 19 3 2 6 10" xfId="26272" xr:uid="{00000000-0005-0000-0000-0000CE400000}"/>
    <cellStyle name="Currency 19 3 2 6 10 2" xfId="45440" xr:uid="{00000000-0005-0000-0000-0000CF400000}"/>
    <cellStyle name="Currency 19 3 2 6 11" xfId="13586" xr:uid="{00000000-0005-0000-0000-0000D0400000}"/>
    <cellStyle name="Currency 19 3 2 6 12" xfId="32775" xr:uid="{00000000-0005-0000-0000-0000D1400000}"/>
    <cellStyle name="Currency 19 3 2 6 2" xfId="746" xr:uid="{00000000-0005-0000-0000-0000D2400000}"/>
    <cellStyle name="Currency 19 3 2 6 2 10" xfId="32879" xr:uid="{00000000-0005-0000-0000-0000D3400000}"/>
    <cellStyle name="Currency 19 3 2 6 2 2" xfId="1377" xr:uid="{00000000-0005-0000-0000-0000D4400000}"/>
    <cellStyle name="Currency 19 3 2 6 2 2 2" xfId="2407" xr:uid="{00000000-0005-0000-0000-0000D5400000}"/>
    <cellStyle name="Currency 19 3 2 6 2 2 2 2" xfId="6865" xr:uid="{00000000-0005-0000-0000-0000D6400000}"/>
    <cellStyle name="Currency 19 3 2 6 2 2 2 2 2" xfId="11322" xr:uid="{00000000-0005-0000-0000-0000D7400000}"/>
    <cellStyle name="Currency 19 3 2 6 2 2 2 2 2 2" xfId="24112" xr:uid="{00000000-0005-0000-0000-0000D8400000}"/>
    <cellStyle name="Currency 19 3 2 6 2 2 2 2 2 3" xfId="43301" xr:uid="{00000000-0005-0000-0000-0000D9400000}"/>
    <cellStyle name="Currency 19 3 2 6 2 2 2 2 3" xfId="30511" xr:uid="{00000000-0005-0000-0000-0000DA400000}"/>
    <cellStyle name="Currency 19 3 2 6 2 2 2 2 3 2" xfId="49679" xr:uid="{00000000-0005-0000-0000-0000DB400000}"/>
    <cellStyle name="Currency 19 3 2 6 2 2 2 2 4" xfId="17148" xr:uid="{00000000-0005-0000-0000-0000DC400000}"/>
    <cellStyle name="Currency 19 3 2 6 2 2 2 2 5" xfId="36337" xr:uid="{00000000-0005-0000-0000-0000DD400000}"/>
    <cellStyle name="Currency 19 3 2 6 2 2 2 3" xfId="4911" xr:uid="{00000000-0005-0000-0000-0000DE400000}"/>
    <cellStyle name="Currency 19 3 2 6 2 2 2 3 2" xfId="13240" xr:uid="{00000000-0005-0000-0000-0000DF400000}"/>
    <cellStyle name="Currency 19 3 2 6 2 2 2 3 2 2" xfId="26030" xr:uid="{00000000-0005-0000-0000-0000E0400000}"/>
    <cellStyle name="Currency 19 3 2 6 2 2 2 3 2 3" xfId="45219" xr:uid="{00000000-0005-0000-0000-0000E1400000}"/>
    <cellStyle name="Currency 19 3 2 6 2 2 2 3 3" xfId="32429" xr:uid="{00000000-0005-0000-0000-0000E2400000}"/>
    <cellStyle name="Currency 19 3 2 6 2 2 2 3 3 2" xfId="51597" xr:uid="{00000000-0005-0000-0000-0000E3400000}"/>
    <cellStyle name="Currency 19 3 2 6 2 2 2 3 4" xfId="19652" xr:uid="{00000000-0005-0000-0000-0000E4400000}"/>
    <cellStyle name="Currency 19 3 2 6 2 2 2 3 5" xfId="38841" xr:uid="{00000000-0005-0000-0000-0000E5400000}"/>
    <cellStyle name="Currency 19 3 2 6 2 2 2 4" xfId="9369" xr:uid="{00000000-0005-0000-0000-0000E6400000}"/>
    <cellStyle name="Currency 19 3 2 6 2 2 2 4 2" xfId="22158" xr:uid="{00000000-0005-0000-0000-0000E7400000}"/>
    <cellStyle name="Currency 19 3 2 6 2 2 2 4 3" xfId="41347" xr:uid="{00000000-0005-0000-0000-0000E8400000}"/>
    <cellStyle name="Currency 19 3 2 6 2 2 2 5" xfId="28557" xr:uid="{00000000-0005-0000-0000-0000E9400000}"/>
    <cellStyle name="Currency 19 3 2 6 2 2 2 5 2" xfId="47725" xr:uid="{00000000-0005-0000-0000-0000EA400000}"/>
    <cellStyle name="Currency 19 3 2 6 2 2 2 6" xfId="15194" xr:uid="{00000000-0005-0000-0000-0000EB400000}"/>
    <cellStyle name="Currency 19 3 2 6 2 2 2 7" xfId="34383" xr:uid="{00000000-0005-0000-0000-0000EC400000}"/>
    <cellStyle name="Currency 19 3 2 6 2 2 3" xfId="5861" xr:uid="{00000000-0005-0000-0000-0000ED400000}"/>
    <cellStyle name="Currency 19 3 2 6 2 2 3 2" xfId="10318" xr:uid="{00000000-0005-0000-0000-0000EE400000}"/>
    <cellStyle name="Currency 19 3 2 6 2 2 3 2 2" xfId="23108" xr:uid="{00000000-0005-0000-0000-0000EF400000}"/>
    <cellStyle name="Currency 19 3 2 6 2 2 3 2 3" xfId="42297" xr:uid="{00000000-0005-0000-0000-0000F0400000}"/>
    <cellStyle name="Currency 19 3 2 6 2 2 3 3" xfId="29507" xr:uid="{00000000-0005-0000-0000-0000F1400000}"/>
    <cellStyle name="Currency 19 3 2 6 2 2 3 3 2" xfId="48675" xr:uid="{00000000-0005-0000-0000-0000F2400000}"/>
    <cellStyle name="Currency 19 3 2 6 2 2 3 4" xfId="16144" xr:uid="{00000000-0005-0000-0000-0000F3400000}"/>
    <cellStyle name="Currency 19 3 2 6 2 2 3 5" xfId="35333" xr:uid="{00000000-0005-0000-0000-0000F4400000}"/>
    <cellStyle name="Currency 19 3 2 6 2 2 4" xfId="3960" xr:uid="{00000000-0005-0000-0000-0000F5400000}"/>
    <cellStyle name="Currency 19 3 2 6 2 2 4 2" xfId="12303" xr:uid="{00000000-0005-0000-0000-0000F6400000}"/>
    <cellStyle name="Currency 19 3 2 6 2 2 4 2 2" xfId="25093" xr:uid="{00000000-0005-0000-0000-0000F7400000}"/>
    <cellStyle name="Currency 19 3 2 6 2 2 4 2 3" xfId="44282" xr:uid="{00000000-0005-0000-0000-0000F8400000}"/>
    <cellStyle name="Currency 19 3 2 6 2 2 4 3" xfId="31492" xr:uid="{00000000-0005-0000-0000-0000F9400000}"/>
    <cellStyle name="Currency 19 3 2 6 2 2 4 3 2" xfId="50660" xr:uid="{00000000-0005-0000-0000-0000FA400000}"/>
    <cellStyle name="Currency 19 3 2 6 2 2 4 4" xfId="18701" xr:uid="{00000000-0005-0000-0000-0000FB400000}"/>
    <cellStyle name="Currency 19 3 2 6 2 2 4 5" xfId="37890" xr:uid="{00000000-0005-0000-0000-0000FC400000}"/>
    <cellStyle name="Currency 19 3 2 6 2 2 5" xfId="8418" xr:uid="{00000000-0005-0000-0000-0000FD400000}"/>
    <cellStyle name="Currency 19 3 2 6 2 2 5 2" xfId="21207" xr:uid="{00000000-0005-0000-0000-0000FE400000}"/>
    <cellStyle name="Currency 19 3 2 6 2 2 5 3" xfId="40396" xr:uid="{00000000-0005-0000-0000-0000FF400000}"/>
    <cellStyle name="Currency 19 3 2 6 2 2 6" xfId="27606" xr:uid="{00000000-0005-0000-0000-000000410000}"/>
    <cellStyle name="Currency 19 3 2 6 2 2 6 2" xfId="46774" xr:uid="{00000000-0005-0000-0000-000001410000}"/>
    <cellStyle name="Currency 19 3 2 6 2 2 7" xfId="14243" xr:uid="{00000000-0005-0000-0000-000002410000}"/>
    <cellStyle name="Currency 19 3 2 6 2 2 8" xfId="33432" xr:uid="{00000000-0005-0000-0000-000003410000}"/>
    <cellStyle name="Currency 19 3 2 6 2 3" xfId="1853" xr:uid="{00000000-0005-0000-0000-000004410000}"/>
    <cellStyle name="Currency 19 3 2 6 2 3 2" xfId="6311" xr:uid="{00000000-0005-0000-0000-000005410000}"/>
    <cellStyle name="Currency 19 3 2 6 2 3 2 2" xfId="10768" xr:uid="{00000000-0005-0000-0000-000006410000}"/>
    <cellStyle name="Currency 19 3 2 6 2 3 2 2 2" xfId="23558" xr:uid="{00000000-0005-0000-0000-000007410000}"/>
    <cellStyle name="Currency 19 3 2 6 2 3 2 2 3" xfId="42747" xr:uid="{00000000-0005-0000-0000-000008410000}"/>
    <cellStyle name="Currency 19 3 2 6 2 3 2 3" xfId="29957" xr:uid="{00000000-0005-0000-0000-000009410000}"/>
    <cellStyle name="Currency 19 3 2 6 2 3 2 3 2" xfId="49125" xr:uid="{00000000-0005-0000-0000-00000A410000}"/>
    <cellStyle name="Currency 19 3 2 6 2 3 2 4" xfId="16594" xr:uid="{00000000-0005-0000-0000-00000B410000}"/>
    <cellStyle name="Currency 19 3 2 6 2 3 2 5" xfId="35783" xr:uid="{00000000-0005-0000-0000-00000C410000}"/>
    <cellStyle name="Currency 19 3 2 6 2 3 3" xfId="4357" xr:uid="{00000000-0005-0000-0000-00000D410000}"/>
    <cellStyle name="Currency 19 3 2 6 2 3 3 2" xfId="12686" xr:uid="{00000000-0005-0000-0000-00000E410000}"/>
    <cellStyle name="Currency 19 3 2 6 2 3 3 2 2" xfId="25476" xr:uid="{00000000-0005-0000-0000-00000F410000}"/>
    <cellStyle name="Currency 19 3 2 6 2 3 3 2 3" xfId="44665" xr:uid="{00000000-0005-0000-0000-000010410000}"/>
    <cellStyle name="Currency 19 3 2 6 2 3 3 3" xfId="31875" xr:uid="{00000000-0005-0000-0000-000011410000}"/>
    <cellStyle name="Currency 19 3 2 6 2 3 3 3 2" xfId="51043" xr:uid="{00000000-0005-0000-0000-000012410000}"/>
    <cellStyle name="Currency 19 3 2 6 2 3 3 4" xfId="19098" xr:uid="{00000000-0005-0000-0000-000013410000}"/>
    <cellStyle name="Currency 19 3 2 6 2 3 3 5" xfId="38287" xr:uid="{00000000-0005-0000-0000-000014410000}"/>
    <cellStyle name="Currency 19 3 2 6 2 3 4" xfId="8815" xr:uid="{00000000-0005-0000-0000-000015410000}"/>
    <cellStyle name="Currency 19 3 2 6 2 3 4 2" xfId="21604" xr:uid="{00000000-0005-0000-0000-000016410000}"/>
    <cellStyle name="Currency 19 3 2 6 2 3 4 3" xfId="40793" xr:uid="{00000000-0005-0000-0000-000017410000}"/>
    <cellStyle name="Currency 19 3 2 6 2 3 5" xfId="28003" xr:uid="{00000000-0005-0000-0000-000018410000}"/>
    <cellStyle name="Currency 19 3 2 6 2 3 5 2" xfId="47171" xr:uid="{00000000-0005-0000-0000-000019410000}"/>
    <cellStyle name="Currency 19 3 2 6 2 3 6" xfId="14640" xr:uid="{00000000-0005-0000-0000-00001A410000}"/>
    <cellStyle name="Currency 19 3 2 6 2 3 7" xfId="33829" xr:uid="{00000000-0005-0000-0000-00001B410000}"/>
    <cellStyle name="Currency 19 3 2 6 2 4" xfId="5307" xr:uid="{00000000-0005-0000-0000-00001C410000}"/>
    <cellStyle name="Currency 19 3 2 6 2 4 2" xfId="9765" xr:uid="{00000000-0005-0000-0000-00001D410000}"/>
    <cellStyle name="Currency 19 3 2 6 2 4 2 2" xfId="22554" xr:uid="{00000000-0005-0000-0000-00001E410000}"/>
    <cellStyle name="Currency 19 3 2 6 2 4 2 3" xfId="41743" xr:uid="{00000000-0005-0000-0000-00001F410000}"/>
    <cellStyle name="Currency 19 3 2 6 2 4 3" xfId="28953" xr:uid="{00000000-0005-0000-0000-000020410000}"/>
    <cellStyle name="Currency 19 3 2 6 2 4 3 2" xfId="48121" xr:uid="{00000000-0005-0000-0000-000021410000}"/>
    <cellStyle name="Currency 19 3 2 6 2 4 4" xfId="15590" xr:uid="{00000000-0005-0000-0000-000022410000}"/>
    <cellStyle name="Currency 19 3 2 6 2 4 5" xfId="34779" xr:uid="{00000000-0005-0000-0000-000023410000}"/>
    <cellStyle name="Currency 19 3 2 6 2 5" xfId="3407" xr:uid="{00000000-0005-0000-0000-000024410000}"/>
    <cellStyle name="Currency 19 3 2 6 2 5 2" xfId="7865" xr:uid="{00000000-0005-0000-0000-000025410000}"/>
    <cellStyle name="Currency 19 3 2 6 2 5 2 2" xfId="20654" xr:uid="{00000000-0005-0000-0000-000026410000}"/>
    <cellStyle name="Currency 19 3 2 6 2 5 2 3" xfId="39843" xr:uid="{00000000-0005-0000-0000-000027410000}"/>
    <cellStyle name="Currency 19 3 2 6 2 5 3" xfId="27053" xr:uid="{00000000-0005-0000-0000-000028410000}"/>
    <cellStyle name="Currency 19 3 2 6 2 5 3 2" xfId="46221" xr:uid="{00000000-0005-0000-0000-000029410000}"/>
    <cellStyle name="Currency 19 3 2 6 2 5 4" xfId="18148" xr:uid="{00000000-0005-0000-0000-00002A410000}"/>
    <cellStyle name="Currency 19 3 2 6 2 5 5" xfId="37337" xr:uid="{00000000-0005-0000-0000-00002B410000}"/>
    <cellStyle name="Currency 19 3 2 6 2 6" xfId="2959" xr:uid="{00000000-0005-0000-0000-00002C410000}"/>
    <cellStyle name="Currency 19 3 2 6 2 6 2" xfId="11874" xr:uid="{00000000-0005-0000-0000-00002D410000}"/>
    <cellStyle name="Currency 19 3 2 6 2 6 2 2" xfId="24664" xr:uid="{00000000-0005-0000-0000-00002E410000}"/>
    <cellStyle name="Currency 19 3 2 6 2 6 2 3" xfId="43853" xr:uid="{00000000-0005-0000-0000-00002F410000}"/>
    <cellStyle name="Currency 19 3 2 6 2 6 3" xfId="31063" xr:uid="{00000000-0005-0000-0000-000030410000}"/>
    <cellStyle name="Currency 19 3 2 6 2 6 3 2" xfId="50231" xr:uid="{00000000-0005-0000-0000-000031410000}"/>
    <cellStyle name="Currency 19 3 2 6 2 6 4" xfId="17700" xr:uid="{00000000-0005-0000-0000-000032410000}"/>
    <cellStyle name="Currency 19 3 2 6 2 6 5" xfId="36889" xr:uid="{00000000-0005-0000-0000-000033410000}"/>
    <cellStyle name="Currency 19 3 2 6 2 7" xfId="7417" xr:uid="{00000000-0005-0000-0000-000034410000}"/>
    <cellStyle name="Currency 19 3 2 6 2 7 2" xfId="20206" xr:uid="{00000000-0005-0000-0000-000035410000}"/>
    <cellStyle name="Currency 19 3 2 6 2 7 3" xfId="39395" xr:uid="{00000000-0005-0000-0000-000036410000}"/>
    <cellStyle name="Currency 19 3 2 6 2 8" xfId="26606" xr:uid="{00000000-0005-0000-0000-000037410000}"/>
    <cellStyle name="Currency 19 3 2 6 2 8 2" xfId="45774" xr:uid="{00000000-0005-0000-0000-000038410000}"/>
    <cellStyle name="Currency 19 3 2 6 2 9" xfId="13690" xr:uid="{00000000-0005-0000-0000-000039410000}"/>
    <cellStyle name="Currency 19 3 2 6 3" xfId="1273" xr:uid="{00000000-0005-0000-0000-00003A410000}"/>
    <cellStyle name="Currency 19 3 2 6 3 2" xfId="2303" xr:uid="{00000000-0005-0000-0000-00003B410000}"/>
    <cellStyle name="Currency 19 3 2 6 3 2 2" xfId="6761" xr:uid="{00000000-0005-0000-0000-00003C410000}"/>
    <cellStyle name="Currency 19 3 2 6 3 2 2 2" xfId="11218" xr:uid="{00000000-0005-0000-0000-00003D410000}"/>
    <cellStyle name="Currency 19 3 2 6 3 2 2 2 2" xfId="24008" xr:uid="{00000000-0005-0000-0000-00003E410000}"/>
    <cellStyle name="Currency 19 3 2 6 3 2 2 2 3" xfId="43197" xr:uid="{00000000-0005-0000-0000-00003F410000}"/>
    <cellStyle name="Currency 19 3 2 6 3 2 2 3" xfId="30407" xr:uid="{00000000-0005-0000-0000-000040410000}"/>
    <cellStyle name="Currency 19 3 2 6 3 2 2 3 2" xfId="49575" xr:uid="{00000000-0005-0000-0000-000041410000}"/>
    <cellStyle name="Currency 19 3 2 6 3 2 2 4" xfId="17044" xr:uid="{00000000-0005-0000-0000-000042410000}"/>
    <cellStyle name="Currency 19 3 2 6 3 2 2 5" xfId="36233" xr:uid="{00000000-0005-0000-0000-000043410000}"/>
    <cellStyle name="Currency 19 3 2 6 3 2 3" xfId="4807" xr:uid="{00000000-0005-0000-0000-000044410000}"/>
    <cellStyle name="Currency 19 3 2 6 3 2 3 2" xfId="13136" xr:uid="{00000000-0005-0000-0000-000045410000}"/>
    <cellStyle name="Currency 19 3 2 6 3 2 3 2 2" xfId="25926" xr:uid="{00000000-0005-0000-0000-000046410000}"/>
    <cellStyle name="Currency 19 3 2 6 3 2 3 2 3" xfId="45115" xr:uid="{00000000-0005-0000-0000-000047410000}"/>
    <cellStyle name="Currency 19 3 2 6 3 2 3 3" xfId="32325" xr:uid="{00000000-0005-0000-0000-000048410000}"/>
    <cellStyle name="Currency 19 3 2 6 3 2 3 3 2" xfId="51493" xr:uid="{00000000-0005-0000-0000-000049410000}"/>
    <cellStyle name="Currency 19 3 2 6 3 2 3 4" xfId="19548" xr:uid="{00000000-0005-0000-0000-00004A410000}"/>
    <cellStyle name="Currency 19 3 2 6 3 2 3 5" xfId="38737" xr:uid="{00000000-0005-0000-0000-00004B410000}"/>
    <cellStyle name="Currency 19 3 2 6 3 2 4" xfId="9265" xr:uid="{00000000-0005-0000-0000-00004C410000}"/>
    <cellStyle name="Currency 19 3 2 6 3 2 4 2" xfId="22054" xr:uid="{00000000-0005-0000-0000-00004D410000}"/>
    <cellStyle name="Currency 19 3 2 6 3 2 4 3" xfId="41243" xr:uid="{00000000-0005-0000-0000-00004E410000}"/>
    <cellStyle name="Currency 19 3 2 6 3 2 5" xfId="28453" xr:uid="{00000000-0005-0000-0000-00004F410000}"/>
    <cellStyle name="Currency 19 3 2 6 3 2 5 2" xfId="47621" xr:uid="{00000000-0005-0000-0000-000050410000}"/>
    <cellStyle name="Currency 19 3 2 6 3 2 6" xfId="15090" xr:uid="{00000000-0005-0000-0000-000051410000}"/>
    <cellStyle name="Currency 19 3 2 6 3 2 7" xfId="34279" xr:uid="{00000000-0005-0000-0000-000052410000}"/>
    <cellStyle name="Currency 19 3 2 6 3 3" xfId="5757" xr:uid="{00000000-0005-0000-0000-000053410000}"/>
    <cellStyle name="Currency 19 3 2 6 3 3 2" xfId="10214" xr:uid="{00000000-0005-0000-0000-000054410000}"/>
    <cellStyle name="Currency 19 3 2 6 3 3 2 2" xfId="23004" xr:uid="{00000000-0005-0000-0000-000055410000}"/>
    <cellStyle name="Currency 19 3 2 6 3 3 2 3" xfId="42193" xr:uid="{00000000-0005-0000-0000-000056410000}"/>
    <cellStyle name="Currency 19 3 2 6 3 3 3" xfId="29403" xr:uid="{00000000-0005-0000-0000-000057410000}"/>
    <cellStyle name="Currency 19 3 2 6 3 3 3 2" xfId="48571" xr:uid="{00000000-0005-0000-0000-000058410000}"/>
    <cellStyle name="Currency 19 3 2 6 3 3 4" xfId="16040" xr:uid="{00000000-0005-0000-0000-000059410000}"/>
    <cellStyle name="Currency 19 3 2 6 3 3 5" xfId="35229" xr:uid="{00000000-0005-0000-0000-00005A410000}"/>
    <cellStyle name="Currency 19 3 2 6 3 4" xfId="3856" xr:uid="{00000000-0005-0000-0000-00005B410000}"/>
    <cellStyle name="Currency 19 3 2 6 3 4 2" xfId="8314" xr:uid="{00000000-0005-0000-0000-00005C410000}"/>
    <cellStyle name="Currency 19 3 2 6 3 4 2 2" xfId="21103" xr:uid="{00000000-0005-0000-0000-00005D410000}"/>
    <cellStyle name="Currency 19 3 2 6 3 4 2 3" xfId="40292" xr:uid="{00000000-0005-0000-0000-00005E410000}"/>
    <cellStyle name="Currency 19 3 2 6 3 4 3" xfId="27502" xr:uid="{00000000-0005-0000-0000-00005F410000}"/>
    <cellStyle name="Currency 19 3 2 6 3 4 3 2" xfId="46670" xr:uid="{00000000-0005-0000-0000-000060410000}"/>
    <cellStyle name="Currency 19 3 2 6 3 4 4" xfId="18597" xr:uid="{00000000-0005-0000-0000-000061410000}"/>
    <cellStyle name="Currency 19 3 2 6 3 4 5" xfId="37786" xr:uid="{00000000-0005-0000-0000-000062410000}"/>
    <cellStyle name="Currency 19 3 2 6 3 5" xfId="2855" xr:uid="{00000000-0005-0000-0000-000063410000}"/>
    <cellStyle name="Currency 19 3 2 6 3 5 2" xfId="11770" xr:uid="{00000000-0005-0000-0000-000064410000}"/>
    <cellStyle name="Currency 19 3 2 6 3 5 2 2" xfId="24560" xr:uid="{00000000-0005-0000-0000-000065410000}"/>
    <cellStyle name="Currency 19 3 2 6 3 5 2 3" xfId="43749" xr:uid="{00000000-0005-0000-0000-000066410000}"/>
    <cellStyle name="Currency 19 3 2 6 3 5 3" xfId="30959" xr:uid="{00000000-0005-0000-0000-000067410000}"/>
    <cellStyle name="Currency 19 3 2 6 3 5 3 2" xfId="50127" xr:uid="{00000000-0005-0000-0000-000068410000}"/>
    <cellStyle name="Currency 19 3 2 6 3 5 4" xfId="17596" xr:uid="{00000000-0005-0000-0000-000069410000}"/>
    <cellStyle name="Currency 19 3 2 6 3 5 5" xfId="36785" xr:uid="{00000000-0005-0000-0000-00006A410000}"/>
    <cellStyle name="Currency 19 3 2 6 3 6" xfId="7313" xr:uid="{00000000-0005-0000-0000-00006B410000}"/>
    <cellStyle name="Currency 19 3 2 6 3 6 2" xfId="20102" xr:uid="{00000000-0005-0000-0000-00006C410000}"/>
    <cellStyle name="Currency 19 3 2 6 3 6 3" xfId="39291" xr:uid="{00000000-0005-0000-0000-00006D410000}"/>
    <cellStyle name="Currency 19 3 2 6 3 7" xfId="26502" xr:uid="{00000000-0005-0000-0000-00006E410000}"/>
    <cellStyle name="Currency 19 3 2 6 3 7 2" xfId="45670" xr:uid="{00000000-0005-0000-0000-00006F410000}"/>
    <cellStyle name="Currency 19 3 2 6 3 8" xfId="14139" xr:uid="{00000000-0005-0000-0000-000070410000}"/>
    <cellStyle name="Currency 19 3 2 6 3 9" xfId="33328" xr:uid="{00000000-0005-0000-0000-000071410000}"/>
    <cellStyle name="Currency 19 3 2 6 4" xfId="1026" xr:uid="{00000000-0005-0000-0000-000072410000}"/>
    <cellStyle name="Currency 19 3 2 6 4 2" xfId="2073" xr:uid="{00000000-0005-0000-0000-000073410000}"/>
    <cellStyle name="Currency 19 3 2 6 4 2 2" xfId="6531" xr:uid="{00000000-0005-0000-0000-000074410000}"/>
    <cellStyle name="Currency 19 3 2 6 4 2 2 2" xfId="10988" xr:uid="{00000000-0005-0000-0000-000075410000}"/>
    <cellStyle name="Currency 19 3 2 6 4 2 2 2 2" xfId="23778" xr:uid="{00000000-0005-0000-0000-000076410000}"/>
    <cellStyle name="Currency 19 3 2 6 4 2 2 2 3" xfId="42967" xr:uid="{00000000-0005-0000-0000-000077410000}"/>
    <cellStyle name="Currency 19 3 2 6 4 2 2 3" xfId="30177" xr:uid="{00000000-0005-0000-0000-000078410000}"/>
    <cellStyle name="Currency 19 3 2 6 4 2 2 3 2" xfId="49345" xr:uid="{00000000-0005-0000-0000-000079410000}"/>
    <cellStyle name="Currency 19 3 2 6 4 2 2 4" xfId="16814" xr:uid="{00000000-0005-0000-0000-00007A410000}"/>
    <cellStyle name="Currency 19 3 2 6 4 2 2 5" xfId="36003" xr:uid="{00000000-0005-0000-0000-00007B410000}"/>
    <cellStyle name="Currency 19 3 2 6 4 2 3" xfId="4577" xr:uid="{00000000-0005-0000-0000-00007C410000}"/>
    <cellStyle name="Currency 19 3 2 6 4 2 3 2" xfId="12906" xr:uid="{00000000-0005-0000-0000-00007D410000}"/>
    <cellStyle name="Currency 19 3 2 6 4 2 3 2 2" xfId="25696" xr:uid="{00000000-0005-0000-0000-00007E410000}"/>
    <cellStyle name="Currency 19 3 2 6 4 2 3 2 3" xfId="44885" xr:uid="{00000000-0005-0000-0000-00007F410000}"/>
    <cellStyle name="Currency 19 3 2 6 4 2 3 3" xfId="32095" xr:uid="{00000000-0005-0000-0000-000080410000}"/>
    <cellStyle name="Currency 19 3 2 6 4 2 3 3 2" xfId="51263" xr:uid="{00000000-0005-0000-0000-000081410000}"/>
    <cellStyle name="Currency 19 3 2 6 4 2 3 4" xfId="19318" xr:uid="{00000000-0005-0000-0000-000082410000}"/>
    <cellStyle name="Currency 19 3 2 6 4 2 3 5" xfId="38507" xr:uid="{00000000-0005-0000-0000-000083410000}"/>
    <cellStyle name="Currency 19 3 2 6 4 2 4" xfId="9035" xr:uid="{00000000-0005-0000-0000-000084410000}"/>
    <cellStyle name="Currency 19 3 2 6 4 2 4 2" xfId="21824" xr:uid="{00000000-0005-0000-0000-000085410000}"/>
    <cellStyle name="Currency 19 3 2 6 4 2 4 3" xfId="41013" xr:uid="{00000000-0005-0000-0000-000086410000}"/>
    <cellStyle name="Currency 19 3 2 6 4 2 5" xfId="28223" xr:uid="{00000000-0005-0000-0000-000087410000}"/>
    <cellStyle name="Currency 19 3 2 6 4 2 5 2" xfId="47391" xr:uid="{00000000-0005-0000-0000-000088410000}"/>
    <cellStyle name="Currency 19 3 2 6 4 2 6" xfId="14860" xr:uid="{00000000-0005-0000-0000-000089410000}"/>
    <cellStyle name="Currency 19 3 2 6 4 2 7" xfId="34049" xr:uid="{00000000-0005-0000-0000-00008A410000}"/>
    <cellStyle name="Currency 19 3 2 6 4 3" xfId="5527" xr:uid="{00000000-0005-0000-0000-00008B410000}"/>
    <cellStyle name="Currency 19 3 2 6 4 3 2" xfId="9984" xr:uid="{00000000-0005-0000-0000-00008C410000}"/>
    <cellStyle name="Currency 19 3 2 6 4 3 2 2" xfId="22774" xr:uid="{00000000-0005-0000-0000-00008D410000}"/>
    <cellStyle name="Currency 19 3 2 6 4 3 2 3" xfId="41963" xr:uid="{00000000-0005-0000-0000-00008E410000}"/>
    <cellStyle name="Currency 19 3 2 6 4 3 3" xfId="29173" xr:uid="{00000000-0005-0000-0000-00008F410000}"/>
    <cellStyle name="Currency 19 3 2 6 4 3 3 2" xfId="48341" xr:uid="{00000000-0005-0000-0000-000090410000}"/>
    <cellStyle name="Currency 19 3 2 6 4 3 4" xfId="15810" xr:uid="{00000000-0005-0000-0000-000091410000}"/>
    <cellStyle name="Currency 19 3 2 6 4 3 5" xfId="34999" xr:uid="{00000000-0005-0000-0000-000092410000}"/>
    <cellStyle name="Currency 19 3 2 6 4 4" xfId="3626" xr:uid="{00000000-0005-0000-0000-000093410000}"/>
    <cellStyle name="Currency 19 3 2 6 4 4 2" xfId="12093" xr:uid="{00000000-0005-0000-0000-000094410000}"/>
    <cellStyle name="Currency 19 3 2 6 4 4 2 2" xfId="24883" xr:uid="{00000000-0005-0000-0000-000095410000}"/>
    <cellStyle name="Currency 19 3 2 6 4 4 2 3" xfId="44072" xr:uid="{00000000-0005-0000-0000-000096410000}"/>
    <cellStyle name="Currency 19 3 2 6 4 4 3" xfId="31282" xr:uid="{00000000-0005-0000-0000-000097410000}"/>
    <cellStyle name="Currency 19 3 2 6 4 4 3 2" xfId="50450" xr:uid="{00000000-0005-0000-0000-000098410000}"/>
    <cellStyle name="Currency 19 3 2 6 4 4 4" xfId="18367" xr:uid="{00000000-0005-0000-0000-000099410000}"/>
    <cellStyle name="Currency 19 3 2 6 4 4 5" xfId="37556" xr:uid="{00000000-0005-0000-0000-00009A410000}"/>
    <cellStyle name="Currency 19 3 2 6 4 5" xfId="8084" xr:uid="{00000000-0005-0000-0000-00009B410000}"/>
    <cellStyle name="Currency 19 3 2 6 4 5 2" xfId="20873" xr:uid="{00000000-0005-0000-0000-00009C410000}"/>
    <cellStyle name="Currency 19 3 2 6 4 5 3" xfId="40062" xr:uid="{00000000-0005-0000-0000-00009D410000}"/>
    <cellStyle name="Currency 19 3 2 6 4 6" xfId="27272" xr:uid="{00000000-0005-0000-0000-00009E410000}"/>
    <cellStyle name="Currency 19 3 2 6 4 6 2" xfId="46440" xr:uid="{00000000-0005-0000-0000-00009F410000}"/>
    <cellStyle name="Currency 19 3 2 6 4 7" xfId="13909" xr:uid="{00000000-0005-0000-0000-0000A0410000}"/>
    <cellStyle name="Currency 19 3 2 6 4 8" xfId="33098" xr:uid="{00000000-0005-0000-0000-0000A1410000}"/>
    <cellStyle name="Currency 19 3 2 6 5" xfId="1749" xr:uid="{00000000-0005-0000-0000-0000A2410000}"/>
    <cellStyle name="Currency 19 3 2 6 5 2" xfId="6207" xr:uid="{00000000-0005-0000-0000-0000A3410000}"/>
    <cellStyle name="Currency 19 3 2 6 5 2 2" xfId="10664" xr:uid="{00000000-0005-0000-0000-0000A4410000}"/>
    <cellStyle name="Currency 19 3 2 6 5 2 2 2" xfId="23454" xr:uid="{00000000-0005-0000-0000-0000A5410000}"/>
    <cellStyle name="Currency 19 3 2 6 5 2 2 3" xfId="42643" xr:uid="{00000000-0005-0000-0000-0000A6410000}"/>
    <cellStyle name="Currency 19 3 2 6 5 2 3" xfId="29853" xr:uid="{00000000-0005-0000-0000-0000A7410000}"/>
    <cellStyle name="Currency 19 3 2 6 5 2 3 2" xfId="49021" xr:uid="{00000000-0005-0000-0000-0000A8410000}"/>
    <cellStyle name="Currency 19 3 2 6 5 2 4" xfId="16490" xr:uid="{00000000-0005-0000-0000-0000A9410000}"/>
    <cellStyle name="Currency 19 3 2 6 5 2 5" xfId="35679" xr:uid="{00000000-0005-0000-0000-0000AA410000}"/>
    <cellStyle name="Currency 19 3 2 6 5 3" xfId="4253" xr:uid="{00000000-0005-0000-0000-0000AB410000}"/>
    <cellStyle name="Currency 19 3 2 6 5 3 2" xfId="12582" xr:uid="{00000000-0005-0000-0000-0000AC410000}"/>
    <cellStyle name="Currency 19 3 2 6 5 3 2 2" xfId="25372" xr:uid="{00000000-0005-0000-0000-0000AD410000}"/>
    <cellStyle name="Currency 19 3 2 6 5 3 2 3" xfId="44561" xr:uid="{00000000-0005-0000-0000-0000AE410000}"/>
    <cellStyle name="Currency 19 3 2 6 5 3 3" xfId="31771" xr:uid="{00000000-0005-0000-0000-0000AF410000}"/>
    <cellStyle name="Currency 19 3 2 6 5 3 3 2" xfId="50939" xr:uid="{00000000-0005-0000-0000-0000B0410000}"/>
    <cellStyle name="Currency 19 3 2 6 5 3 4" xfId="18994" xr:uid="{00000000-0005-0000-0000-0000B1410000}"/>
    <cellStyle name="Currency 19 3 2 6 5 3 5" xfId="38183" xr:uid="{00000000-0005-0000-0000-0000B2410000}"/>
    <cellStyle name="Currency 19 3 2 6 5 4" xfId="8711" xr:uid="{00000000-0005-0000-0000-0000B3410000}"/>
    <cellStyle name="Currency 19 3 2 6 5 4 2" xfId="21500" xr:uid="{00000000-0005-0000-0000-0000B4410000}"/>
    <cellStyle name="Currency 19 3 2 6 5 4 3" xfId="40689" xr:uid="{00000000-0005-0000-0000-0000B5410000}"/>
    <cellStyle name="Currency 19 3 2 6 5 5" xfId="27899" xr:uid="{00000000-0005-0000-0000-0000B6410000}"/>
    <cellStyle name="Currency 19 3 2 6 5 5 2" xfId="47067" xr:uid="{00000000-0005-0000-0000-0000B7410000}"/>
    <cellStyle name="Currency 19 3 2 6 5 6" xfId="14536" xr:uid="{00000000-0005-0000-0000-0000B8410000}"/>
    <cellStyle name="Currency 19 3 2 6 5 7" xfId="33725" xr:uid="{00000000-0005-0000-0000-0000B9410000}"/>
    <cellStyle name="Currency 19 3 2 6 6" xfId="5203" xr:uid="{00000000-0005-0000-0000-0000BA410000}"/>
    <cellStyle name="Currency 19 3 2 6 6 2" xfId="9661" xr:uid="{00000000-0005-0000-0000-0000BB410000}"/>
    <cellStyle name="Currency 19 3 2 6 6 2 2" xfId="22450" xr:uid="{00000000-0005-0000-0000-0000BC410000}"/>
    <cellStyle name="Currency 19 3 2 6 6 2 3" xfId="41639" xr:uid="{00000000-0005-0000-0000-0000BD410000}"/>
    <cellStyle name="Currency 19 3 2 6 6 3" xfId="28849" xr:uid="{00000000-0005-0000-0000-0000BE410000}"/>
    <cellStyle name="Currency 19 3 2 6 6 3 2" xfId="48017" xr:uid="{00000000-0005-0000-0000-0000BF410000}"/>
    <cellStyle name="Currency 19 3 2 6 6 4" xfId="15486" xr:uid="{00000000-0005-0000-0000-0000C0410000}"/>
    <cellStyle name="Currency 19 3 2 6 6 5" xfId="34675" xr:uid="{00000000-0005-0000-0000-0000C1410000}"/>
    <cellStyle name="Currency 19 3 2 6 7" xfId="3303" xr:uid="{00000000-0005-0000-0000-0000C2410000}"/>
    <cellStyle name="Currency 19 3 2 6 7 2" xfId="7761" xr:uid="{00000000-0005-0000-0000-0000C3410000}"/>
    <cellStyle name="Currency 19 3 2 6 7 2 2" xfId="20550" xr:uid="{00000000-0005-0000-0000-0000C4410000}"/>
    <cellStyle name="Currency 19 3 2 6 7 2 3" xfId="39739" xr:uid="{00000000-0005-0000-0000-0000C5410000}"/>
    <cellStyle name="Currency 19 3 2 6 7 3" xfId="26949" xr:uid="{00000000-0005-0000-0000-0000C6410000}"/>
    <cellStyle name="Currency 19 3 2 6 7 3 2" xfId="46117" xr:uid="{00000000-0005-0000-0000-0000C7410000}"/>
    <cellStyle name="Currency 19 3 2 6 7 4" xfId="18044" xr:uid="{00000000-0005-0000-0000-0000C8410000}"/>
    <cellStyle name="Currency 19 3 2 6 7 5" xfId="37233" xr:uid="{00000000-0005-0000-0000-0000C9410000}"/>
    <cellStyle name="Currency 19 3 2 6 8" xfId="2625" xr:uid="{00000000-0005-0000-0000-0000CA410000}"/>
    <cellStyle name="Currency 19 3 2 6 8 2" xfId="11540" xr:uid="{00000000-0005-0000-0000-0000CB410000}"/>
    <cellStyle name="Currency 19 3 2 6 8 2 2" xfId="24330" xr:uid="{00000000-0005-0000-0000-0000CC410000}"/>
    <cellStyle name="Currency 19 3 2 6 8 2 3" xfId="43519" xr:uid="{00000000-0005-0000-0000-0000CD410000}"/>
    <cellStyle name="Currency 19 3 2 6 8 3" xfId="30729" xr:uid="{00000000-0005-0000-0000-0000CE410000}"/>
    <cellStyle name="Currency 19 3 2 6 8 3 2" xfId="49897" xr:uid="{00000000-0005-0000-0000-0000CF410000}"/>
    <cellStyle name="Currency 19 3 2 6 8 4" xfId="17366" xr:uid="{00000000-0005-0000-0000-0000D0410000}"/>
    <cellStyle name="Currency 19 3 2 6 8 5" xfId="36555" xr:uid="{00000000-0005-0000-0000-0000D1410000}"/>
    <cellStyle name="Currency 19 3 2 6 9" xfId="7083" xr:uid="{00000000-0005-0000-0000-0000D2410000}"/>
    <cellStyle name="Currency 19 3 2 6 9 2" xfId="19872" xr:uid="{00000000-0005-0000-0000-0000D3410000}"/>
    <cellStyle name="Currency 19 3 2 6 9 3" xfId="39061" xr:uid="{00000000-0005-0000-0000-0000D4410000}"/>
    <cellStyle name="Currency 19 3 2 7" xfId="688" xr:uid="{00000000-0005-0000-0000-0000D5410000}"/>
    <cellStyle name="Currency 19 3 2 7 10" xfId="13634" xr:uid="{00000000-0005-0000-0000-0000D6410000}"/>
    <cellStyle name="Currency 19 3 2 7 11" xfId="32823" xr:uid="{00000000-0005-0000-0000-0000D7410000}"/>
    <cellStyle name="Currency 19 3 2 7 2" xfId="1321" xr:uid="{00000000-0005-0000-0000-0000D8410000}"/>
    <cellStyle name="Currency 19 3 2 7 2 2" xfId="2351" xr:uid="{00000000-0005-0000-0000-0000D9410000}"/>
    <cellStyle name="Currency 19 3 2 7 2 2 2" xfId="6809" xr:uid="{00000000-0005-0000-0000-0000DA410000}"/>
    <cellStyle name="Currency 19 3 2 7 2 2 2 2" xfId="11266" xr:uid="{00000000-0005-0000-0000-0000DB410000}"/>
    <cellStyle name="Currency 19 3 2 7 2 2 2 2 2" xfId="24056" xr:uid="{00000000-0005-0000-0000-0000DC410000}"/>
    <cellStyle name="Currency 19 3 2 7 2 2 2 2 3" xfId="43245" xr:uid="{00000000-0005-0000-0000-0000DD410000}"/>
    <cellStyle name="Currency 19 3 2 7 2 2 2 3" xfId="30455" xr:uid="{00000000-0005-0000-0000-0000DE410000}"/>
    <cellStyle name="Currency 19 3 2 7 2 2 2 3 2" xfId="49623" xr:uid="{00000000-0005-0000-0000-0000DF410000}"/>
    <cellStyle name="Currency 19 3 2 7 2 2 2 4" xfId="17092" xr:uid="{00000000-0005-0000-0000-0000E0410000}"/>
    <cellStyle name="Currency 19 3 2 7 2 2 2 5" xfId="36281" xr:uid="{00000000-0005-0000-0000-0000E1410000}"/>
    <cellStyle name="Currency 19 3 2 7 2 2 3" xfId="4855" xr:uid="{00000000-0005-0000-0000-0000E2410000}"/>
    <cellStyle name="Currency 19 3 2 7 2 2 3 2" xfId="13184" xr:uid="{00000000-0005-0000-0000-0000E3410000}"/>
    <cellStyle name="Currency 19 3 2 7 2 2 3 2 2" xfId="25974" xr:uid="{00000000-0005-0000-0000-0000E4410000}"/>
    <cellStyle name="Currency 19 3 2 7 2 2 3 2 3" xfId="45163" xr:uid="{00000000-0005-0000-0000-0000E5410000}"/>
    <cellStyle name="Currency 19 3 2 7 2 2 3 3" xfId="32373" xr:uid="{00000000-0005-0000-0000-0000E6410000}"/>
    <cellStyle name="Currency 19 3 2 7 2 2 3 3 2" xfId="51541" xr:uid="{00000000-0005-0000-0000-0000E7410000}"/>
    <cellStyle name="Currency 19 3 2 7 2 2 3 4" xfId="19596" xr:uid="{00000000-0005-0000-0000-0000E8410000}"/>
    <cellStyle name="Currency 19 3 2 7 2 2 3 5" xfId="38785" xr:uid="{00000000-0005-0000-0000-0000E9410000}"/>
    <cellStyle name="Currency 19 3 2 7 2 2 4" xfId="9313" xr:uid="{00000000-0005-0000-0000-0000EA410000}"/>
    <cellStyle name="Currency 19 3 2 7 2 2 4 2" xfId="22102" xr:uid="{00000000-0005-0000-0000-0000EB410000}"/>
    <cellStyle name="Currency 19 3 2 7 2 2 4 3" xfId="41291" xr:uid="{00000000-0005-0000-0000-0000EC410000}"/>
    <cellStyle name="Currency 19 3 2 7 2 2 5" xfId="28501" xr:uid="{00000000-0005-0000-0000-0000ED410000}"/>
    <cellStyle name="Currency 19 3 2 7 2 2 5 2" xfId="47669" xr:uid="{00000000-0005-0000-0000-0000EE410000}"/>
    <cellStyle name="Currency 19 3 2 7 2 2 6" xfId="15138" xr:uid="{00000000-0005-0000-0000-0000EF410000}"/>
    <cellStyle name="Currency 19 3 2 7 2 2 7" xfId="34327" xr:uid="{00000000-0005-0000-0000-0000F0410000}"/>
    <cellStyle name="Currency 19 3 2 7 2 3" xfId="5805" xr:uid="{00000000-0005-0000-0000-0000F1410000}"/>
    <cellStyle name="Currency 19 3 2 7 2 3 2" xfId="10262" xr:uid="{00000000-0005-0000-0000-0000F2410000}"/>
    <cellStyle name="Currency 19 3 2 7 2 3 2 2" xfId="23052" xr:uid="{00000000-0005-0000-0000-0000F3410000}"/>
    <cellStyle name="Currency 19 3 2 7 2 3 2 3" xfId="42241" xr:uid="{00000000-0005-0000-0000-0000F4410000}"/>
    <cellStyle name="Currency 19 3 2 7 2 3 3" xfId="29451" xr:uid="{00000000-0005-0000-0000-0000F5410000}"/>
    <cellStyle name="Currency 19 3 2 7 2 3 3 2" xfId="48619" xr:uid="{00000000-0005-0000-0000-0000F6410000}"/>
    <cellStyle name="Currency 19 3 2 7 2 3 4" xfId="16088" xr:uid="{00000000-0005-0000-0000-0000F7410000}"/>
    <cellStyle name="Currency 19 3 2 7 2 3 5" xfId="35277" xr:uid="{00000000-0005-0000-0000-0000F8410000}"/>
    <cellStyle name="Currency 19 3 2 7 2 4" xfId="3904" xr:uid="{00000000-0005-0000-0000-0000F9410000}"/>
    <cellStyle name="Currency 19 3 2 7 2 4 2" xfId="8362" xr:uid="{00000000-0005-0000-0000-0000FA410000}"/>
    <cellStyle name="Currency 19 3 2 7 2 4 2 2" xfId="21151" xr:uid="{00000000-0005-0000-0000-0000FB410000}"/>
    <cellStyle name="Currency 19 3 2 7 2 4 2 3" xfId="40340" xr:uid="{00000000-0005-0000-0000-0000FC410000}"/>
    <cellStyle name="Currency 19 3 2 7 2 4 3" xfId="27550" xr:uid="{00000000-0005-0000-0000-0000FD410000}"/>
    <cellStyle name="Currency 19 3 2 7 2 4 3 2" xfId="46718" xr:uid="{00000000-0005-0000-0000-0000FE410000}"/>
    <cellStyle name="Currency 19 3 2 7 2 4 4" xfId="18645" xr:uid="{00000000-0005-0000-0000-0000FF410000}"/>
    <cellStyle name="Currency 19 3 2 7 2 4 5" xfId="37834" xr:uid="{00000000-0005-0000-0000-000000420000}"/>
    <cellStyle name="Currency 19 3 2 7 2 5" xfId="2903" xr:uid="{00000000-0005-0000-0000-000001420000}"/>
    <cellStyle name="Currency 19 3 2 7 2 5 2" xfId="11818" xr:uid="{00000000-0005-0000-0000-000002420000}"/>
    <cellStyle name="Currency 19 3 2 7 2 5 2 2" xfId="24608" xr:uid="{00000000-0005-0000-0000-000003420000}"/>
    <cellStyle name="Currency 19 3 2 7 2 5 2 3" xfId="43797" xr:uid="{00000000-0005-0000-0000-000004420000}"/>
    <cellStyle name="Currency 19 3 2 7 2 5 3" xfId="31007" xr:uid="{00000000-0005-0000-0000-000005420000}"/>
    <cellStyle name="Currency 19 3 2 7 2 5 3 2" xfId="50175" xr:uid="{00000000-0005-0000-0000-000006420000}"/>
    <cellStyle name="Currency 19 3 2 7 2 5 4" xfId="17644" xr:uid="{00000000-0005-0000-0000-000007420000}"/>
    <cellStyle name="Currency 19 3 2 7 2 5 5" xfId="36833" xr:uid="{00000000-0005-0000-0000-000008420000}"/>
    <cellStyle name="Currency 19 3 2 7 2 6" xfId="7361" xr:uid="{00000000-0005-0000-0000-000009420000}"/>
    <cellStyle name="Currency 19 3 2 7 2 6 2" xfId="20150" xr:uid="{00000000-0005-0000-0000-00000A420000}"/>
    <cellStyle name="Currency 19 3 2 7 2 6 3" xfId="39339" xr:uid="{00000000-0005-0000-0000-00000B420000}"/>
    <cellStyle name="Currency 19 3 2 7 2 7" xfId="26550" xr:uid="{00000000-0005-0000-0000-00000C420000}"/>
    <cellStyle name="Currency 19 3 2 7 2 7 2" xfId="45718" xr:uid="{00000000-0005-0000-0000-00000D420000}"/>
    <cellStyle name="Currency 19 3 2 7 2 8" xfId="14187" xr:uid="{00000000-0005-0000-0000-00000E420000}"/>
    <cellStyle name="Currency 19 3 2 7 2 9" xfId="33376" xr:uid="{00000000-0005-0000-0000-00000F420000}"/>
    <cellStyle name="Currency 19 3 2 7 3" xfId="1056" xr:uid="{00000000-0005-0000-0000-000010420000}"/>
    <cellStyle name="Currency 19 3 2 7 3 2" xfId="2103" xr:uid="{00000000-0005-0000-0000-000011420000}"/>
    <cellStyle name="Currency 19 3 2 7 3 2 2" xfId="6561" xr:uid="{00000000-0005-0000-0000-000012420000}"/>
    <cellStyle name="Currency 19 3 2 7 3 2 2 2" xfId="11018" xr:uid="{00000000-0005-0000-0000-000013420000}"/>
    <cellStyle name="Currency 19 3 2 7 3 2 2 2 2" xfId="23808" xr:uid="{00000000-0005-0000-0000-000014420000}"/>
    <cellStyle name="Currency 19 3 2 7 3 2 2 2 3" xfId="42997" xr:uid="{00000000-0005-0000-0000-000015420000}"/>
    <cellStyle name="Currency 19 3 2 7 3 2 2 3" xfId="30207" xr:uid="{00000000-0005-0000-0000-000016420000}"/>
    <cellStyle name="Currency 19 3 2 7 3 2 2 3 2" xfId="49375" xr:uid="{00000000-0005-0000-0000-000017420000}"/>
    <cellStyle name="Currency 19 3 2 7 3 2 2 4" xfId="16844" xr:uid="{00000000-0005-0000-0000-000018420000}"/>
    <cellStyle name="Currency 19 3 2 7 3 2 2 5" xfId="36033" xr:uid="{00000000-0005-0000-0000-000019420000}"/>
    <cellStyle name="Currency 19 3 2 7 3 2 3" xfId="4607" xr:uid="{00000000-0005-0000-0000-00001A420000}"/>
    <cellStyle name="Currency 19 3 2 7 3 2 3 2" xfId="12936" xr:uid="{00000000-0005-0000-0000-00001B420000}"/>
    <cellStyle name="Currency 19 3 2 7 3 2 3 2 2" xfId="25726" xr:uid="{00000000-0005-0000-0000-00001C420000}"/>
    <cellStyle name="Currency 19 3 2 7 3 2 3 2 3" xfId="44915" xr:uid="{00000000-0005-0000-0000-00001D420000}"/>
    <cellStyle name="Currency 19 3 2 7 3 2 3 3" xfId="32125" xr:uid="{00000000-0005-0000-0000-00001E420000}"/>
    <cellStyle name="Currency 19 3 2 7 3 2 3 3 2" xfId="51293" xr:uid="{00000000-0005-0000-0000-00001F420000}"/>
    <cellStyle name="Currency 19 3 2 7 3 2 3 4" xfId="19348" xr:uid="{00000000-0005-0000-0000-000020420000}"/>
    <cellStyle name="Currency 19 3 2 7 3 2 3 5" xfId="38537" xr:uid="{00000000-0005-0000-0000-000021420000}"/>
    <cellStyle name="Currency 19 3 2 7 3 2 4" xfId="9065" xr:uid="{00000000-0005-0000-0000-000022420000}"/>
    <cellStyle name="Currency 19 3 2 7 3 2 4 2" xfId="21854" xr:uid="{00000000-0005-0000-0000-000023420000}"/>
    <cellStyle name="Currency 19 3 2 7 3 2 4 3" xfId="41043" xr:uid="{00000000-0005-0000-0000-000024420000}"/>
    <cellStyle name="Currency 19 3 2 7 3 2 5" xfId="28253" xr:uid="{00000000-0005-0000-0000-000025420000}"/>
    <cellStyle name="Currency 19 3 2 7 3 2 5 2" xfId="47421" xr:uid="{00000000-0005-0000-0000-000026420000}"/>
    <cellStyle name="Currency 19 3 2 7 3 2 6" xfId="14890" xr:uid="{00000000-0005-0000-0000-000027420000}"/>
    <cellStyle name="Currency 19 3 2 7 3 2 7" xfId="34079" xr:uid="{00000000-0005-0000-0000-000028420000}"/>
    <cellStyle name="Currency 19 3 2 7 3 3" xfId="5557" xr:uid="{00000000-0005-0000-0000-000029420000}"/>
    <cellStyle name="Currency 19 3 2 7 3 3 2" xfId="10014" xr:uid="{00000000-0005-0000-0000-00002A420000}"/>
    <cellStyle name="Currency 19 3 2 7 3 3 2 2" xfId="22804" xr:uid="{00000000-0005-0000-0000-00002B420000}"/>
    <cellStyle name="Currency 19 3 2 7 3 3 2 3" xfId="41993" xr:uid="{00000000-0005-0000-0000-00002C420000}"/>
    <cellStyle name="Currency 19 3 2 7 3 3 3" xfId="29203" xr:uid="{00000000-0005-0000-0000-00002D420000}"/>
    <cellStyle name="Currency 19 3 2 7 3 3 3 2" xfId="48371" xr:uid="{00000000-0005-0000-0000-00002E420000}"/>
    <cellStyle name="Currency 19 3 2 7 3 3 4" xfId="15840" xr:uid="{00000000-0005-0000-0000-00002F420000}"/>
    <cellStyle name="Currency 19 3 2 7 3 3 5" xfId="35029" xr:uid="{00000000-0005-0000-0000-000030420000}"/>
    <cellStyle name="Currency 19 3 2 7 3 4" xfId="3656" xr:uid="{00000000-0005-0000-0000-000031420000}"/>
    <cellStyle name="Currency 19 3 2 7 3 4 2" xfId="12123" xr:uid="{00000000-0005-0000-0000-000032420000}"/>
    <cellStyle name="Currency 19 3 2 7 3 4 2 2" xfId="24913" xr:uid="{00000000-0005-0000-0000-000033420000}"/>
    <cellStyle name="Currency 19 3 2 7 3 4 2 3" xfId="44102" xr:uid="{00000000-0005-0000-0000-000034420000}"/>
    <cellStyle name="Currency 19 3 2 7 3 4 3" xfId="31312" xr:uid="{00000000-0005-0000-0000-000035420000}"/>
    <cellStyle name="Currency 19 3 2 7 3 4 3 2" xfId="50480" xr:uid="{00000000-0005-0000-0000-000036420000}"/>
    <cellStyle name="Currency 19 3 2 7 3 4 4" xfId="18397" xr:uid="{00000000-0005-0000-0000-000037420000}"/>
    <cellStyle name="Currency 19 3 2 7 3 4 5" xfId="37586" xr:uid="{00000000-0005-0000-0000-000038420000}"/>
    <cellStyle name="Currency 19 3 2 7 3 5" xfId="8114" xr:uid="{00000000-0005-0000-0000-000039420000}"/>
    <cellStyle name="Currency 19 3 2 7 3 5 2" xfId="20903" xr:uid="{00000000-0005-0000-0000-00003A420000}"/>
    <cellStyle name="Currency 19 3 2 7 3 5 3" xfId="40092" xr:uid="{00000000-0005-0000-0000-00003B420000}"/>
    <cellStyle name="Currency 19 3 2 7 3 6" xfId="27302" xr:uid="{00000000-0005-0000-0000-00003C420000}"/>
    <cellStyle name="Currency 19 3 2 7 3 6 2" xfId="46470" xr:uid="{00000000-0005-0000-0000-00003D420000}"/>
    <cellStyle name="Currency 19 3 2 7 3 7" xfId="13939" xr:uid="{00000000-0005-0000-0000-00003E420000}"/>
    <cellStyle name="Currency 19 3 2 7 3 8" xfId="33128" xr:uid="{00000000-0005-0000-0000-00003F420000}"/>
    <cellStyle name="Currency 19 3 2 7 4" xfId="1797" xr:uid="{00000000-0005-0000-0000-000040420000}"/>
    <cellStyle name="Currency 19 3 2 7 4 2" xfId="6255" xr:uid="{00000000-0005-0000-0000-000041420000}"/>
    <cellStyle name="Currency 19 3 2 7 4 2 2" xfId="10712" xr:uid="{00000000-0005-0000-0000-000042420000}"/>
    <cellStyle name="Currency 19 3 2 7 4 2 2 2" xfId="23502" xr:uid="{00000000-0005-0000-0000-000043420000}"/>
    <cellStyle name="Currency 19 3 2 7 4 2 2 3" xfId="42691" xr:uid="{00000000-0005-0000-0000-000044420000}"/>
    <cellStyle name="Currency 19 3 2 7 4 2 3" xfId="29901" xr:uid="{00000000-0005-0000-0000-000045420000}"/>
    <cellStyle name="Currency 19 3 2 7 4 2 3 2" xfId="49069" xr:uid="{00000000-0005-0000-0000-000046420000}"/>
    <cellStyle name="Currency 19 3 2 7 4 2 4" xfId="16538" xr:uid="{00000000-0005-0000-0000-000047420000}"/>
    <cellStyle name="Currency 19 3 2 7 4 2 5" xfId="35727" xr:uid="{00000000-0005-0000-0000-000048420000}"/>
    <cellStyle name="Currency 19 3 2 7 4 3" xfId="4301" xr:uid="{00000000-0005-0000-0000-000049420000}"/>
    <cellStyle name="Currency 19 3 2 7 4 3 2" xfId="12630" xr:uid="{00000000-0005-0000-0000-00004A420000}"/>
    <cellStyle name="Currency 19 3 2 7 4 3 2 2" xfId="25420" xr:uid="{00000000-0005-0000-0000-00004B420000}"/>
    <cellStyle name="Currency 19 3 2 7 4 3 2 3" xfId="44609" xr:uid="{00000000-0005-0000-0000-00004C420000}"/>
    <cellStyle name="Currency 19 3 2 7 4 3 3" xfId="31819" xr:uid="{00000000-0005-0000-0000-00004D420000}"/>
    <cellStyle name="Currency 19 3 2 7 4 3 3 2" xfId="50987" xr:uid="{00000000-0005-0000-0000-00004E420000}"/>
    <cellStyle name="Currency 19 3 2 7 4 3 4" xfId="19042" xr:uid="{00000000-0005-0000-0000-00004F420000}"/>
    <cellStyle name="Currency 19 3 2 7 4 3 5" xfId="38231" xr:uid="{00000000-0005-0000-0000-000050420000}"/>
    <cellStyle name="Currency 19 3 2 7 4 4" xfId="8759" xr:uid="{00000000-0005-0000-0000-000051420000}"/>
    <cellStyle name="Currency 19 3 2 7 4 4 2" xfId="21548" xr:uid="{00000000-0005-0000-0000-000052420000}"/>
    <cellStyle name="Currency 19 3 2 7 4 4 3" xfId="40737" xr:uid="{00000000-0005-0000-0000-000053420000}"/>
    <cellStyle name="Currency 19 3 2 7 4 5" xfId="27947" xr:uid="{00000000-0005-0000-0000-000054420000}"/>
    <cellStyle name="Currency 19 3 2 7 4 5 2" xfId="47115" xr:uid="{00000000-0005-0000-0000-000055420000}"/>
    <cellStyle name="Currency 19 3 2 7 4 6" xfId="14584" xr:uid="{00000000-0005-0000-0000-000056420000}"/>
    <cellStyle name="Currency 19 3 2 7 4 7" xfId="33773" xr:uid="{00000000-0005-0000-0000-000057420000}"/>
    <cellStyle name="Currency 19 3 2 7 5" xfId="5251" xr:uid="{00000000-0005-0000-0000-000058420000}"/>
    <cellStyle name="Currency 19 3 2 7 5 2" xfId="9709" xr:uid="{00000000-0005-0000-0000-000059420000}"/>
    <cellStyle name="Currency 19 3 2 7 5 2 2" xfId="22498" xr:uid="{00000000-0005-0000-0000-00005A420000}"/>
    <cellStyle name="Currency 19 3 2 7 5 2 3" xfId="41687" xr:uid="{00000000-0005-0000-0000-00005B420000}"/>
    <cellStyle name="Currency 19 3 2 7 5 3" xfId="28897" xr:uid="{00000000-0005-0000-0000-00005C420000}"/>
    <cellStyle name="Currency 19 3 2 7 5 3 2" xfId="48065" xr:uid="{00000000-0005-0000-0000-00005D420000}"/>
    <cellStyle name="Currency 19 3 2 7 5 4" xfId="15534" xr:uid="{00000000-0005-0000-0000-00005E420000}"/>
    <cellStyle name="Currency 19 3 2 7 5 5" xfId="34723" xr:uid="{00000000-0005-0000-0000-00005F420000}"/>
    <cellStyle name="Currency 19 3 2 7 6" xfId="3351" xr:uid="{00000000-0005-0000-0000-000060420000}"/>
    <cellStyle name="Currency 19 3 2 7 6 2" xfId="7809" xr:uid="{00000000-0005-0000-0000-000061420000}"/>
    <cellStyle name="Currency 19 3 2 7 6 2 2" xfId="20598" xr:uid="{00000000-0005-0000-0000-000062420000}"/>
    <cellStyle name="Currency 19 3 2 7 6 2 3" xfId="39787" xr:uid="{00000000-0005-0000-0000-000063420000}"/>
    <cellStyle name="Currency 19 3 2 7 6 3" xfId="26997" xr:uid="{00000000-0005-0000-0000-000064420000}"/>
    <cellStyle name="Currency 19 3 2 7 6 3 2" xfId="46165" xr:uid="{00000000-0005-0000-0000-000065420000}"/>
    <cellStyle name="Currency 19 3 2 7 6 4" xfId="18092" xr:uid="{00000000-0005-0000-0000-000066420000}"/>
    <cellStyle name="Currency 19 3 2 7 6 5" xfId="37281" xr:uid="{00000000-0005-0000-0000-000067420000}"/>
    <cellStyle name="Currency 19 3 2 7 7" xfId="2655" xr:uid="{00000000-0005-0000-0000-000068420000}"/>
    <cellStyle name="Currency 19 3 2 7 7 2" xfId="11570" xr:uid="{00000000-0005-0000-0000-000069420000}"/>
    <cellStyle name="Currency 19 3 2 7 7 2 2" xfId="24360" xr:uid="{00000000-0005-0000-0000-00006A420000}"/>
    <cellStyle name="Currency 19 3 2 7 7 2 3" xfId="43549" xr:uid="{00000000-0005-0000-0000-00006B420000}"/>
    <cellStyle name="Currency 19 3 2 7 7 3" xfId="30759" xr:uid="{00000000-0005-0000-0000-00006C420000}"/>
    <cellStyle name="Currency 19 3 2 7 7 3 2" xfId="49927" xr:uid="{00000000-0005-0000-0000-00006D420000}"/>
    <cellStyle name="Currency 19 3 2 7 7 4" xfId="17396" xr:uid="{00000000-0005-0000-0000-00006E420000}"/>
    <cellStyle name="Currency 19 3 2 7 7 5" xfId="36585" xr:uid="{00000000-0005-0000-0000-00006F420000}"/>
    <cellStyle name="Currency 19 3 2 7 8" xfId="7113" xr:uid="{00000000-0005-0000-0000-000070420000}"/>
    <cellStyle name="Currency 19 3 2 7 8 2" xfId="19902" xr:uid="{00000000-0005-0000-0000-000071420000}"/>
    <cellStyle name="Currency 19 3 2 7 8 3" xfId="39091" xr:uid="{00000000-0005-0000-0000-000072420000}"/>
    <cellStyle name="Currency 19 3 2 7 9" xfId="26302" xr:uid="{00000000-0005-0000-0000-000073420000}"/>
    <cellStyle name="Currency 19 3 2 7 9 2" xfId="45470" xr:uid="{00000000-0005-0000-0000-000074420000}"/>
    <cellStyle name="Currency 19 3 2 8" xfId="834" xr:uid="{00000000-0005-0000-0000-000075420000}"/>
    <cellStyle name="Currency 19 3 2 8 10" xfId="13778" xr:uid="{00000000-0005-0000-0000-000076420000}"/>
    <cellStyle name="Currency 19 3 2 8 11" xfId="32967" xr:uid="{00000000-0005-0000-0000-000077420000}"/>
    <cellStyle name="Currency 19 3 2 8 2" xfId="1465" xr:uid="{00000000-0005-0000-0000-000078420000}"/>
    <cellStyle name="Currency 19 3 2 8 2 2" xfId="2495" xr:uid="{00000000-0005-0000-0000-000079420000}"/>
    <cellStyle name="Currency 19 3 2 8 2 2 2" xfId="6953" xr:uid="{00000000-0005-0000-0000-00007A420000}"/>
    <cellStyle name="Currency 19 3 2 8 2 2 2 2" xfId="11410" xr:uid="{00000000-0005-0000-0000-00007B420000}"/>
    <cellStyle name="Currency 19 3 2 8 2 2 2 2 2" xfId="24200" xr:uid="{00000000-0005-0000-0000-00007C420000}"/>
    <cellStyle name="Currency 19 3 2 8 2 2 2 2 3" xfId="43389" xr:uid="{00000000-0005-0000-0000-00007D420000}"/>
    <cellStyle name="Currency 19 3 2 8 2 2 2 3" xfId="30599" xr:uid="{00000000-0005-0000-0000-00007E420000}"/>
    <cellStyle name="Currency 19 3 2 8 2 2 2 3 2" xfId="49767" xr:uid="{00000000-0005-0000-0000-00007F420000}"/>
    <cellStyle name="Currency 19 3 2 8 2 2 2 4" xfId="17236" xr:uid="{00000000-0005-0000-0000-000080420000}"/>
    <cellStyle name="Currency 19 3 2 8 2 2 2 5" xfId="36425" xr:uid="{00000000-0005-0000-0000-000081420000}"/>
    <cellStyle name="Currency 19 3 2 8 2 2 3" xfId="4999" xr:uid="{00000000-0005-0000-0000-000082420000}"/>
    <cellStyle name="Currency 19 3 2 8 2 2 3 2" xfId="13328" xr:uid="{00000000-0005-0000-0000-000083420000}"/>
    <cellStyle name="Currency 19 3 2 8 2 2 3 2 2" xfId="26118" xr:uid="{00000000-0005-0000-0000-000084420000}"/>
    <cellStyle name="Currency 19 3 2 8 2 2 3 2 3" xfId="45307" xr:uid="{00000000-0005-0000-0000-000085420000}"/>
    <cellStyle name="Currency 19 3 2 8 2 2 3 3" xfId="32517" xr:uid="{00000000-0005-0000-0000-000086420000}"/>
    <cellStyle name="Currency 19 3 2 8 2 2 3 3 2" xfId="51685" xr:uid="{00000000-0005-0000-0000-000087420000}"/>
    <cellStyle name="Currency 19 3 2 8 2 2 3 4" xfId="19740" xr:uid="{00000000-0005-0000-0000-000088420000}"/>
    <cellStyle name="Currency 19 3 2 8 2 2 3 5" xfId="38929" xr:uid="{00000000-0005-0000-0000-000089420000}"/>
    <cellStyle name="Currency 19 3 2 8 2 2 4" xfId="9457" xr:uid="{00000000-0005-0000-0000-00008A420000}"/>
    <cellStyle name="Currency 19 3 2 8 2 2 4 2" xfId="22246" xr:uid="{00000000-0005-0000-0000-00008B420000}"/>
    <cellStyle name="Currency 19 3 2 8 2 2 4 3" xfId="41435" xr:uid="{00000000-0005-0000-0000-00008C420000}"/>
    <cellStyle name="Currency 19 3 2 8 2 2 5" xfId="28645" xr:uid="{00000000-0005-0000-0000-00008D420000}"/>
    <cellStyle name="Currency 19 3 2 8 2 2 5 2" xfId="47813" xr:uid="{00000000-0005-0000-0000-00008E420000}"/>
    <cellStyle name="Currency 19 3 2 8 2 2 6" xfId="15282" xr:uid="{00000000-0005-0000-0000-00008F420000}"/>
    <cellStyle name="Currency 19 3 2 8 2 2 7" xfId="34471" xr:uid="{00000000-0005-0000-0000-000090420000}"/>
    <cellStyle name="Currency 19 3 2 8 2 3" xfId="5949" xr:uid="{00000000-0005-0000-0000-000091420000}"/>
    <cellStyle name="Currency 19 3 2 8 2 3 2" xfId="10406" xr:uid="{00000000-0005-0000-0000-000092420000}"/>
    <cellStyle name="Currency 19 3 2 8 2 3 2 2" xfId="23196" xr:uid="{00000000-0005-0000-0000-000093420000}"/>
    <cellStyle name="Currency 19 3 2 8 2 3 2 3" xfId="42385" xr:uid="{00000000-0005-0000-0000-000094420000}"/>
    <cellStyle name="Currency 19 3 2 8 2 3 3" xfId="29595" xr:uid="{00000000-0005-0000-0000-000095420000}"/>
    <cellStyle name="Currency 19 3 2 8 2 3 3 2" xfId="48763" xr:uid="{00000000-0005-0000-0000-000096420000}"/>
    <cellStyle name="Currency 19 3 2 8 2 3 4" xfId="16232" xr:uid="{00000000-0005-0000-0000-000097420000}"/>
    <cellStyle name="Currency 19 3 2 8 2 3 5" xfId="35421" xr:uid="{00000000-0005-0000-0000-000098420000}"/>
    <cellStyle name="Currency 19 3 2 8 2 4" xfId="4048" xr:uid="{00000000-0005-0000-0000-000099420000}"/>
    <cellStyle name="Currency 19 3 2 8 2 4 2" xfId="8506" xr:uid="{00000000-0005-0000-0000-00009A420000}"/>
    <cellStyle name="Currency 19 3 2 8 2 4 2 2" xfId="21295" xr:uid="{00000000-0005-0000-0000-00009B420000}"/>
    <cellStyle name="Currency 19 3 2 8 2 4 2 3" xfId="40484" xr:uid="{00000000-0005-0000-0000-00009C420000}"/>
    <cellStyle name="Currency 19 3 2 8 2 4 3" xfId="27694" xr:uid="{00000000-0005-0000-0000-00009D420000}"/>
    <cellStyle name="Currency 19 3 2 8 2 4 3 2" xfId="46862" xr:uid="{00000000-0005-0000-0000-00009E420000}"/>
    <cellStyle name="Currency 19 3 2 8 2 4 4" xfId="18789" xr:uid="{00000000-0005-0000-0000-00009F420000}"/>
    <cellStyle name="Currency 19 3 2 8 2 4 5" xfId="37978" xr:uid="{00000000-0005-0000-0000-0000A0420000}"/>
    <cellStyle name="Currency 19 3 2 8 2 5" xfId="3047" xr:uid="{00000000-0005-0000-0000-0000A1420000}"/>
    <cellStyle name="Currency 19 3 2 8 2 5 2" xfId="11962" xr:uid="{00000000-0005-0000-0000-0000A2420000}"/>
    <cellStyle name="Currency 19 3 2 8 2 5 2 2" xfId="24752" xr:uid="{00000000-0005-0000-0000-0000A3420000}"/>
    <cellStyle name="Currency 19 3 2 8 2 5 2 3" xfId="43941" xr:uid="{00000000-0005-0000-0000-0000A4420000}"/>
    <cellStyle name="Currency 19 3 2 8 2 5 3" xfId="31151" xr:uid="{00000000-0005-0000-0000-0000A5420000}"/>
    <cellStyle name="Currency 19 3 2 8 2 5 3 2" xfId="50319" xr:uid="{00000000-0005-0000-0000-0000A6420000}"/>
    <cellStyle name="Currency 19 3 2 8 2 5 4" xfId="17788" xr:uid="{00000000-0005-0000-0000-0000A7420000}"/>
    <cellStyle name="Currency 19 3 2 8 2 5 5" xfId="36977" xr:uid="{00000000-0005-0000-0000-0000A8420000}"/>
    <cellStyle name="Currency 19 3 2 8 2 6" xfId="7505" xr:uid="{00000000-0005-0000-0000-0000A9420000}"/>
    <cellStyle name="Currency 19 3 2 8 2 6 2" xfId="20294" xr:uid="{00000000-0005-0000-0000-0000AA420000}"/>
    <cellStyle name="Currency 19 3 2 8 2 6 3" xfId="39483" xr:uid="{00000000-0005-0000-0000-0000AB420000}"/>
    <cellStyle name="Currency 19 3 2 8 2 7" xfId="26694" xr:uid="{00000000-0005-0000-0000-0000AC420000}"/>
    <cellStyle name="Currency 19 3 2 8 2 7 2" xfId="45862" xr:uid="{00000000-0005-0000-0000-0000AD420000}"/>
    <cellStyle name="Currency 19 3 2 8 2 8" xfId="14331" xr:uid="{00000000-0005-0000-0000-0000AE420000}"/>
    <cellStyle name="Currency 19 3 2 8 2 9" xfId="33520" xr:uid="{00000000-0005-0000-0000-0000AF420000}"/>
    <cellStyle name="Currency 19 3 2 8 3" xfId="1108" xr:uid="{00000000-0005-0000-0000-0000B0420000}"/>
    <cellStyle name="Currency 19 3 2 8 3 2" xfId="2155" xr:uid="{00000000-0005-0000-0000-0000B1420000}"/>
    <cellStyle name="Currency 19 3 2 8 3 2 2" xfId="6613" xr:uid="{00000000-0005-0000-0000-0000B2420000}"/>
    <cellStyle name="Currency 19 3 2 8 3 2 2 2" xfId="11070" xr:uid="{00000000-0005-0000-0000-0000B3420000}"/>
    <cellStyle name="Currency 19 3 2 8 3 2 2 2 2" xfId="23860" xr:uid="{00000000-0005-0000-0000-0000B4420000}"/>
    <cellStyle name="Currency 19 3 2 8 3 2 2 2 3" xfId="43049" xr:uid="{00000000-0005-0000-0000-0000B5420000}"/>
    <cellStyle name="Currency 19 3 2 8 3 2 2 3" xfId="30259" xr:uid="{00000000-0005-0000-0000-0000B6420000}"/>
    <cellStyle name="Currency 19 3 2 8 3 2 2 3 2" xfId="49427" xr:uid="{00000000-0005-0000-0000-0000B7420000}"/>
    <cellStyle name="Currency 19 3 2 8 3 2 2 4" xfId="16896" xr:uid="{00000000-0005-0000-0000-0000B8420000}"/>
    <cellStyle name="Currency 19 3 2 8 3 2 2 5" xfId="36085" xr:uid="{00000000-0005-0000-0000-0000B9420000}"/>
    <cellStyle name="Currency 19 3 2 8 3 2 3" xfId="4659" xr:uid="{00000000-0005-0000-0000-0000BA420000}"/>
    <cellStyle name="Currency 19 3 2 8 3 2 3 2" xfId="12988" xr:uid="{00000000-0005-0000-0000-0000BB420000}"/>
    <cellStyle name="Currency 19 3 2 8 3 2 3 2 2" xfId="25778" xr:uid="{00000000-0005-0000-0000-0000BC420000}"/>
    <cellStyle name="Currency 19 3 2 8 3 2 3 2 3" xfId="44967" xr:uid="{00000000-0005-0000-0000-0000BD420000}"/>
    <cellStyle name="Currency 19 3 2 8 3 2 3 3" xfId="32177" xr:uid="{00000000-0005-0000-0000-0000BE420000}"/>
    <cellStyle name="Currency 19 3 2 8 3 2 3 3 2" xfId="51345" xr:uid="{00000000-0005-0000-0000-0000BF420000}"/>
    <cellStyle name="Currency 19 3 2 8 3 2 3 4" xfId="19400" xr:uid="{00000000-0005-0000-0000-0000C0420000}"/>
    <cellStyle name="Currency 19 3 2 8 3 2 3 5" xfId="38589" xr:uid="{00000000-0005-0000-0000-0000C1420000}"/>
    <cellStyle name="Currency 19 3 2 8 3 2 4" xfId="9117" xr:uid="{00000000-0005-0000-0000-0000C2420000}"/>
    <cellStyle name="Currency 19 3 2 8 3 2 4 2" xfId="21906" xr:uid="{00000000-0005-0000-0000-0000C3420000}"/>
    <cellStyle name="Currency 19 3 2 8 3 2 4 3" xfId="41095" xr:uid="{00000000-0005-0000-0000-0000C4420000}"/>
    <cellStyle name="Currency 19 3 2 8 3 2 5" xfId="28305" xr:uid="{00000000-0005-0000-0000-0000C5420000}"/>
    <cellStyle name="Currency 19 3 2 8 3 2 5 2" xfId="47473" xr:uid="{00000000-0005-0000-0000-0000C6420000}"/>
    <cellStyle name="Currency 19 3 2 8 3 2 6" xfId="14942" xr:uid="{00000000-0005-0000-0000-0000C7420000}"/>
    <cellStyle name="Currency 19 3 2 8 3 2 7" xfId="34131" xr:uid="{00000000-0005-0000-0000-0000C8420000}"/>
    <cellStyle name="Currency 19 3 2 8 3 3" xfId="5609" xr:uid="{00000000-0005-0000-0000-0000C9420000}"/>
    <cellStyle name="Currency 19 3 2 8 3 3 2" xfId="10066" xr:uid="{00000000-0005-0000-0000-0000CA420000}"/>
    <cellStyle name="Currency 19 3 2 8 3 3 2 2" xfId="22856" xr:uid="{00000000-0005-0000-0000-0000CB420000}"/>
    <cellStyle name="Currency 19 3 2 8 3 3 2 3" xfId="42045" xr:uid="{00000000-0005-0000-0000-0000CC420000}"/>
    <cellStyle name="Currency 19 3 2 8 3 3 3" xfId="29255" xr:uid="{00000000-0005-0000-0000-0000CD420000}"/>
    <cellStyle name="Currency 19 3 2 8 3 3 3 2" xfId="48423" xr:uid="{00000000-0005-0000-0000-0000CE420000}"/>
    <cellStyle name="Currency 19 3 2 8 3 3 4" xfId="15892" xr:uid="{00000000-0005-0000-0000-0000CF420000}"/>
    <cellStyle name="Currency 19 3 2 8 3 3 5" xfId="35081" xr:uid="{00000000-0005-0000-0000-0000D0420000}"/>
    <cellStyle name="Currency 19 3 2 8 3 4" xfId="3708" xr:uid="{00000000-0005-0000-0000-0000D1420000}"/>
    <cellStyle name="Currency 19 3 2 8 3 4 2" xfId="12175" xr:uid="{00000000-0005-0000-0000-0000D2420000}"/>
    <cellStyle name="Currency 19 3 2 8 3 4 2 2" xfId="24965" xr:uid="{00000000-0005-0000-0000-0000D3420000}"/>
    <cellStyle name="Currency 19 3 2 8 3 4 2 3" xfId="44154" xr:uid="{00000000-0005-0000-0000-0000D4420000}"/>
    <cellStyle name="Currency 19 3 2 8 3 4 3" xfId="31364" xr:uid="{00000000-0005-0000-0000-0000D5420000}"/>
    <cellStyle name="Currency 19 3 2 8 3 4 3 2" xfId="50532" xr:uid="{00000000-0005-0000-0000-0000D6420000}"/>
    <cellStyle name="Currency 19 3 2 8 3 4 4" xfId="18449" xr:uid="{00000000-0005-0000-0000-0000D7420000}"/>
    <cellStyle name="Currency 19 3 2 8 3 4 5" xfId="37638" xr:uid="{00000000-0005-0000-0000-0000D8420000}"/>
    <cellStyle name="Currency 19 3 2 8 3 5" xfId="8166" xr:uid="{00000000-0005-0000-0000-0000D9420000}"/>
    <cellStyle name="Currency 19 3 2 8 3 5 2" xfId="20955" xr:uid="{00000000-0005-0000-0000-0000DA420000}"/>
    <cellStyle name="Currency 19 3 2 8 3 5 3" xfId="40144" xr:uid="{00000000-0005-0000-0000-0000DB420000}"/>
    <cellStyle name="Currency 19 3 2 8 3 6" xfId="27354" xr:uid="{00000000-0005-0000-0000-0000DC420000}"/>
    <cellStyle name="Currency 19 3 2 8 3 6 2" xfId="46522" xr:uid="{00000000-0005-0000-0000-0000DD420000}"/>
    <cellStyle name="Currency 19 3 2 8 3 7" xfId="13991" xr:uid="{00000000-0005-0000-0000-0000DE420000}"/>
    <cellStyle name="Currency 19 3 2 8 3 8" xfId="33180" xr:uid="{00000000-0005-0000-0000-0000DF420000}"/>
    <cellStyle name="Currency 19 3 2 8 4" xfId="1941" xr:uid="{00000000-0005-0000-0000-0000E0420000}"/>
    <cellStyle name="Currency 19 3 2 8 4 2" xfId="6399" xr:uid="{00000000-0005-0000-0000-0000E1420000}"/>
    <cellStyle name="Currency 19 3 2 8 4 2 2" xfId="10856" xr:uid="{00000000-0005-0000-0000-0000E2420000}"/>
    <cellStyle name="Currency 19 3 2 8 4 2 2 2" xfId="23646" xr:uid="{00000000-0005-0000-0000-0000E3420000}"/>
    <cellStyle name="Currency 19 3 2 8 4 2 2 3" xfId="42835" xr:uid="{00000000-0005-0000-0000-0000E4420000}"/>
    <cellStyle name="Currency 19 3 2 8 4 2 3" xfId="30045" xr:uid="{00000000-0005-0000-0000-0000E5420000}"/>
    <cellStyle name="Currency 19 3 2 8 4 2 3 2" xfId="49213" xr:uid="{00000000-0005-0000-0000-0000E6420000}"/>
    <cellStyle name="Currency 19 3 2 8 4 2 4" xfId="16682" xr:uid="{00000000-0005-0000-0000-0000E7420000}"/>
    <cellStyle name="Currency 19 3 2 8 4 2 5" xfId="35871" xr:uid="{00000000-0005-0000-0000-0000E8420000}"/>
    <cellStyle name="Currency 19 3 2 8 4 3" xfId="4445" xr:uid="{00000000-0005-0000-0000-0000E9420000}"/>
    <cellStyle name="Currency 19 3 2 8 4 3 2" xfId="12774" xr:uid="{00000000-0005-0000-0000-0000EA420000}"/>
    <cellStyle name="Currency 19 3 2 8 4 3 2 2" xfId="25564" xr:uid="{00000000-0005-0000-0000-0000EB420000}"/>
    <cellStyle name="Currency 19 3 2 8 4 3 2 3" xfId="44753" xr:uid="{00000000-0005-0000-0000-0000EC420000}"/>
    <cellStyle name="Currency 19 3 2 8 4 3 3" xfId="31963" xr:uid="{00000000-0005-0000-0000-0000ED420000}"/>
    <cellStyle name="Currency 19 3 2 8 4 3 3 2" xfId="51131" xr:uid="{00000000-0005-0000-0000-0000EE420000}"/>
    <cellStyle name="Currency 19 3 2 8 4 3 4" xfId="19186" xr:uid="{00000000-0005-0000-0000-0000EF420000}"/>
    <cellStyle name="Currency 19 3 2 8 4 3 5" xfId="38375" xr:uid="{00000000-0005-0000-0000-0000F0420000}"/>
    <cellStyle name="Currency 19 3 2 8 4 4" xfId="8903" xr:uid="{00000000-0005-0000-0000-0000F1420000}"/>
    <cellStyle name="Currency 19 3 2 8 4 4 2" xfId="21692" xr:uid="{00000000-0005-0000-0000-0000F2420000}"/>
    <cellStyle name="Currency 19 3 2 8 4 4 3" xfId="40881" xr:uid="{00000000-0005-0000-0000-0000F3420000}"/>
    <cellStyle name="Currency 19 3 2 8 4 5" xfId="28091" xr:uid="{00000000-0005-0000-0000-0000F4420000}"/>
    <cellStyle name="Currency 19 3 2 8 4 5 2" xfId="47259" xr:uid="{00000000-0005-0000-0000-0000F5420000}"/>
    <cellStyle name="Currency 19 3 2 8 4 6" xfId="14728" xr:uid="{00000000-0005-0000-0000-0000F6420000}"/>
    <cellStyle name="Currency 19 3 2 8 4 7" xfId="33917" xr:uid="{00000000-0005-0000-0000-0000F7420000}"/>
    <cellStyle name="Currency 19 3 2 8 5" xfId="5395" xr:uid="{00000000-0005-0000-0000-0000F8420000}"/>
    <cellStyle name="Currency 19 3 2 8 5 2" xfId="9853" xr:uid="{00000000-0005-0000-0000-0000F9420000}"/>
    <cellStyle name="Currency 19 3 2 8 5 2 2" xfId="22642" xr:uid="{00000000-0005-0000-0000-0000FA420000}"/>
    <cellStyle name="Currency 19 3 2 8 5 2 3" xfId="41831" xr:uid="{00000000-0005-0000-0000-0000FB420000}"/>
    <cellStyle name="Currency 19 3 2 8 5 3" xfId="29041" xr:uid="{00000000-0005-0000-0000-0000FC420000}"/>
    <cellStyle name="Currency 19 3 2 8 5 3 2" xfId="48209" xr:uid="{00000000-0005-0000-0000-0000FD420000}"/>
    <cellStyle name="Currency 19 3 2 8 5 4" xfId="15678" xr:uid="{00000000-0005-0000-0000-0000FE420000}"/>
    <cellStyle name="Currency 19 3 2 8 5 5" xfId="34867" xr:uid="{00000000-0005-0000-0000-0000FF420000}"/>
    <cellStyle name="Currency 19 3 2 8 6" xfId="3495" xr:uid="{00000000-0005-0000-0000-000000430000}"/>
    <cellStyle name="Currency 19 3 2 8 6 2" xfId="7953" xr:uid="{00000000-0005-0000-0000-000001430000}"/>
    <cellStyle name="Currency 19 3 2 8 6 2 2" xfId="20742" xr:uid="{00000000-0005-0000-0000-000002430000}"/>
    <cellStyle name="Currency 19 3 2 8 6 2 3" xfId="39931" xr:uid="{00000000-0005-0000-0000-000003430000}"/>
    <cellStyle name="Currency 19 3 2 8 6 3" xfId="27141" xr:uid="{00000000-0005-0000-0000-000004430000}"/>
    <cellStyle name="Currency 19 3 2 8 6 3 2" xfId="46309" xr:uid="{00000000-0005-0000-0000-000005430000}"/>
    <cellStyle name="Currency 19 3 2 8 6 4" xfId="18236" xr:uid="{00000000-0005-0000-0000-000006430000}"/>
    <cellStyle name="Currency 19 3 2 8 6 5" xfId="37425" xr:uid="{00000000-0005-0000-0000-000007430000}"/>
    <cellStyle name="Currency 19 3 2 8 7" xfId="2707" xr:uid="{00000000-0005-0000-0000-000008430000}"/>
    <cellStyle name="Currency 19 3 2 8 7 2" xfId="11622" xr:uid="{00000000-0005-0000-0000-000009430000}"/>
    <cellStyle name="Currency 19 3 2 8 7 2 2" xfId="24412" xr:uid="{00000000-0005-0000-0000-00000A430000}"/>
    <cellStyle name="Currency 19 3 2 8 7 2 3" xfId="43601" xr:uid="{00000000-0005-0000-0000-00000B430000}"/>
    <cellStyle name="Currency 19 3 2 8 7 3" xfId="30811" xr:uid="{00000000-0005-0000-0000-00000C430000}"/>
    <cellStyle name="Currency 19 3 2 8 7 3 2" xfId="49979" xr:uid="{00000000-0005-0000-0000-00000D430000}"/>
    <cellStyle name="Currency 19 3 2 8 7 4" xfId="17448" xr:uid="{00000000-0005-0000-0000-00000E430000}"/>
    <cellStyle name="Currency 19 3 2 8 7 5" xfId="36637" xr:uid="{00000000-0005-0000-0000-00000F430000}"/>
    <cellStyle name="Currency 19 3 2 8 8" xfId="7165" xr:uid="{00000000-0005-0000-0000-000010430000}"/>
    <cellStyle name="Currency 19 3 2 8 8 2" xfId="19954" xr:uid="{00000000-0005-0000-0000-000011430000}"/>
    <cellStyle name="Currency 19 3 2 8 8 3" xfId="39143" xr:uid="{00000000-0005-0000-0000-000012430000}"/>
    <cellStyle name="Currency 19 3 2 8 9" xfId="26354" xr:uid="{00000000-0005-0000-0000-000013430000}"/>
    <cellStyle name="Currency 19 3 2 8 9 2" xfId="45522" xr:uid="{00000000-0005-0000-0000-000014430000}"/>
    <cellStyle name="Currency 19 3 2 9" xfId="886" xr:uid="{00000000-0005-0000-0000-000015430000}"/>
    <cellStyle name="Currency 19 3 2 9 10" xfId="33019" xr:uid="{00000000-0005-0000-0000-000016430000}"/>
    <cellStyle name="Currency 19 3 2 9 2" xfId="1517" xr:uid="{00000000-0005-0000-0000-000017430000}"/>
    <cellStyle name="Currency 19 3 2 9 2 2" xfId="2547" xr:uid="{00000000-0005-0000-0000-000018430000}"/>
    <cellStyle name="Currency 19 3 2 9 2 2 2" xfId="7005" xr:uid="{00000000-0005-0000-0000-000019430000}"/>
    <cellStyle name="Currency 19 3 2 9 2 2 2 2" xfId="11462" xr:uid="{00000000-0005-0000-0000-00001A430000}"/>
    <cellStyle name="Currency 19 3 2 9 2 2 2 2 2" xfId="24252" xr:uid="{00000000-0005-0000-0000-00001B430000}"/>
    <cellStyle name="Currency 19 3 2 9 2 2 2 2 3" xfId="43441" xr:uid="{00000000-0005-0000-0000-00001C430000}"/>
    <cellStyle name="Currency 19 3 2 9 2 2 2 3" xfId="30651" xr:uid="{00000000-0005-0000-0000-00001D430000}"/>
    <cellStyle name="Currency 19 3 2 9 2 2 2 3 2" xfId="49819" xr:uid="{00000000-0005-0000-0000-00001E430000}"/>
    <cellStyle name="Currency 19 3 2 9 2 2 2 4" xfId="17288" xr:uid="{00000000-0005-0000-0000-00001F430000}"/>
    <cellStyle name="Currency 19 3 2 9 2 2 2 5" xfId="36477" xr:uid="{00000000-0005-0000-0000-000020430000}"/>
    <cellStyle name="Currency 19 3 2 9 2 2 3" xfId="5051" xr:uid="{00000000-0005-0000-0000-000021430000}"/>
    <cellStyle name="Currency 19 3 2 9 2 2 3 2" xfId="13380" xr:uid="{00000000-0005-0000-0000-000022430000}"/>
    <cellStyle name="Currency 19 3 2 9 2 2 3 2 2" xfId="26170" xr:uid="{00000000-0005-0000-0000-000023430000}"/>
    <cellStyle name="Currency 19 3 2 9 2 2 3 2 3" xfId="45359" xr:uid="{00000000-0005-0000-0000-000024430000}"/>
    <cellStyle name="Currency 19 3 2 9 2 2 3 3" xfId="32569" xr:uid="{00000000-0005-0000-0000-000025430000}"/>
    <cellStyle name="Currency 19 3 2 9 2 2 3 3 2" xfId="51737" xr:uid="{00000000-0005-0000-0000-000026430000}"/>
    <cellStyle name="Currency 19 3 2 9 2 2 3 4" xfId="19792" xr:uid="{00000000-0005-0000-0000-000027430000}"/>
    <cellStyle name="Currency 19 3 2 9 2 2 3 5" xfId="38981" xr:uid="{00000000-0005-0000-0000-000028430000}"/>
    <cellStyle name="Currency 19 3 2 9 2 2 4" xfId="9509" xr:uid="{00000000-0005-0000-0000-000029430000}"/>
    <cellStyle name="Currency 19 3 2 9 2 2 4 2" xfId="22298" xr:uid="{00000000-0005-0000-0000-00002A430000}"/>
    <cellStyle name="Currency 19 3 2 9 2 2 4 3" xfId="41487" xr:uid="{00000000-0005-0000-0000-00002B430000}"/>
    <cellStyle name="Currency 19 3 2 9 2 2 5" xfId="28697" xr:uid="{00000000-0005-0000-0000-00002C430000}"/>
    <cellStyle name="Currency 19 3 2 9 2 2 5 2" xfId="47865" xr:uid="{00000000-0005-0000-0000-00002D430000}"/>
    <cellStyle name="Currency 19 3 2 9 2 2 6" xfId="15334" xr:uid="{00000000-0005-0000-0000-00002E430000}"/>
    <cellStyle name="Currency 19 3 2 9 2 2 7" xfId="34523" xr:uid="{00000000-0005-0000-0000-00002F430000}"/>
    <cellStyle name="Currency 19 3 2 9 2 3" xfId="6001" xr:uid="{00000000-0005-0000-0000-000030430000}"/>
    <cellStyle name="Currency 19 3 2 9 2 3 2" xfId="10458" xr:uid="{00000000-0005-0000-0000-000031430000}"/>
    <cellStyle name="Currency 19 3 2 9 2 3 2 2" xfId="23248" xr:uid="{00000000-0005-0000-0000-000032430000}"/>
    <cellStyle name="Currency 19 3 2 9 2 3 2 3" xfId="42437" xr:uid="{00000000-0005-0000-0000-000033430000}"/>
    <cellStyle name="Currency 19 3 2 9 2 3 3" xfId="29647" xr:uid="{00000000-0005-0000-0000-000034430000}"/>
    <cellStyle name="Currency 19 3 2 9 2 3 3 2" xfId="48815" xr:uid="{00000000-0005-0000-0000-000035430000}"/>
    <cellStyle name="Currency 19 3 2 9 2 3 4" xfId="16284" xr:uid="{00000000-0005-0000-0000-000036430000}"/>
    <cellStyle name="Currency 19 3 2 9 2 3 5" xfId="35473" xr:uid="{00000000-0005-0000-0000-000037430000}"/>
    <cellStyle name="Currency 19 3 2 9 2 4" xfId="4100" xr:uid="{00000000-0005-0000-0000-000038430000}"/>
    <cellStyle name="Currency 19 3 2 9 2 4 2" xfId="12429" xr:uid="{00000000-0005-0000-0000-000039430000}"/>
    <cellStyle name="Currency 19 3 2 9 2 4 2 2" xfId="25219" xr:uid="{00000000-0005-0000-0000-00003A430000}"/>
    <cellStyle name="Currency 19 3 2 9 2 4 2 3" xfId="44408" xr:uid="{00000000-0005-0000-0000-00003B430000}"/>
    <cellStyle name="Currency 19 3 2 9 2 4 3" xfId="31618" xr:uid="{00000000-0005-0000-0000-00003C430000}"/>
    <cellStyle name="Currency 19 3 2 9 2 4 3 2" xfId="50786" xr:uid="{00000000-0005-0000-0000-00003D430000}"/>
    <cellStyle name="Currency 19 3 2 9 2 4 4" xfId="18841" xr:uid="{00000000-0005-0000-0000-00003E430000}"/>
    <cellStyle name="Currency 19 3 2 9 2 4 5" xfId="38030" xr:uid="{00000000-0005-0000-0000-00003F430000}"/>
    <cellStyle name="Currency 19 3 2 9 2 5" xfId="8558" xr:uid="{00000000-0005-0000-0000-000040430000}"/>
    <cellStyle name="Currency 19 3 2 9 2 5 2" xfId="21347" xr:uid="{00000000-0005-0000-0000-000041430000}"/>
    <cellStyle name="Currency 19 3 2 9 2 5 3" xfId="40536" xr:uid="{00000000-0005-0000-0000-000042430000}"/>
    <cellStyle name="Currency 19 3 2 9 2 6" xfId="27746" xr:uid="{00000000-0005-0000-0000-000043430000}"/>
    <cellStyle name="Currency 19 3 2 9 2 6 2" xfId="46914" xr:uid="{00000000-0005-0000-0000-000044430000}"/>
    <cellStyle name="Currency 19 3 2 9 2 7" xfId="14383" xr:uid="{00000000-0005-0000-0000-000045430000}"/>
    <cellStyle name="Currency 19 3 2 9 2 8" xfId="33572" xr:uid="{00000000-0005-0000-0000-000046430000}"/>
    <cellStyle name="Currency 19 3 2 9 3" xfId="1993" xr:uid="{00000000-0005-0000-0000-000047430000}"/>
    <cellStyle name="Currency 19 3 2 9 3 2" xfId="6451" xr:uid="{00000000-0005-0000-0000-000048430000}"/>
    <cellStyle name="Currency 19 3 2 9 3 2 2" xfId="10908" xr:uid="{00000000-0005-0000-0000-000049430000}"/>
    <cellStyle name="Currency 19 3 2 9 3 2 2 2" xfId="23698" xr:uid="{00000000-0005-0000-0000-00004A430000}"/>
    <cellStyle name="Currency 19 3 2 9 3 2 2 3" xfId="42887" xr:uid="{00000000-0005-0000-0000-00004B430000}"/>
    <cellStyle name="Currency 19 3 2 9 3 2 3" xfId="30097" xr:uid="{00000000-0005-0000-0000-00004C430000}"/>
    <cellStyle name="Currency 19 3 2 9 3 2 3 2" xfId="49265" xr:uid="{00000000-0005-0000-0000-00004D430000}"/>
    <cellStyle name="Currency 19 3 2 9 3 2 4" xfId="16734" xr:uid="{00000000-0005-0000-0000-00004E430000}"/>
    <cellStyle name="Currency 19 3 2 9 3 2 5" xfId="35923" xr:uid="{00000000-0005-0000-0000-00004F430000}"/>
    <cellStyle name="Currency 19 3 2 9 3 3" xfId="4497" xr:uid="{00000000-0005-0000-0000-000050430000}"/>
    <cellStyle name="Currency 19 3 2 9 3 3 2" xfId="12826" xr:uid="{00000000-0005-0000-0000-000051430000}"/>
    <cellStyle name="Currency 19 3 2 9 3 3 2 2" xfId="25616" xr:uid="{00000000-0005-0000-0000-000052430000}"/>
    <cellStyle name="Currency 19 3 2 9 3 3 2 3" xfId="44805" xr:uid="{00000000-0005-0000-0000-000053430000}"/>
    <cellStyle name="Currency 19 3 2 9 3 3 3" xfId="32015" xr:uid="{00000000-0005-0000-0000-000054430000}"/>
    <cellStyle name="Currency 19 3 2 9 3 3 3 2" xfId="51183" xr:uid="{00000000-0005-0000-0000-000055430000}"/>
    <cellStyle name="Currency 19 3 2 9 3 3 4" xfId="19238" xr:uid="{00000000-0005-0000-0000-000056430000}"/>
    <cellStyle name="Currency 19 3 2 9 3 3 5" xfId="38427" xr:uid="{00000000-0005-0000-0000-000057430000}"/>
    <cellStyle name="Currency 19 3 2 9 3 4" xfId="8955" xr:uid="{00000000-0005-0000-0000-000058430000}"/>
    <cellStyle name="Currency 19 3 2 9 3 4 2" xfId="21744" xr:uid="{00000000-0005-0000-0000-000059430000}"/>
    <cellStyle name="Currency 19 3 2 9 3 4 3" xfId="40933" xr:uid="{00000000-0005-0000-0000-00005A430000}"/>
    <cellStyle name="Currency 19 3 2 9 3 5" xfId="28143" xr:uid="{00000000-0005-0000-0000-00005B430000}"/>
    <cellStyle name="Currency 19 3 2 9 3 5 2" xfId="47311" xr:uid="{00000000-0005-0000-0000-00005C430000}"/>
    <cellStyle name="Currency 19 3 2 9 3 6" xfId="14780" xr:uid="{00000000-0005-0000-0000-00005D430000}"/>
    <cellStyle name="Currency 19 3 2 9 3 7" xfId="33969" xr:uid="{00000000-0005-0000-0000-00005E430000}"/>
    <cellStyle name="Currency 19 3 2 9 4" xfId="5447" xr:uid="{00000000-0005-0000-0000-00005F430000}"/>
    <cellStyle name="Currency 19 3 2 9 4 2" xfId="9905" xr:uid="{00000000-0005-0000-0000-000060430000}"/>
    <cellStyle name="Currency 19 3 2 9 4 2 2" xfId="22694" xr:uid="{00000000-0005-0000-0000-000061430000}"/>
    <cellStyle name="Currency 19 3 2 9 4 2 3" xfId="41883" xr:uid="{00000000-0005-0000-0000-000062430000}"/>
    <cellStyle name="Currency 19 3 2 9 4 3" xfId="29093" xr:uid="{00000000-0005-0000-0000-000063430000}"/>
    <cellStyle name="Currency 19 3 2 9 4 3 2" xfId="48261" xr:uid="{00000000-0005-0000-0000-000064430000}"/>
    <cellStyle name="Currency 19 3 2 9 4 4" xfId="15730" xr:uid="{00000000-0005-0000-0000-000065430000}"/>
    <cellStyle name="Currency 19 3 2 9 4 5" xfId="34919" xr:uid="{00000000-0005-0000-0000-000066430000}"/>
    <cellStyle name="Currency 19 3 2 9 5" xfId="3547" xr:uid="{00000000-0005-0000-0000-000067430000}"/>
    <cellStyle name="Currency 19 3 2 9 5 2" xfId="8005" xr:uid="{00000000-0005-0000-0000-000068430000}"/>
    <cellStyle name="Currency 19 3 2 9 5 2 2" xfId="20794" xr:uid="{00000000-0005-0000-0000-000069430000}"/>
    <cellStyle name="Currency 19 3 2 9 5 2 3" xfId="39983" xr:uid="{00000000-0005-0000-0000-00006A430000}"/>
    <cellStyle name="Currency 19 3 2 9 5 3" xfId="27193" xr:uid="{00000000-0005-0000-0000-00006B430000}"/>
    <cellStyle name="Currency 19 3 2 9 5 3 2" xfId="46361" xr:uid="{00000000-0005-0000-0000-00006C430000}"/>
    <cellStyle name="Currency 19 3 2 9 5 4" xfId="18288" xr:uid="{00000000-0005-0000-0000-00006D430000}"/>
    <cellStyle name="Currency 19 3 2 9 5 5" xfId="37477" xr:uid="{00000000-0005-0000-0000-00006E430000}"/>
    <cellStyle name="Currency 19 3 2 9 6" xfId="3099" xr:uid="{00000000-0005-0000-0000-00006F430000}"/>
    <cellStyle name="Currency 19 3 2 9 6 2" xfId="12014" xr:uid="{00000000-0005-0000-0000-000070430000}"/>
    <cellStyle name="Currency 19 3 2 9 6 2 2" xfId="24804" xr:uid="{00000000-0005-0000-0000-000071430000}"/>
    <cellStyle name="Currency 19 3 2 9 6 2 3" xfId="43993" xr:uid="{00000000-0005-0000-0000-000072430000}"/>
    <cellStyle name="Currency 19 3 2 9 6 3" xfId="31203" xr:uid="{00000000-0005-0000-0000-000073430000}"/>
    <cellStyle name="Currency 19 3 2 9 6 3 2" xfId="50371" xr:uid="{00000000-0005-0000-0000-000074430000}"/>
    <cellStyle name="Currency 19 3 2 9 6 4" xfId="17840" xr:uid="{00000000-0005-0000-0000-000075430000}"/>
    <cellStyle name="Currency 19 3 2 9 6 5" xfId="37029" xr:uid="{00000000-0005-0000-0000-000076430000}"/>
    <cellStyle name="Currency 19 3 2 9 7" xfId="7557" xr:uid="{00000000-0005-0000-0000-000077430000}"/>
    <cellStyle name="Currency 19 3 2 9 7 2" xfId="20346" xr:uid="{00000000-0005-0000-0000-000078430000}"/>
    <cellStyle name="Currency 19 3 2 9 7 3" xfId="39535" xr:uid="{00000000-0005-0000-0000-000079430000}"/>
    <cellStyle name="Currency 19 3 2 9 8" xfId="26746" xr:uid="{00000000-0005-0000-0000-00007A430000}"/>
    <cellStyle name="Currency 19 3 2 9 8 2" xfId="45914" xr:uid="{00000000-0005-0000-0000-00007B430000}"/>
    <cellStyle name="Currency 19 3 2 9 9" xfId="13830" xr:uid="{00000000-0005-0000-0000-00007C430000}"/>
    <cellStyle name="Currency 19 3 3" xfId="500" xr:uid="{00000000-0005-0000-0000-00007D430000}"/>
    <cellStyle name="Currency 19 3 3 10" xfId="1169" xr:uid="{00000000-0005-0000-0000-00007E430000}"/>
    <cellStyle name="Currency 19 3 3 10 10" xfId="32687" xr:uid="{00000000-0005-0000-0000-00007F430000}"/>
    <cellStyle name="Currency 19 3 3 10 2" xfId="1606" xr:uid="{00000000-0005-0000-0000-000080430000}"/>
    <cellStyle name="Currency 19 3 3 10 2 2" xfId="6066" xr:uid="{00000000-0005-0000-0000-000081430000}"/>
    <cellStyle name="Currency 19 3 3 10 2 2 2" xfId="10523" xr:uid="{00000000-0005-0000-0000-000082430000}"/>
    <cellStyle name="Currency 19 3 3 10 2 2 2 2" xfId="23313" xr:uid="{00000000-0005-0000-0000-000083430000}"/>
    <cellStyle name="Currency 19 3 3 10 2 2 2 3" xfId="42502" xr:uid="{00000000-0005-0000-0000-000084430000}"/>
    <cellStyle name="Currency 19 3 3 10 2 2 3" xfId="29712" xr:uid="{00000000-0005-0000-0000-000085430000}"/>
    <cellStyle name="Currency 19 3 3 10 2 2 3 2" xfId="48880" xr:uid="{00000000-0005-0000-0000-000086430000}"/>
    <cellStyle name="Currency 19 3 3 10 2 2 4" xfId="16349" xr:uid="{00000000-0005-0000-0000-000087430000}"/>
    <cellStyle name="Currency 19 3 3 10 2 2 5" xfId="35538" xr:uid="{00000000-0005-0000-0000-000088430000}"/>
    <cellStyle name="Currency 19 3 3 10 2 3" xfId="3768" xr:uid="{00000000-0005-0000-0000-000089430000}"/>
    <cellStyle name="Currency 19 3 3 10 2 3 2" xfId="12235" xr:uid="{00000000-0005-0000-0000-00008A430000}"/>
    <cellStyle name="Currency 19 3 3 10 2 3 2 2" xfId="25025" xr:uid="{00000000-0005-0000-0000-00008B430000}"/>
    <cellStyle name="Currency 19 3 3 10 2 3 2 3" xfId="44214" xr:uid="{00000000-0005-0000-0000-00008C430000}"/>
    <cellStyle name="Currency 19 3 3 10 2 3 3" xfId="31424" xr:uid="{00000000-0005-0000-0000-00008D430000}"/>
    <cellStyle name="Currency 19 3 3 10 2 3 3 2" xfId="50592" xr:uid="{00000000-0005-0000-0000-00008E430000}"/>
    <cellStyle name="Currency 19 3 3 10 2 3 4" xfId="18509" xr:uid="{00000000-0005-0000-0000-00008F430000}"/>
    <cellStyle name="Currency 19 3 3 10 2 3 5" xfId="37698" xr:uid="{00000000-0005-0000-0000-000090430000}"/>
    <cellStyle name="Currency 19 3 3 10 2 4" xfId="8226" xr:uid="{00000000-0005-0000-0000-000091430000}"/>
    <cellStyle name="Currency 19 3 3 10 2 4 2" xfId="21015" xr:uid="{00000000-0005-0000-0000-000092430000}"/>
    <cellStyle name="Currency 19 3 3 10 2 4 3" xfId="40204" xr:uid="{00000000-0005-0000-0000-000093430000}"/>
    <cellStyle name="Currency 19 3 3 10 2 5" xfId="27414" xr:uid="{00000000-0005-0000-0000-000094430000}"/>
    <cellStyle name="Currency 19 3 3 10 2 5 2" xfId="46582" xr:uid="{00000000-0005-0000-0000-000095430000}"/>
    <cellStyle name="Currency 19 3 3 10 2 6" xfId="14051" xr:uid="{00000000-0005-0000-0000-000096430000}"/>
    <cellStyle name="Currency 19 3 3 10 2 7" xfId="33240" xr:uid="{00000000-0005-0000-0000-000097430000}"/>
    <cellStyle name="Currency 19 3 3 10 3" xfId="2215" xr:uid="{00000000-0005-0000-0000-000098430000}"/>
    <cellStyle name="Currency 19 3 3 10 3 2" xfId="6673" xr:uid="{00000000-0005-0000-0000-000099430000}"/>
    <cellStyle name="Currency 19 3 3 10 3 2 2" xfId="11130" xr:uid="{00000000-0005-0000-0000-00009A430000}"/>
    <cellStyle name="Currency 19 3 3 10 3 2 2 2" xfId="23920" xr:uid="{00000000-0005-0000-0000-00009B430000}"/>
    <cellStyle name="Currency 19 3 3 10 3 2 2 3" xfId="43109" xr:uid="{00000000-0005-0000-0000-00009C430000}"/>
    <cellStyle name="Currency 19 3 3 10 3 2 3" xfId="30319" xr:uid="{00000000-0005-0000-0000-00009D430000}"/>
    <cellStyle name="Currency 19 3 3 10 3 2 3 2" xfId="49487" xr:uid="{00000000-0005-0000-0000-00009E430000}"/>
    <cellStyle name="Currency 19 3 3 10 3 2 4" xfId="16956" xr:uid="{00000000-0005-0000-0000-00009F430000}"/>
    <cellStyle name="Currency 19 3 3 10 3 2 5" xfId="36145" xr:uid="{00000000-0005-0000-0000-0000A0430000}"/>
    <cellStyle name="Currency 19 3 3 10 3 3" xfId="4719" xr:uid="{00000000-0005-0000-0000-0000A1430000}"/>
    <cellStyle name="Currency 19 3 3 10 3 3 2" xfId="13048" xr:uid="{00000000-0005-0000-0000-0000A2430000}"/>
    <cellStyle name="Currency 19 3 3 10 3 3 2 2" xfId="25838" xr:uid="{00000000-0005-0000-0000-0000A3430000}"/>
    <cellStyle name="Currency 19 3 3 10 3 3 2 3" xfId="45027" xr:uid="{00000000-0005-0000-0000-0000A4430000}"/>
    <cellStyle name="Currency 19 3 3 10 3 3 3" xfId="32237" xr:uid="{00000000-0005-0000-0000-0000A5430000}"/>
    <cellStyle name="Currency 19 3 3 10 3 3 3 2" xfId="51405" xr:uid="{00000000-0005-0000-0000-0000A6430000}"/>
    <cellStyle name="Currency 19 3 3 10 3 3 4" xfId="19460" xr:uid="{00000000-0005-0000-0000-0000A7430000}"/>
    <cellStyle name="Currency 19 3 3 10 3 3 5" xfId="38649" xr:uid="{00000000-0005-0000-0000-0000A8430000}"/>
    <cellStyle name="Currency 19 3 3 10 3 4" xfId="9177" xr:uid="{00000000-0005-0000-0000-0000A9430000}"/>
    <cellStyle name="Currency 19 3 3 10 3 4 2" xfId="21966" xr:uid="{00000000-0005-0000-0000-0000AA430000}"/>
    <cellStyle name="Currency 19 3 3 10 3 4 3" xfId="41155" xr:uid="{00000000-0005-0000-0000-0000AB430000}"/>
    <cellStyle name="Currency 19 3 3 10 3 5" xfId="28365" xr:uid="{00000000-0005-0000-0000-0000AC430000}"/>
    <cellStyle name="Currency 19 3 3 10 3 5 2" xfId="47533" xr:uid="{00000000-0005-0000-0000-0000AD430000}"/>
    <cellStyle name="Currency 19 3 3 10 3 6" xfId="15002" xr:uid="{00000000-0005-0000-0000-0000AE430000}"/>
    <cellStyle name="Currency 19 3 3 10 3 7" xfId="34191" xr:uid="{00000000-0005-0000-0000-0000AF430000}"/>
    <cellStyle name="Currency 19 3 3 10 4" xfId="5669" xr:uid="{00000000-0005-0000-0000-0000B0430000}"/>
    <cellStyle name="Currency 19 3 3 10 4 2" xfId="10126" xr:uid="{00000000-0005-0000-0000-0000B1430000}"/>
    <cellStyle name="Currency 19 3 3 10 4 2 2" xfId="22916" xr:uid="{00000000-0005-0000-0000-0000B2430000}"/>
    <cellStyle name="Currency 19 3 3 10 4 2 3" xfId="42105" xr:uid="{00000000-0005-0000-0000-0000B3430000}"/>
    <cellStyle name="Currency 19 3 3 10 4 3" xfId="29315" xr:uid="{00000000-0005-0000-0000-0000B4430000}"/>
    <cellStyle name="Currency 19 3 3 10 4 3 2" xfId="48483" xr:uid="{00000000-0005-0000-0000-0000B5430000}"/>
    <cellStyle name="Currency 19 3 3 10 4 4" xfId="15952" xr:uid="{00000000-0005-0000-0000-0000B6430000}"/>
    <cellStyle name="Currency 19 3 3 10 4 5" xfId="35141" xr:uid="{00000000-0005-0000-0000-0000B7430000}"/>
    <cellStyle name="Currency 19 3 3 10 5" xfId="3215" xr:uid="{00000000-0005-0000-0000-0000B8430000}"/>
    <cellStyle name="Currency 19 3 3 10 5 2" xfId="7673" xr:uid="{00000000-0005-0000-0000-0000B9430000}"/>
    <cellStyle name="Currency 19 3 3 10 5 2 2" xfId="20462" xr:uid="{00000000-0005-0000-0000-0000BA430000}"/>
    <cellStyle name="Currency 19 3 3 10 5 2 3" xfId="39651" xr:uid="{00000000-0005-0000-0000-0000BB430000}"/>
    <cellStyle name="Currency 19 3 3 10 5 3" xfId="26861" xr:uid="{00000000-0005-0000-0000-0000BC430000}"/>
    <cellStyle name="Currency 19 3 3 10 5 3 2" xfId="46029" xr:uid="{00000000-0005-0000-0000-0000BD430000}"/>
    <cellStyle name="Currency 19 3 3 10 5 4" xfId="17956" xr:uid="{00000000-0005-0000-0000-0000BE430000}"/>
    <cellStyle name="Currency 19 3 3 10 5 5" xfId="37145" xr:uid="{00000000-0005-0000-0000-0000BF430000}"/>
    <cellStyle name="Currency 19 3 3 10 6" xfId="2767" xr:uid="{00000000-0005-0000-0000-0000C0430000}"/>
    <cellStyle name="Currency 19 3 3 10 6 2" xfId="11682" xr:uid="{00000000-0005-0000-0000-0000C1430000}"/>
    <cellStyle name="Currency 19 3 3 10 6 2 2" xfId="24472" xr:uid="{00000000-0005-0000-0000-0000C2430000}"/>
    <cellStyle name="Currency 19 3 3 10 6 2 3" xfId="43661" xr:uid="{00000000-0005-0000-0000-0000C3430000}"/>
    <cellStyle name="Currency 19 3 3 10 6 3" xfId="30871" xr:uid="{00000000-0005-0000-0000-0000C4430000}"/>
    <cellStyle name="Currency 19 3 3 10 6 3 2" xfId="50039" xr:uid="{00000000-0005-0000-0000-0000C5430000}"/>
    <cellStyle name="Currency 19 3 3 10 6 4" xfId="17508" xr:uid="{00000000-0005-0000-0000-0000C6430000}"/>
    <cellStyle name="Currency 19 3 3 10 6 5" xfId="36697" xr:uid="{00000000-0005-0000-0000-0000C7430000}"/>
    <cellStyle name="Currency 19 3 3 10 7" xfId="7225" xr:uid="{00000000-0005-0000-0000-0000C8430000}"/>
    <cellStyle name="Currency 19 3 3 10 7 2" xfId="20014" xr:uid="{00000000-0005-0000-0000-0000C9430000}"/>
    <cellStyle name="Currency 19 3 3 10 7 3" xfId="39203" xr:uid="{00000000-0005-0000-0000-0000CA430000}"/>
    <cellStyle name="Currency 19 3 3 10 8" xfId="26414" xr:uid="{00000000-0005-0000-0000-0000CB430000}"/>
    <cellStyle name="Currency 19 3 3 10 8 2" xfId="45582" xr:uid="{00000000-0005-0000-0000-0000CC430000}"/>
    <cellStyle name="Currency 19 3 3 10 9" xfId="13498" xr:uid="{00000000-0005-0000-0000-0000CD430000}"/>
    <cellStyle name="Currency 19 3 3 11" xfId="972" xr:uid="{00000000-0005-0000-0000-0000CE430000}"/>
    <cellStyle name="Currency 19 3 3 12" xfId="1661" xr:uid="{00000000-0005-0000-0000-0000CF430000}"/>
    <cellStyle name="Currency 19 3 3 12 2" xfId="6119" xr:uid="{00000000-0005-0000-0000-0000D0430000}"/>
    <cellStyle name="Currency 19 3 3 12 2 2" xfId="10576" xr:uid="{00000000-0005-0000-0000-0000D1430000}"/>
    <cellStyle name="Currency 19 3 3 12 2 2 2" xfId="23366" xr:uid="{00000000-0005-0000-0000-0000D2430000}"/>
    <cellStyle name="Currency 19 3 3 12 2 2 3" xfId="42555" xr:uid="{00000000-0005-0000-0000-0000D3430000}"/>
    <cellStyle name="Currency 19 3 3 12 2 3" xfId="29765" xr:uid="{00000000-0005-0000-0000-0000D4430000}"/>
    <cellStyle name="Currency 19 3 3 12 2 3 2" xfId="48933" xr:uid="{00000000-0005-0000-0000-0000D5430000}"/>
    <cellStyle name="Currency 19 3 3 12 2 4" xfId="16402" xr:uid="{00000000-0005-0000-0000-0000D6430000}"/>
    <cellStyle name="Currency 19 3 3 12 2 5" xfId="35591" xr:uid="{00000000-0005-0000-0000-0000D7430000}"/>
    <cellStyle name="Currency 19 3 3 12 3" xfId="4165" xr:uid="{00000000-0005-0000-0000-0000D8430000}"/>
    <cellStyle name="Currency 19 3 3 12 3 2" xfId="12494" xr:uid="{00000000-0005-0000-0000-0000D9430000}"/>
    <cellStyle name="Currency 19 3 3 12 3 2 2" xfId="25284" xr:uid="{00000000-0005-0000-0000-0000DA430000}"/>
    <cellStyle name="Currency 19 3 3 12 3 2 3" xfId="44473" xr:uid="{00000000-0005-0000-0000-0000DB430000}"/>
    <cellStyle name="Currency 19 3 3 12 3 3" xfId="31683" xr:uid="{00000000-0005-0000-0000-0000DC430000}"/>
    <cellStyle name="Currency 19 3 3 12 3 3 2" xfId="50851" xr:uid="{00000000-0005-0000-0000-0000DD430000}"/>
    <cellStyle name="Currency 19 3 3 12 3 4" xfId="18906" xr:uid="{00000000-0005-0000-0000-0000DE430000}"/>
    <cellStyle name="Currency 19 3 3 12 3 5" xfId="38095" xr:uid="{00000000-0005-0000-0000-0000DF430000}"/>
    <cellStyle name="Currency 19 3 3 12 4" xfId="8623" xr:uid="{00000000-0005-0000-0000-0000E0430000}"/>
    <cellStyle name="Currency 19 3 3 12 4 2" xfId="21412" xr:uid="{00000000-0005-0000-0000-0000E1430000}"/>
    <cellStyle name="Currency 19 3 3 12 4 3" xfId="40601" xr:uid="{00000000-0005-0000-0000-0000E2430000}"/>
    <cellStyle name="Currency 19 3 3 12 5" xfId="27811" xr:uid="{00000000-0005-0000-0000-0000E3430000}"/>
    <cellStyle name="Currency 19 3 3 12 5 2" xfId="46979" xr:uid="{00000000-0005-0000-0000-0000E4430000}"/>
    <cellStyle name="Currency 19 3 3 12 6" xfId="14448" xr:uid="{00000000-0005-0000-0000-0000E5430000}"/>
    <cellStyle name="Currency 19 3 3 12 7" xfId="33637" xr:uid="{00000000-0005-0000-0000-0000E6430000}"/>
    <cellStyle name="Currency 19 3 3 13" xfId="5115" xr:uid="{00000000-0005-0000-0000-0000E7430000}"/>
    <cellStyle name="Currency 19 3 3 13 2" xfId="9573" xr:uid="{00000000-0005-0000-0000-0000E8430000}"/>
    <cellStyle name="Currency 19 3 3 13 2 2" xfId="22362" xr:uid="{00000000-0005-0000-0000-0000E9430000}"/>
    <cellStyle name="Currency 19 3 3 13 2 3" xfId="41551" xr:uid="{00000000-0005-0000-0000-0000EA430000}"/>
    <cellStyle name="Currency 19 3 3 13 3" xfId="28761" xr:uid="{00000000-0005-0000-0000-0000EB430000}"/>
    <cellStyle name="Currency 19 3 3 13 3 2" xfId="47929" xr:uid="{00000000-0005-0000-0000-0000EC430000}"/>
    <cellStyle name="Currency 19 3 3 13 4" xfId="15398" xr:uid="{00000000-0005-0000-0000-0000ED430000}"/>
    <cellStyle name="Currency 19 3 3 13 5" xfId="34587" xr:uid="{00000000-0005-0000-0000-0000EE430000}"/>
    <cellStyle name="Currency 19 3 3 14" xfId="3159" xr:uid="{00000000-0005-0000-0000-0000EF430000}"/>
    <cellStyle name="Currency 19 3 3 14 2" xfId="7617" xr:uid="{00000000-0005-0000-0000-0000F0430000}"/>
    <cellStyle name="Currency 19 3 3 14 2 2" xfId="20406" xr:uid="{00000000-0005-0000-0000-0000F1430000}"/>
    <cellStyle name="Currency 19 3 3 14 2 3" xfId="39595" xr:uid="{00000000-0005-0000-0000-0000F2430000}"/>
    <cellStyle name="Currency 19 3 3 14 3" xfId="26805" xr:uid="{00000000-0005-0000-0000-0000F3430000}"/>
    <cellStyle name="Currency 19 3 3 14 3 2" xfId="45973" xr:uid="{00000000-0005-0000-0000-0000F4430000}"/>
    <cellStyle name="Currency 19 3 3 14 4" xfId="17900" xr:uid="{00000000-0005-0000-0000-0000F5430000}"/>
    <cellStyle name="Currency 19 3 3 14 5" xfId="37089" xr:uid="{00000000-0005-0000-0000-0000F6430000}"/>
    <cellStyle name="Currency 19 3 3 15" xfId="13442" xr:uid="{00000000-0005-0000-0000-0000F7430000}"/>
    <cellStyle name="Currency 19 3 3 16" xfId="32631" xr:uid="{00000000-0005-0000-0000-0000F8430000}"/>
    <cellStyle name="Currency 19 3 3 2" xfId="528" xr:uid="{00000000-0005-0000-0000-0000F9430000}"/>
    <cellStyle name="Currency 19 3 3 2 10" xfId="5127" xr:uid="{00000000-0005-0000-0000-0000FA430000}"/>
    <cellStyle name="Currency 19 3 3 2 10 2" xfId="9585" xr:uid="{00000000-0005-0000-0000-0000FB430000}"/>
    <cellStyle name="Currency 19 3 3 2 10 2 2" xfId="22374" xr:uid="{00000000-0005-0000-0000-0000FC430000}"/>
    <cellStyle name="Currency 19 3 3 2 10 2 3" xfId="41563" xr:uid="{00000000-0005-0000-0000-0000FD430000}"/>
    <cellStyle name="Currency 19 3 3 2 10 3" xfId="28773" xr:uid="{00000000-0005-0000-0000-0000FE430000}"/>
    <cellStyle name="Currency 19 3 3 2 10 3 2" xfId="47941" xr:uid="{00000000-0005-0000-0000-0000FF430000}"/>
    <cellStyle name="Currency 19 3 3 2 10 4" xfId="15410" xr:uid="{00000000-0005-0000-0000-000000440000}"/>
    <cellStyle name="Currency 19 3 3 2 10 5" xfId="34599" xr:uid="{00000000-0005-0000-0000-000001440000}"/>
    <cellStyle name="Currency 19 3 3 2 11" xfId="3187" xr:uid="{00000000-0005-0000-0000-000002440000}"/>
    <cellStyle name="Currency 19 3 3 2 11 2" xfId="7645" xr:uid="{00000000-0005-0000-0000-000003440000}"/>
    <cellStyle name="Currency 19 3 3 2 11 2 2" xfId="20434" xr:uid="{00000000-0005-0000-0000-000004440000}"/>
    <cellStyle name="Currency 19 3 3 2 11 2 3" xfId="39623" xr:uid="{00000000-0005-0000-0000-000005440000}"/>
    <cellStyle name="Currency 19 3 3 2 11 3" xfId="26833" xr:uid="{00000000-0005-0000-0000-000006440000}"/>
    <cellStyle name="Currency 19 3 3 2 11 3 2" xfId="46001" xr:uid="{00000000-0005-0000-0000-000007440000}"/>
    <cellStyle name="Currency 19 3 3 2 11 4" xfId="17928" xr:uid="{00000000-0005-0000-0000-000008440000}"/>
    <cellStyle name="Currency 19 3 3 2 11 5" xfId="37117" xr:uid="{00000000-0005-0000-0000-000009440000}"/>
    <cellStyle name="Currency 19 3 3 2 12" xfId="13470" xr:uid="{00000000-0005-0000-0000-00000A440000}"/>
    <cellStyle name="Currency 19 3 3 2 13" xfId="32659" xr:uid="{00000000-0005-0000-0000-00000B440000}"/>
    <cellStyle name="Currency 19 3 3 2 2" xfId="614" xr:uid="{00000000-0005-0000-0000-00000C440000}"/>
    <cellStyle name="Currency 19 3 3 2 2 10" xfId="26288" xr:uid="{00000000-0005-0000-0000-00000D440000}"/>
    <cellStyle name="Currency 19 3 3 2 2 10 2" xfId="45456" xr:uid="{00000000-0005-0000-0000-00000E440000}"/>
    <cellStyle name="Currency 19 3 3 2 2 11" xfId="13562" xr:uid="{00000000-0005-0000-0000-00000F440000}"/>
    <cellStyle name="Currency 19 3 3 2 2 12" xfId="32751" xr:uid="{00000000-0005-0000-0000-000010440000}"/>
    <cellStyle name="Currency 19 3 3 2 2 2" xfId="814" xr:uid="{00000000-0005-0000-0000-000011440000}"/>
    <cellStyle name="Currency 19 3 3 2 2 2 10" xfId="32947" xr:uid="{00000000-0005-0000-0000-000012440000}"/>
    <cellStyle name="Currency 19 3 3 2 2 2 2" xfId="1445" xr:uid="{00000000-0005-0000-0000-000013440000}"/>
    <cellStyle name="Currency 19 3 3 2 2 2 2 2" xfId="2475" xr:uid="{00000000-0005-0000-0000-000014440000}"/>
    <cellStyle name="Currency 19 3 3 2 2 2 2 2 2" xfId="6933" xr:uid="{00000000-0005-0000-0000-000015440000}"/>
    <cellStyle name="Currency 19 3 3 2 2 2 2 2 2 2" xfId="11390" xr:uid="{00000000-0005-0000-0000-000016440000}"/>
    <cellStyle name="Currency 19 3 3 2 2 2 2 2 2 2 2" xfId="24180" xr:uid="{00000000-0005-0000-0000-000017440000}"/>
    <cellStyle name="Currency 19 3 3 2 2 2 2 2 2 2 3" xfId="43369" xr:uid="{00000000-0005-0000-0000-000018440000}"/>
    <cellStyle name="Currency 19 3 3 2 2 2 2 2 2 3" xfId="30579" xr:uid="{00000000-0005-0000-0000-000019440000}"/>
    <cellStyle name="Currency 19 3 3 2 2 2 2 2 2 3 2" xfId="49747" xr:uid="{00000000-0005-0000-0000-00001A440000}"/>
    <cellStyle name="Currency 19 3 3 2 2 2 2 2 2 4" xfId="17216" xr:uid="{00000000-0005-0000-0000-00001B440000}"/>
    <cellStyle name="Currency 19 3 3 2 2 2 2 2 2 5" xfId="36405" xr:uid="{00000000-0005-0000-0000-00001C440000}"/>
    <cellStyle name="Currency 19 3 3 2 2 2 2 2 3" xfId="4979" xr:uid="{00000000-0005-0000-0000-00001D440000}"/>
    <cellStyle name="Currency 19 3 3 2 2 2 2 2 3 2" xfId="13308" xr:uid="{00000000-0005-0000-0000-00001E440000}"/>
    <cellStyle name="Currency 19 3 3 2 2 2 2 2 3 2 2" xfId="26098" xr:uid="{00000000-0005-0000-0000-00001F440000}"/>
    <cellStyle name="Currency 19 3 3 2 2 2 2 2 3 2 3" xfId="45287" xr:uid="{00000000-0005-0000-0000-000020440000}"/>
    <cellStyle name="Currency 19 3 3 2 2 2 2 2 3 3" xfId="32497" xr:uid="{00000000-0005-0000-0000-000021440000}"/>
    <cellStyle name="Currency 19 3 3 2 2 2 2 2 3 3 2" xfId="51665" xr:uid="{00000000-0005-0000-0000-000022440000}"/>
    <cellStyle name="Currency 19 3 3 2 2 2 2 2 3 4" xfId="19720" xr:uid="{00000000-0005-0000-0000-000023440000}"/>
    <cellStyle name="Currency 19 3 3 2 2 2 2 2 3 5" xfId="38909" xr:uid="{00000000-0005-0000-0000-000024440000}"/>
    <cellStyle name="Currency 19 3 3 2 2 2 2 2 4" xfId="9437" xr:uid="{00000000-0005-0000-0000-000025440000}"/>
    <cellStyle name="Currency 19 3 3 2 2 2 2 2 4 2" xfId="22226" xr:uid="{00000000-0005-0000-0000-000026440000}"/>
    <cellStyle name="Currency 19 3 3 2 2 2 2 2 4 3" xfId="41415" xr:uid="{00000000-0005-0000-0000-000027440000}"/>
    <cellStyle name="Currency 19 3 3 2 2 2 2 2 5" xfId="28625" xr:uid="{00000000-0005-0000-0000-000028440000}"/>
    <cellStyle name="Currency 19 3 3 2 2 2 2 2 5 2" xfId="47793" xr:uid="{00000000-0005-0000-0000-000029440000}"/>
    <cellStyle name="Currency 19 3 3 2 2 2 2 2 6" xfId="15262" xr:uid="{00000000-0005-0000-0000-00002A440000}"/>
    <cellStyle name="Currency 19 3 3 2 2 2 2 2 7" xfId="34451" xr:uid="{00000000-0005-0000-0000-00002B440000}"/>
    <cellStyle name="Currency 19 3 3 2 2 2 2 3" xfId="5929" xr:uid="{00000000-0005-0000-0000-00002C440000}"/>
    <cellStyle name="Currency 19 3 3 2 2 2 2 3 2" xfId="10386" xr:uid="{00000000-0005-0000-0000-00002D440000}"/>
    <cellStyle name="Currency 19 3 3 2 2 2 2 3 2 2" xfId="23176" xr:uid="{00000000-0005-0000-0000-00002E440000}"/>
    <cellStyle name="Currency 19 3 3 2 2 2 2 3 2 3" xfId="42365" xr:uid="{00000000-0005-0000-0000-00002F440000}"/>
    <cellStyle name="Currency 19 3 3 2 2 2 2 3 3" xfId="29575" xr:uid="{00000000-0005-0000-0000-000030440000}"/>
    <cellStyle name="Currency 19 3 3 2 2 2 2 3 3 2" xfId="48743" xr:uid="{00000000-0005-0000-0000-000031440000}"/>
    <cellStyle name="Currency 19 3 3 2 2 2 2 3 4" xfId="16212" xr:uid="{00000000-0005-0000-0000-000032440000}"/>
    <cellStyle name="Currency 19 3 3 2 2 2 2 3 5" xfId="35401" xr:uid="{00000000-0005-0000-0000-000033440000}"/>
    <cellStyle name="Currency 19 3 3 2 2 2 2 4" xfId="4028" xr:uid="{00000000-0005-0000-0000-000034440000}"/>
    <cellStyle name="Currency 19 3 3 2 2 2 2 4 2" xfId="12371" xr:uid="{00000000-0005-0000-0000-000035440000}"/>
    <cellStyle name="Currency 19 3 3 2 2 2 2 4 2 2" xfId="25161" xr:uid="{00000000-0005-0000-0000-000036440000}"/>
    <cellStyle name="Currency 19 3 3 2 2 2 2 4 2 3" xfId="44350" xr:uid="{00000000-0005-0000-0000-000037440000}"/>
    <cellStyle name="Currency 19 3 3 2 2 2 2 4 3" xfId="31560" xr:uid="{00000000-0005-0000-0000-000038440000}"/>
    <cellStyle name="Currency 19 3 3 2 2 2 2 4 3 2" xfId="50728" xr:uid="{00000000-0005-0000-0000-000039440000}"/>
    <cellStyle name="Currency 19 3 3 2 2 2 2 4 4" xfId="18769" xr:uid="{00000000-0005-0000-0000-00003A440000}"/>
    <cellStyle name="Currency 19 3 3 2 2 2 2 4 5" xfId="37958" xr:uid="{00000000-0005-0000-0000-00003B440000}"/>
    <cellStyle name="Currency 19 3 3 2 2 2 2 5" xfId="8486" xr:uid="{00000000-0005-0000-0000-00003C440000}"/>
    <cellStyle name="Currency 19 3 3 2 2 2 2 5 2" xfId="21275" xr:uid="{00000000-0005-0000-0000-00003D440000}"/>
    <cellStyle name="Currency 19 3 3 2 2 2 2 5 3" xfId="40464" xr:uid="{00000000-0005-0000-0000-00003E440000}"/>
    <cellStyle name="Currency 19 3 3 2 2 2 2 6" xfId="27674" xr:uid="{00000000-0005-0000-0000-00003F440000}"/>
    <cellStyle name="Currency 19 3 3 2 2 2 2 6 2" xfId="46842" xr:uid="{00000000-0005-0000-0000-000040440000}"/>
    <cellStyle name="Currency 19 3 3 2 2 2 2 7" xfId="14311" xr:uid="{00000000-0005-0000-0000-000041440000}"/>
    <cellStyle name="Currency 19 3 3 2 2 2 2 8" xfId="33500" xr:uid="{00000000-0005-0000-0000-000042440000}"/>
    <cellStyle name="Currency 19 3 3 2 2 2 3" xfId="1921" xr:uid="{00000000-0005-0000-0000-000043440000}"/>
    <cellStyle name="Currency 19 3 3 2 2 2 3 2" xfId="6379" xr:uid="{00000000-0005-0000-0000-000044440000}"/>
    <cellStyle name="Currency 19 3 3 2 2 2 3 2 2" xfId="10836" xr:uid="{00000000-0005-0000-0000-000045440000}"/>
    <cellStyle name="Currency 19 3 3 2 2 2 3 2 2 2" xfId="23626" xr:uid="{00000000-0005-0000-0000-000046440000}"/>
    <cellStyle name="Currency 19 3 3 2 2 2 3 2 2 3" xfId="42815" xr:uid="{00000000-0005-0000-0000-000047440000}"/>
    <cellStyle name="Currency 19 3 3 2 2 2 3 2 3" xfId="30025" xr:uid="{00000000-0005-0000-0000-000048440000}"/>
    <cellStyle name="Currency 19 3 3 2 2 2 3 2 3 2" xfId="49193" xr:uid="{00000000-0005-0000-0000-000049440000}"/>
    <cellStyle name="Currency 19 3 3 2 2 2 3 2 4" xfId="16662" xr:uid="{00000000-0005-0000-0000-00004A440000}"/>
    <cellStyle name="Currency 19 3 3 2 2 2 3 2 5" xfId="35851" xr:uid="{00000000-0005-0000-0000-00004B440000}"/>
    <cellStyle name="Currency 19 3 3 2 2 2 3 3" xfId="4425" xr:uid="{00000000-0005-0000-0000-00004C440000}"/>
    <cellStyle name="Currency 19 3 3 2 2 2 3 3 2" xfId="12754" xr:uid="{00000000-0005-0000-0000-00004D440000}"/>
    <cellStyle name="Currency 19 3 3 2 2 2 3 3 2 2" xfId="25544" xr:uid="{00000000-0005-0000-0000-00004E440000}"/>
    <cellStyle name="Currency 19 3 3 2 2 2 3 3 2 3" xfId="44733" xr:uid="{00000000-0005-0000-0000-00004F440000}"/>
    <cellStyle name="Currency 19 3 3 2 2 2 3 3 3" xfId="31943" xr:uid="{00000000-0005-0000-0000-000050440000}"/>
    <cellStyle name="Currency 19 3 3 2 2 2 3 3 3 2" xfId="51111" xr:uid="{00000000-0005-0000-0000-000051440000}"/>
    <cellStyle name="Currency 19 3 3 2 2 2 3 3 4" xfId="19166" xr:uid="{00000000-0005-0000-0000-000052440000}"/>
    <cellStyle name="Currency 19 3 3 2 2 2 3 3 5" xfId="38355" xr:uid="{00000000-0005-0000-0000-000053440000}"/>
    <cellStyle name="Currency 19 3 3 2 2 2 3 4" xfId="8883" xr:uid="{00000000-0005-0000-0000-000054440000}"/>
    <cellStyle name="Currency 19 3 3 2 2 2 3 4 2" xfId="21672" xr:uid="{00000000-0005-0000-0000-000055440000}"/>
    <cellStyle name="Currency 19 3 3 2 2 2 3 4 3" xfId="40861" xr:uid="{00000000-0005-0000-0000-000056440000}"/>
    <cellStyle name="Currency 19 3 3 2 2 2 3 5" xfId="28071" xr:uid="{00000000-0005-0000-0000-000057440000}"/>
    <cellStyle name="Currency 19 3 3 2 2 2 3 5 2" xfId="47239" xr:uid="{00000000-0005-0000-0000-000058440000}"/>
    <cellStyle name="Currency 19 3 3 2 2 2 3 6" xfId="14708" xr:uid="{00000000-0005-0000-0000-000059440000}"/>
    <cellStyle name="Currency 19 3 3 2 2 2 3 7" xfId="33897" xr:uid="{00000000-0005-0000-0000-00005A440000}"/>
    <cellStyle name="Currency 19 3 3 2 2 2 4" xfId="5375" xr:uid="{00000000-0005-0000-0000-00005B440000}"/>
    <cellStyle name="Currency 19 3 3 2 2 2 4 2" xfId="9833" xr:uid="{00000000-0005-0000-0000-00005C440000}"/>
    <cellStyle name="Currency 19 3 3 2 2 2 4 2 2" xfId="22622" xr:uid="{00000000-0005-0000-0000-00005D440000}"/>
    <cellStyle name="Currency 19 3 3 2 2 2 4 2 3" xfId="41811" xr:uid="{00000000-0005-0000-0000-00005E440000}"/>
    <cellStyle name="Currency 19 3 3 2 2 2 4 3" xfId="29021" xr:uid="{00000000-0005-0000-0000-00005F440000}"/>
    <cellStyle name="Currency 19 3 3 2 2 2 4 3 2" xfId="48189" xr:uid="{00000000-0005-0000-0000-000060440000}"/>
    <cellStyle name="Currency 19 3 3 2 2 2 4 4" xfId="15658" xr:uid="{00000000-0005-0000-0000-000061440000}"/>
    <cellStyle name="Currency 19 3 3 2 2 2 4 5" xfId="34847" xr:uid="{00000000-0005-0000-0000-000062440000}"/>
    <cellStyle name="Currency 19 3 3 2 2 2 5" xfId="3475" xr:uid="{00000000-0005-0000-0000-000063440000}"/>
    <cellStyle name="Currency 19 3 3 2 2 2 5 2" xfId="7933" xr:uid="{00000000-0005-0000-0000-000064440000}"/>
    <cellStyle name="Currency 19 3 3 2 2 2 5 2 2" xfId="20722" xr:uid="{00000000-0005-0000-0000-000065440000}"/>
    <cellStyle name="Currency 19 3 3 2 2 2 5 2 3" xfId="39911" xr:uid="{00000000-0005-0000-0000-000066440000}"/>
    <cellStyle name="Currency 19 3 3 2 2 2 5 3" xfId="27121" xr:uid="{00000000-0005-0000-0000-000067440000}"/>
    <cellStyle name="Currency 19 3 3 2 2 2 5 3 2" xfId="46289" xr:uid="{00000000-0005-0000-0000-000068440000}"/>
    <cellStyle name="Currency 19 3 3 2 2 2 5 4" xfId="18216" xr:uid="{00000000-0005-0000-0000-000069440000}"/>
    <cellStyle name="Currency 19 3 3 2 2 2 5 5" xfId="37405" xr:uid="{00000000-0005-0000-0000-00006A440000}"/>
    <cellStyle name="Currency 19 3 3 2 2 2 6" xfId="3027" xr:uid="{00000000-0005-0000-0000-00006B440000}"/>
    <cellStyle name="Currency 19 3 3 2 2 2 6 2" xfId="11942" xr:uid="{00000000-0005-0000-0000-00006C440000}"/>
    <cellStyle name="Currency 19 3 3 2 2 2 6 2 2" xfId="24732" xr:uid="{00000000-0005-0000-0000-00006D440000}"/>
    <cellStyle name="Currency 19 3 3 2 2 2 6 2 3" xfId="43921" xr:uid="{00000000-0005-0000-0000-00006E440000}"/>
    <cellStyle name="Currency 19 3 3 2 2 2 6 3" xfId="31131" xr:uid="{00000000-0005-0000-0000-00006F440000}"/>
    <cellStyle name="Currency 19 3 3 2 2 2 6 3 2" xfId="50299" xr:uid="{00000000-0005-0000-0000-000070440000}"/>
    <cellStyle name="Currency 19 3 3 2 2 2 6 4" xfId="17768" xr:uid="{00000000-0005-0000-0000-000071440000}"/>
    <cellStyle name="Currency 19 3 3 2 2 2 6 5" xfId="36957" xr:uid="{00000000-0005-0000-0000-000072440000}"/>
    <cellStyle name="Currency 19 3 3 2 2 2 7" xfId="7485" xr:uid="{00000000-0005-0000-0000-000073440000}"/>
    <cellStyle name="Currency 19 3 3 2 2 2 7 2" xfId="20274" xr:uid="{00000000-0005-0000-0000-000074440000}"/>
    <cellStyle name="Currency 19 3 3 2 2 2 7 3" xfId="39463" xr:uid="{00000000-0005-0000-0000-000075440000}"/>
    <cellStyle name="Currency 19 3 3 2 2 2 8" xfId="26674" xr:uid="{00000000-0005-0000-0000-000076440000}"/>
    <cellStyle name="Currency 19 3 3 2 2 2 8 2" xfId="45842" xr:uid="{00000000-0005-0000-0000-000077440000}"/>
    <cellStyle name="Currency 19 3 3 2 2 2 9" xfId="13758" xr:uid="{00000000-0005-0000-0000-000078440000}"/>
    <cellStyle name="Currency 19 3 3 2 2 3" xfId="1249" xr:uid="{00000000-0005-0000-0000-000079440000}"/>
    <cellStyle name="Currency 19 3 3 2 2 3 2" xfId="2279" xr:uid="{00000000-0005-0000-0000-00007A440000}"/>
    <cellStyle name="Currency 19 3 3 2 2 3 2 2" xfId="6737" xr:uid="{00000000-0005-0000-0000-00007B440000}"/>
    <cellStyle name="Currency 19 3 3 2 2 3 2 2 2" xfId="11194" xr:uid="{00000000-0005-0000-0000-00007C440000}"/>
    <cellStyle name="Currency 19 3 3 2 2 3 2 2 2 2" xfId="23984" xr:uid="{00000000-0005-0000-0000-00007D440000}"/>
    <cellStyle name="Currency 19 3 3 2 2 3 2 2 2 3" xfId="43173" xr:uid="{00000000-0005-0000-0000-00007E440000}"/>
    <cellStyle name="Currency 19 3 3 2 2 3 2 2 3" xfId="30383" xr:uid="{00000000-0005-0000-0000-00007F440000}"/>
    <cellStyle name="Currency 19 3 3 2 2 3 2 2 3 2" xfId="49551" xr:uid="{00000000-0005-0000-0000-000080440000}"/>
    <cellStyle name="Currency 19 3 3 2 2 3 2 2 4" xfId="17020" xr:uid="{00000000-0005-0000-0000-000081440000}"/>
    <cellStyle name="Currency 19 3 3 2 2 3 2 2 5" xfId="36209" xr:uid="{00000000-0005-0000-0000-000082440000}"/>
    <cellStyle name="Currency 19 3 3 2 2 3 2 3" xfId="4783" xr:uid="{00000000-0005-0000-0000-000083440000}"/>
    <cellStyle name="Currency 19 3 3 2 2 3 2 3 2" xfId="13112" xr:uid="{00000000-0005-0000-0000-000084440000}"/>
    <cellStyle name="Currency 19 3 3 2 2 3 2 3 2 2" xfId="25902" xr:uid="{00000000-0005-0000-0000-000085440000}"/>
    <cellStyle name="Currency 19 3 3 2 2 3 2 3 2 3" xfId="45091" xr:uid="{00000000-0005-0000-0000-000086440000}"/>
    <cellStyle name="Currency 19 3 3 2 2 3 2 3 3" xfId="32301" xr:uid="{00000000-0005-0000-0000-000087440000}"/>
    <cellStyle name="Currency 19 3 3 2 2 3 2 3 3 2" xfId="51469" xr:uid="{00000000-0005-0000-0000-000088440000}"/>
    <cellStyle name="Currency 19 3 3 2 2 3 2 3 4" xfId="19524" xr:uid="{00000000-0005-0000-0000-000089440000}"/>
    <cellStyle name="Currency 19 3 3 2 2 3 2 3 5" xfId="38713" xr:uid="{00000000-0005-0000-0000-00008A440000}"/>
    <cellStyle name="Currency 19 3 3 2 2 3 2 4" xfId="9241" xr:uid="{00000000-0005-0000-0000-00008B440000}"/>
    <cellStyle name="Currency 19 3 3 2 2 3 2 4 2" xfId="22030" xr:uid="{00000000-0005-0000-0000-00008C440000}"/>
    <cellStyle name="Currency 19 3 3 2 2 3 2 4 3" xfId="41219" xr:uid="{00000000-0005-0000-0000-00008D440000}"/>
    <cellStyle name="Currency 19 3 3 2 2 3 2 5" xfId="28429" xr:uid="{00000000-0005-0000-0000-00008E440000}"/>
    <cellStyle name="Currency 19 3 3 2 2 3 2 5 2" xfId="47597" xr:uid="{00000000-0005-0000-0000-00008F440000}"/>
    <cellStyle name="Currency 19 3 3 2 2 3 2 6" xfId="15066" xr:uid="{00000000-0005-0000-0000-000090440000}"/>
    <cellStyle name="Currency 19 3 3 2 2 3 2 7" xfId="34255" xr:uid="{00000000-0005-0000-0000-000091440000}"/>
    <cellStyle name="Currency 19 3 3 2 2 3 3" xfId="5733" xr:uid="{00000000-0005-0000-0000-000092440000}"/>
    <cellStyle name="Currency 19 3 3 2 2 3 3 2" xfId="10190" xr:uid="{00000000-0005-0000-0000-000093440000}"/>
    <cellStyle name="Currency 19 3 3 2 2 3 3 2 2" xfId="22980" xr:uid="{00000000-0005-0000-0000-000094440000}"/>
    <cellStyle name="Currency 19 3 3 2 2 3 3 2 3" xfId="42169" xr:uid="{00000000-0005-0000-0000-000095440000}"/>
    <cellStyle name="Currency 19 3 3 2 2 3 3 3" xfId="29379" xr:uid="{00000000-0005-0000-0000-000096440000}"/>
    <cellStyle name="Currency 19 3 3 2 2 3 3 3 2" xfId="48547" xr:uid="{00000000-0005-0000-0000-000097440000}"/>
    <cellStyle name="Currency 19 3 3 2 2 3 3 4" xfId="16016" xr:uid="{00000000-0005-0000-0000-000098440000}"/>
    <cellStyle name="Currency 19 3 3 2 2 3 3 5" xfId="35205" xr:uid="{00000000-0005-0000-0000-000099440000}"/>
    <cellStyle name="Currency 19 3 3 2 2 3 4" xfId="3832" xr:uid="{00000000-0005-0000-0000-00009A440000}"/>
    <cellStyle name="Currency 19 3 3 2 2 3 4 2" xfId="8290" xr:uid="{00000000-0005-0000-0000-00009B440000}"/>
    <cellStyle name="Currency 19 3 3 2 2 3 4 2 2" xfId="21079" xr:uid="{00000000-0005-0000-0000-00009C440000}"/>
    <cellStyle name="Currency 19 3 3 2 2 3 4 2 3" xfId="40268" xr:uid="{00000000-0005-0000-0000-00009D440000}"/>
    <cellStyle name="Currency 19 3 3 2 2 3 4 3" xfId="27478" xr:uid="{00000000-0005-0000-0000-00009E440000}"/>
    <cellStyle name="Currency 19 3 3 2 2 3 4 3 2" xfId="46646" xr:uid="{00000000-0005-0000-0000-00009F440000}"/>
    <cellStyle name="Currency 19 3 3 2 2 3 4 4" xfId="18573" xr:uid="{00000000-0005-0000-0000-0000A0440000}"/>
    <cellStyle name="Currency 19 3 3 2 2 3 4 5" xfId="37762" xr:uid="{00000000-0005-0000-0000-0000A1440000}"/>
    <cellStyle name="Currency 19 3 3 2 2 3 5" xfId="2831" xr:uid="{00000000-0005-0000-0000-0000A2440000}"/>
    <cellStyle name="Currency 19 3 3 2 2 3 5 2" xfId="11746" xr:uid="{00000000-0005-0000-0000-0000A3440000}"/>
    <cellStyle name="Currency 19 3 3 2 2 3 5 2 2" xfId="24536" xr:uid="{00000000-0005-0000-0000-0000A4440000}"/>
    <cellStyle name="Currency 19 3 3 2 2 3 5 2 3" xfId="43725" xr:uid="{00000000-0005-0000-0000-0000A5440000}"/>
    <cellStyle name="Currency 19 3 3 2 2 3 5 3" xfId="30935" xr:uid="{00000000-0005-0000-0000-0000A6440000}"/>
    <cellStyle name="Currency 19 3 3 2 2 3 5 3 2" xfId="50103" xr:uid="{00000000-0005-0000-0000-0000A7440000}"/>
    <cellStyle name="Currency 19 3 3 2 2 3 5 4" xfId="17572" xr:uid="{00000000-0005-0000-0000-0000A8440000}"/>
    <cellStyle name="Currency 19 3 3 2 2 3 5 5" xfId="36761" xr:uid="{00000000-0005-0000-0000-0000A9440000}"/>
    <cellStyle name="Currency 19 3 3 2 2 3 6" xfId="7289" xr:uid="{00000000-0005-0000-0000-0000AA440000}"/>
    <cellStyle name="Currency 19 3 3 2 2 3 6 2" xfId="20078" xr:uid="{00000000-0005-0000-0000-0000AB440000}"/>
    <cellStyle name="Currency 19 3 3 2 2 3 6 3" xfId="39267" xr:uid="{00000000-0005-0000-0000-0000AC440000}"/>
    <cellStyle name="Currency 19 3 3 2 2 3 7" xfId="26478" xr:uid="{00000000-0005-0000-0000-0000AD440000}"/>
    <cellStyle name="Currency 19 3 3 2 2 3 7 2" xfId="45646" xr:uid="{00000000-0005-0000-0000-0000AE440000}"/>
    <cellStyle name="Currency 19 3 3 2 2 3 8" xfId="14115" xr:uid="{00000000-0005-0000-0000-0000AF440000}"/>
    <cellStyle name="Currency 19 3 3 2 2 3 9" xfId="33304" xr:uid="{00000000-0005-0000-0000-0000B0440000}"/>
    <cellStyle name="Currency 19 3 3 2 2 4" xfId="1042" xr:uid="{00000000-0005-0000-0000-0000B1440000}"/>
    <cellStyle name="Currency 19 3 3 2 2 4 2" xfId="2089" xr:uid="{00000000-0005-0000-0000-0000B2440000}"/>
    <cellStyle name="Currency 19 3 3 2 2 4 2 2" xfId="6547" xr:uid="{00000000-0005-0000-0000-0000B3440000}"/>
    <cellStyle name="Currency 19 3 3 2 2 4 2 2 2" xfId="11004" xr:uid="{00000000-0005-0000-0000-0000B4440000}"/>
    <cellStyle name="Currency 19 3 3 2 2 4 2 2 2 2" xfId="23794" xr:uid="{00000000-0005-0000-0000-0000B5440000}"/>
    <cellStyle name="Currency 19 3 3 2 2 4 2 2 2 3" xfId="42983" xr:uid="{00000000-0005-0000-0000-0000B6440000}"/>
    <cellStyle name="Currency 19 3 3 2 2 4 2 2 3" xfId="30193" xr:uid="{00000000-0005-0000-0000-0000B7440000}"/>
    <cellStyle name="Currency 19 3 3 2 2 4 2 2 3 2" xfId="49361" xr:uid="{00000000-0005-0000-0000-0000B8440000}"/>
    <cellStyle name="Currency 19 3 3 2 2 4 2 2 4" xfId="16830" xr:uid="{00000000-0005-0000-0000-0000B9440000}"/>
    <cellStyle name="Currency 19 3 3 2 2 4 2 2 5" xfId="36019" xr:uid="{00000000-0005-0000-0000-0000BA440000}"/>
    <cellStyle name="Currency 19 3 3 2 2 4 2 3" xfId="4593" xr:uid="{00000000-0005-0000-0000-0000BB440000}"/>
    <cellStyle name="Currency 19 3 3 2 2 4 2 3 2" xfId="12922" xr:uid="{00000000-0005-0000-0000-0000BC440000}"/>
    <cellStyle name="Currency 19 3 3 2 2 4 2 3 2 2" xfId="25712" xr:uid="{00000000-0005-0000-0000-0000BD440000}"/>
    <cellStyle name="Currency 19 3 3 2 2 4 2 3 2 3" xfId="44901" xr:uid="{00000000-0005-0000-0000-0000BE440000}"/>
    <cellStyle name="Currency 19 3 3 2 2 4 2 3 3" xfId="32111" xr:uid="{00000000-0005-0000-0000-0000BF440000}"/>
    <cellStyle name="Currency 19 3 3 2 2 4 2 3 3 2" xfId="51279" xr:uid="{00000000-0005-0000-0000-0000C0440000}"/>
    <cellStyle name="Currency 19 3 3 2 2 4 2 3 4" xfId="19334" xr:uid="{00000000-0005-0000-0000-0000C1440000}"/>
    <cellStyle name="Currency 19 3 3 2 2 4 2 3 5" xfId="38523" xr:uid="{00000000-0005-0000-0000-0000C2440000}"/>
    <cellStyle name="Currency 19 3 3 2 2 4 2 4" xfId="9051" xr:uid="{00000000-0005-0000-0000-0000C3440000}"/>
    <cellStyle name="Currency 19 3 3 2 2 4 2 4 2" xfId="21840" xr:uid="{00000000-0005-0000-0000-0000C4440000}"/>
    <cellStyle name="Currency 19 3 3 2 2 4 2 4 3" xfId="41029" xr:uid="{00000000-0005-0000-0000-0000C5440000}"/>
    <cellStyle name="Currency 19 3 3 2 2 4 2 5" xfId="28239" xr:uid="{00000000-0005-0000-0000-0000C6440000}"/>
    <cellStyle name="Currency 19 3 3 2 2 4 2 5 2" xfId="47407" xr:uid="{00000000-0005-0000-0000-0000C7440000}"/>
    <cellStyle name="Currency 19 3 3 2 2 4 2 6" xfId="14876" xr:uid="{00000000-0005-0000-0000-0000C8440000}"/>
    <cellStyle name="Currency 19 3 3 2 2 4 2 7" xfId="34065" xr:uid="{00000000-0005-0000-0000-0000C9440000}"/>
    <cellStyle name="Currency 19 3 3 2 2 4 3" xfId="5543" xr:uid="{00000000-0005-0000-0000-0000CA440000}"/>
    <cellStyle name="Currency 19 3 3 2 2 4 3 2" xfId="10000" xr:uid="{00000000-0005-0000-0000-0000CB440000}"/>
    <cellStyle name="Currency 19 3 3 2 2 4 3 2 2" xfId="22790" xr:uid="{00000000-0005-0000-0000-0000CC440000}"/>
    <cellStyle name="Currency 19 3 3 2 2 4 3 2 3" xfId="41979" xr:uid="{00000000-0005-0000-0000-0000CD440000}"/>
    <cellStyle name="Currency 19 3 3 2 2 4 3 3" xfId="29189" xr:uid="{00000000-0005-0000-0000-0000CE440000}"/>
    <cellStyle name="Currency 19 3 3 2 2 4 3 3 2" xfId="48357" xr:uid="{00000000-0005-0000-0000-0000CF440000}"/>
    <cellStyle name="Currency 19 3 3 2 2 4 3 4" xfId="15826" xr:uid="{00000000-0005-0000-0000-0000D0440000}"/>
    <cellStyle name="Currency 19 3 3 2 2 4 3 5" xfId="35015" xr:uid="{00000000-0005-0000-0000-0000D1440000}"/>
    <cellStyle name="Currency 19 3 3 2 2 4 4" xfId="3642" xr:uid="{00000000-0005-0000-0000-0000D2440000}"/>
    <cellStyle name="Currency 19 3 3 2 2 4 4 2" xfId="12109" xr:uid="{00000000-0005-0000-0000-0000D3440000}"/>
    <cellStyle name="Currency 19 3 3 2 2 4 4 2 2" xfId="24899" xr:uid="{00000000-0005-0000-0000-0000D4440000}"/>
    <cellStyle name="Currency 19 3 3 2 2 4 4 2 3" xfId="44088" xr:uid="{00000000-0005-0000-0000-0000D5440000}"/>
    <cellStyle name="Currency 19 3 3 2 2 4 4 3" xfId="31298" xr:uid="{00000000-0005-0000-0000-0000D6440000}"/>
    <cellStyle name="Currency 19 3 3 2 2 4 4 3 2" xfId="50466" xr:uid="{00000000-0005-0000-0000-0000D7440000}"/>
    <cellStyle name="Currency 19 3 3 2 2 4 4 4" xfId="18383" xr:uid="{00000000-0005-0000-0000-0000D8440000}"/>
    <cellStyle name="Currency 19 3 3 2 2 4 4 5" xfId="37572" xr:uid="{00000000-0005-0000-0000-0000D9440000}"/>
    <cellStyle name="Currency 19 3 3 2 2 4 5" xfId="8100" xr:uid="{00000000-0005-0000-0000-0000DA440000}"/>
    <cellStyle name="Currency 19 3 3 2 2 4 5 2" xfId="20889" xr:uid="{00000000-0005-0000-0000-0000DB440000}"/>
    <cellStyle name="Currency 19 3 3 2 2 4 5 3" xfId="40078" xr:uid="{00000000-0005-0000-0000-0000DC440000}"/>
    <cellStyle name="Currency 19 3 3 2 2 4 6" xfId="27288" xr:uid="{00000000-0005-0000-0000-0000DD440000}"/>
    <cellStyle name="Currency 19 3 3 2 2 4 6 2" xfId="46456" xr:uid="{00000000-0005-0000-0000-0000DE440000}"/>
    <cellStyle name="Currency 19 3 3 2 2 4 7" xfId="13925" xr:uid="{00000000-0005-0000-0000-0000DF440000}"/>
    <cellStyle name="Currency 19 3 3 2 2 4 8" xfId="33114" xr:uid="{00000000-0005-0000-0000-0000E0440000}"/>
    <cellStyle name="Currency 19 3 3 2 2 5" xfId="1725" xr:uid="{00000000-0005-0000-0000-0000E1440000}"/>
    <cellStyle name="Currency 19 3 3 2 2 5 2" xfId="6183" xr:uid="{00000000-0005-0000-0000-0000E2440000}"/>
    <cellStyle name="Currency 19 3 3 2 2 5 2 2" xfId="10640" xr:uid="{00000000-0005-0000-0000-0000E3440000}"/>
    <cellStyle name="Currency 19 3 3 2 2 5 2 2 2" xfId="23430" xr:uid="{00000000-0005-0000-0000-0000E4440000}"/>
    <cellStyle name="Currency 19 3 3 2 2 5 2 2 3" xfId="42619" xr:uid="{00000000-0005-0000-0000-0000E5440000}"/>
    <cellStyle name="Currency 19 3 3 2 2 5 2 3" xfId="29829" xr:uid="{00000000-0005-0000-0000-0000E6440000}"/>
    <cellStyle name="Currency 19 3 3 2 2 5 2 3 2" xfId="48997" xr:uid="{00000000-0005-0000-0000-0000E7440000}"/>
    <cellStyle name="Currency 19 3 3 2 2 5 2 4" xfId="16466" xr:uid="{00000000-0005-0000-0000-0000E8440000}"/>
    <cellStyle name="Currency 19 3 3 2 2 5 2 5" xfId="35655" xr:uid="{00000000-0005-0000-0000-0000E9440000}"/>
    <cellStyle name="Currency 19 3 3 2 2 5 3" xfId="4229" xr:uid="{00000000-0005-0000-0000-0000EA440000}"/>
    <cellStyle name="Currency 19 3 3 2 2 5 3 2" xfId="12558" xr:uid="{00000000-0005-0000-0000-0000EB440000}"/>
    <cellStyle name="Currency 19 3 3 2 2 5 3 2 2" xfId="25348" xr:uid="{00000000-0005-0000-0000-0000EC440000}"/>
    <cellStyle name="Currency 19 3 3 2 2 5 3 2 3" xfId="44537" xr:uid="{00000000-0005-0000-0000-0000ED440000}"/>
    <cellStyle name="Currency 19 3 3 2 2 5 3 3" xfId="31747" xr:uid="{00000000-0005-0000-0000-0000EE440000}"/>
    <cellStyle name="Currency 19 3 3 2 2 5 3 3 2" xfId="50915" xr:uid="{00000000-0005-0000-0000-0000EF440000}"/>
    <cellStyle name="Currency 19 3 3 2 2 5 3 4" xfId="18970" xr:uid="{00000000-0005-0000-0000-0000F0440000}"/>
    <cellStyle name="Currency 19 3 3 2 2 5 3 5" xfId="38159" xr:uid="{00000000-0005-0000-0000-0000F1440000}"/>
    <cellStyle name="Currency 19 3 3 2 2 5 4" xfId="8687" xr:uid="{00000000-0005-0000-0000-0000F2440000}"/>
    <cellStyle name="Currency 19 3 3 2 2 5 4 2" xfId="21476" xr:uid="{00000000-0005-0000-0000-0000F3440000}"/>
    <cellStyle name="Currency 19 3 3 2 2 5 4 3" xfId="40665" xr:uid="{00000000-0005-0000-0000-0000F4440000}"/>
    <cellStyle name="Currency 19 3 3 2 2 5 5" xfId="27875" xr:uid="{00000000-0005-0000-0000-0000F5440000}"/>
    <cellStyle name="Currency 19 3 3 2 2 5 5 2" xfId="47043" xr:uid="{00000000-0005-0000-0000-0000F6440000}"/>
    <cellStyle name="Currency 19 3 3 2 2 5 6" xfId="14512" xr:uid="{00000000-0005-0000-0000-0000F7440000}"/>
    <cellStyle name="Currency 19 3 3 2 2 5 7" xfId="33701" xr:uid="{00000000-0005-0000-0000-0000F8440000}"/>
    <cellStyle name="Currency 19 3 3 2 2 6" xfId="5179" xr:uid="{00000000-0005-0000-0000-0000F9440000}"/>
    <cellStyle name="Currency 19 3 3 2 2 6 2" xfId="9637" xr:uid="{00000000-0005-0000-0000-0000FA440000}"/>
    <cellStyle name="Currency 19 3 3 2 2 6 2 2" xfId="22426" xr:uid="{00000000-0005-0000-0000-0000FB440000}"/>
    <cellStyle name="Currency 19 3 3 2 2 6 2 3" xfId="41615" xr:uid="{00000000-0005-0000-0000-0000FC440000}"/>
    <cellStyle name="Currency 19 3 3 2 2 6 3" xfId="28825" xr:uid="{00000000-0005-0000-0000-0000FD440000}"/>
    <cellStyle name="Currency 19 3 3 2 2 6 3 2" xfId="47993" xr:uid="{00000000-0005-0000-0000-0000FE440000}"/>
    <cellStyle name="Currency 19 3 3 2 2 6 4" xfId="15462" xr:uid="{00000000-0005-0000-0000-0000FF440000}"/>
    <cellStyle name="Currency 19 3 3 2 2 6 5" xfId="34651" xr:uid="{00000000-0005-0000-0000-000000450000}"/>
    <cellStyle name="Currency 19 3 3 2 2 7" xfId="3279" xr:uid="{00000000-0005-0000-0000-000001450000}"/>
    <cellStyle name="Currency 19 3 3 2 2 7 2" xfId="7737" xr:uid="{00000000-0005-0000-0000-000002450000}"/>
    <cellStyle name="Currency 19 3 3 2 2 7 2 2" xfId="20526" xr:uid="{00000000-0005-0000-0000-000003450000}"/>
    <cellStyle name="Currency 19 3 3 2 2 7 2 3" xfId="39715" xr:uid="{00000000-0005-0000-0000-000004450000}"/>
    <cellStyle name="Currency 19 3 3 2 2 7 3" xfId="26925" xr:uid="{00000000-0005-0000-0000-000005450000}"/>
    <cellStyle name="Currency 19 3 3 2 2 7 3 2" xfId="46093" xr:uid="{00000000-0005-0000-0000-000006450000}"/>
    <cellStyle name="Currency 19 3 3 2 2 7 4" xfId="18020" xr:uid="{00000000-0005-0000-0000-000007450000}"/>
    <cellStyle name="Currency 19 3 3 2 2 7 5" xfId="37209" xr:uid="{00000000-0005-0000-0000-000008450000}"/>
    <cellStyle name="Currency 19 3 3 2 2 8" xfId="2641" xr:uid="{00000000-0005-0000-0000-000009450000}"/>
    <cellStyle name="Currency 19 3 3 2 2 8 2" xfId="11556" xr:uid="{00000000-0005-0000-0000-00000A450000}"/>
    <cellStyle name="Currency 19 3 3 2 2 8 2 2" xfId="24346" xr:uid="{00000000-0005-0000-0000-00000B450000}"/>
    <cellStyle name="Currency 19 3 3 2 2 8 2 3" xfId="43535" xr:uid="{00000000-0005-0000-0000-00000C450000}"/>
    <cellStyle name="Currency 19 3 3 2 2 8 3" xfId="30745" xr:uid="{00000000-0005-0000-0000-00000D450000}"/>
    <cellStyle name="Currency 19 3 3 2 2 8 3 2" xfId="49913" xr:uid="{00000000-0005-0000-0000-00000E450000}"/>
    <cellStyle name="Currency 19 3 3 2 2 8 4" xfId="17382" xr:uid="{00000000-0005-0000-0000-00000F450000}"/>
    <cellStyle name="Currency 19 3 3 2 2 8 5" xfId="36571" xr:uid="{00000000-0005-0000-0000-000010450000}"/>
    <cellStyle name="Currency 19 3 3 2 2 9" xfId="7099" xr:uid="{00000000-0005-0000-0000-000011450000}"/>
    <cellStyle name="Currency 19 3 3 2 2 9 2" xfId="19888" xr:uid="{00000000-0005-0000-0000-000012450000}"/>
    <cellStyle name="Currency 19 3 3 2 2 9 3" xfId="39077" xr:uid="{00000000-0005-0000-0000-000013450000}"/>
    <cellStyle name="Currency 19 3 3 2 3" xfId="654" xr:uid="{00000000-0005-0000-0000-000014450000}"/>
    <cellStyle name="Currency 19 3 3 2 3 10" xfId="26334" xr:uid="{00000000-0005-0000-0000-000015450000}"/>
    <cellStyle name="Currency 19 3 3 2 3 10 2" xfId="45502" xr:uid="{00000000-0005-0000-0000-000016450000}"/>
    <cellStyle name="Currency 19 3 3 2 3 11" xfId="13602" xr:uid="{00000000-0005-0000-0000-000017450000}"/>
    <cellStyle name="Currency 19 3 3 2 3 12" xfId="32791" xr:uid="{00000000-0005-0000-0000-000018450000}"/>
    <cellStyle name="Currency 19 3 3 2 3 2" xfId="762" xr:uid="{00000000-0005-0000-0000-000019450000}"/>
    <cellStyle name="Currency 19 3 3 2 3 2 10" xfId="32895" xr:uid="{00000000-0005-0000-0000-00001A450000}"/>
    <cellStyle name="Currency 19 3 3 2 3 2 2" xfId="1393" xr:uid="{00000000-0005-0000-0000-00001B450000}"/>
    <cellStyle name="Currency 19 3 3 2 3 2 2 2" xfId="2423" xr:uid="{00000000-0005-0000-0000-00001C450000}"/>
    <cellStyle name="Currency 19 3 3 2 3 2 2 2 2" xfId="6881" xr:uid="{00000000-0005-0000-0000-00001D450000}"/>
    <cellStyle name="Currency 19 3 3 2 3 2 2 2 2 2" xfId="11338" xr:uid="{00000000-0005-0000-0000-00001E450000}"/>
    <cellStyle name="Currency 19 3 3 2 3 2 2 2 2 2 2" xfId="24128" xr:uid="{00000000-0005-0000-0000-00001F450000}"/>
    <cellStyle name="Currency 19 3 3 2 3 2 2 2 2 2 3" xfId="43317" xr:uid="{00000000-0005-0000-0000-000020450000}"/>
    <cellStyle name="Currency 19 3 3 2 3 2 2 2 2 3" xfId="30527" xr:uid="{00000000-0005-0000-0000-000021450000}"/>
    <cellStyle name="Currency 19 3 3 2 3 2 2 2 2 3 2" xfId="49695" xr:uid="{00000000-0005-0000-0000-000022450000}"/>
    <cellStyle name="Currency 19 3 3 2 3 2 2 2 2 4" xfId="17164" xr:uid="{00000000-0005-0000-0000-000023450000}"/>
    <cellStyle name="Currency 19 3 3 2 3 2 2 2 2 5" xfId="36353" xr:uid="{00000000-0005-0000-0000-000024450000}"/>
    <cellStyle name="Currency 19 3 3 2 3 2 2 2 3" xfId="4927" xr:uid="{00000000-0005-0000-0000-000025450000}"/>
    <cellStyle name="Currency 19 3 3 2 3 2 2 2 3 2" xfId="13256" xr:uid="{00000000-0005-0000-0000-000026450000}"/>
    <cellStyle name="Currency 19 3 3 2 3 2 2 2 3 2 2" xfId="26046" xr:uid="{00000000-0005-0000-0000-000027450000}"/>
    <cellStyle name="Currency 19 3 3 2 3 2 2 2 3 2 3" xfId="45235" xr:uid="{00000000-0005-0000-0000-000028450000}"/>
    <cellStyle name="Currency 19 3 3 2 3 2 2 2 3 3" xfId="32445" xr:uid="{00000000-0005-0000-0000-000029450000}"/>
    <cellStyle name="Currency 19 3 3 2 3 2 2 2 3 3 2" xfId="51613" xr:uid="{00000000-0005-0000-0000-00002A450000}"/>
    <cellStyle name="Currency 19 3 3 2 3 2 2 2 3 4" xfId="19668" xr:uid="{00000000-0005-0000-0000-00002B450000}"/>
    <cellStyle name="Currency 19 3 3 2 3 2 2 2 3 5" xfId="38857" xr:uid="{00000000-0005-0000-0000-00002C450000}"/>
    <cellStyle name="Currency 19 3 3 2 3 2 2 2 4" xfId="9385" xr:uid="{00000000-0005-0000-0000-00002D450000}"/>
    <cellStyle name="Currency 19 3 3 2 3 2 2 2 4 2" xfId="22174" xr:uid="{00000000-0005-0000-0000-00002E450000}"/>
    <cellStyle name="Currency 19 3 3 2 3 2 2 2 4 3" xfId="41363" xr:uid="{00000000-0005-0000-0000-00002F450000}"/>
    <cellStyle name="Currency 19 3 3 2 3 2 2 2 5" xfId="28573" xr:uid="{00000000-0005-0000-0000-000030450000}"/>
    <cellStyle name="Currency 19 3 3 2 3 2 2 2 5 2" xfId="47741" xr:uid="{00000000-0005-0000-0000-000031450000}"/>
    <cellStyle name="Currency 19 3 3 2 3 2 2 2 6" xfId="15210" xr:uid="{00000000-0005-0000-0000-000032450000}"/>
    <cellStyle name="Currency 19 3 3 2 3 2 2 2 7" xfId="34399" xr:uid="{00000000-0005-0000-0000-000033450000}"/>
    <cellStyle name="Currency 19 3 3 2 3 2 2 3" xfId="5877" xr:uid="{00000000-0005-0000-0000-000034450000}"/>
    <cellStyle name="Currency 19 3 3 2 3 2 2 3 2" xfId="10334" xr:uid="{00000000-0005-0000-0000-000035450000}"/>
    <cellStyle name="Currency 19 3 3 2 3 2 2 3 2 2" xfId="23124" xr:uid="{00000000-0005-0000-0000-000036450000}"/>
    <cellStyle name="Currency 19 3 3 2 3 2 2 3 2 3" xfId="42313" xr:uid="{00000000-0005-0000-0000-000037450000}"/>
    <cellStyle name="Currency 19 3 3 2 3 2 2 3 3" xfId="29523" xr:uid="{00000000-0005-0000-0000-000038450000}"/>
    <cellStyle name="Currency 19 3 3 2 3 2 2 3 3 2" xfId="48691" xr:uid="{00000000-0005-0000-0000-000039450000}"/>
    <cellStyle name="Currency 19 3 3 2 3 2 2 3 4" xfId="16160" xr:uid="{00000000-0005-0000-0000-00003A450000}"/>
    <cellStyle name="Currency 19 3 3 2 3 2 2 3 5" xfId="35349" xr:uid="{00000000-0005-0000-0000-00003B450000}"/>
    <cellStyle name="Currency 19 3 3 2 3 2 2 4" xfId="3976" xr:uid="{00000000-0005-0000-0000-00003C450000}"/>
    <cellStyle name="Currency 19 3 3 2 3 2 2 4 2" xfId="12319" xr:uid="{00000000-0005-0000-0000-00003D450000}"/>
    <cellStyle name="Currency 19 3 3 2 3 2 2 4 2 2" xfId="25109" xr:uid="{00000000-0005-0000-0000-00003E450000}"/>
    <cellStyle name="Currency 19 3 3 2 3 2 2 4 2 3" xfId="44298" xr:uid="{00000000-0005-0000-0000-00003F450000}"/>
    <cellStyle name="Currency 19 3 3 2 3 2 2 4 3" xfId="31508" xr:uid="{00000000-0005-0000-0000-000040450000}"/>
    <cellStyle name="Currency 19 3 3 2 3 2 2 4 3 2" xfId="50676" xr:uid="{00000000-0005-0000-0000-000041450000}"/>
    <cellStyle name="Currency 19 3 3 2 3 2 2 4 4" xfId="18717" xr:uid="{00000000-0005-0000-0000-000042450000}"/>
    <cellStyle name="Currency 19 3 3 2 3 2 2 4 5" xfId="37906" xr:uid="{00000000-0005-0000-0000-000043450000}"/>
    <cellStyle name="Currency 19 3 3 2 3 2 2 5" xfId="8434" xr:uid="{00000000-0005-0000-0000-000044450000}"/>
    <cellStyle name="Currency 19 3 3 2 3 2 2 5 2" xfId="21223" xr:uid="{00000000-0005-0000-0000-000045450000}"/>
    <cellStyle name="Currency 19 3 3 2 3 2 2 5 3" xfId="40412" xr:uid="{00000000-0005-0000-0000-000046450000}"/>
    <cellStyle name="Currency 19 3 3 2 3 2 2 6" xfId="27622" xr:uid="{00000000-0005-0000-0000-000047450000}"/>
    <cellStyle name="Currency 19 3 3 2 3 2 2 6 2" xfId="46790" xr:uid="{00000000-0005-0000-0000-000048450000}"/>
    <cellStyle name="Currency 19 3 3 2 3 2 2 7" xfId="14259" xr:uid="{00000000-0005-0000-0000-000049450000}"/>
    <cellStyle name="Currency 19 3 3 2 3 2 2 8" xfId="33448" xr:uid="{00000000-0005-0000-0000-00004A450000}"/>
    <cellStyle name="Currency 19 3 3 2 3 2 3" xfId="1869" xr:uid="{00000000-0005-0000-0000-00004B450000}"/>
    <cellStyle name="Currency 19 3 3 2 3 2 3 2" xfId="6327" xr:uid="{00000000-0005-0000-0000-00004C450000}"/>
    <cellStyle name="Currency 19 3 3 2 3 2 3 2 2" xfId="10784" xr:uid="{00000000-0005-0000-0000-00004D450000}"/>
    <cellStyle name="Currency 19 3 3 2 3 2 3 2 2 2" xfId="23574" xr:uid="{00000000-0005-0000-0000-00004E450000}"/>
    <cellStyle name="Currency 19 3 3 2 3 2 3 2 2 3" xfId="42763" xr:uid="{00000000-0005-0000-0000-00004F450000}"/>
    <cellStyle name="Currency 19 3 3 2 3 2 3 2 3" xfId="29973" xr:uid="{00000000-0005-0000-0000-000050450000}"/>
    <cellStyle name="Currency 19 3 3 2 3 2 3 2 3 2" xfId="49141" xr:uid="{00000000-0005-0000-0000-000051450000}"/>
    <cellStyle name="Currency 19 3 3 2 3 2 3 2 4" xfId="16610" xr:uid="{00000000-0005-0000-0000-000052450000}"/>
    <cellStyle name="Currency 19 3 3 2 3 2 3 2 5" xfId="35799" xr:uid="{00000000-0005-0000-0000-000053450000}"/>
    <cellStyle name="Currency 19 3 3 2 3 2 3 3" xfId="4373" xr:uid="{00000000-0005-0000-0000-000054450000}"/>
    <cellStyle name="Currency 19 3 3 2 3 2 3 3 2" xfId="12702" xr:uid="{00000000-0005-0000-0000-000055450000}"/>
    <cellStyle name="Currency 19 3 3 2 3 2 3 3 2 2" xfId="25492" xr:uid="{00000000-0005-0000-0000-000056450000}"/>
    <cellStyle name="Currency 19 3 3 2 3 2 3 3 2 3" xfId="44681" xr:uid="{00000000-0005-0000-0000-000057450000}"/>
    <cellStyle name="Currency 19 3 3 2 3 2 3 3 3" xfId="31891" xr:uid="{00000000-0005-0000-0000-000058450000}"/>
    <cellStyle name="Currency 19 3 3 2 3 2 3 3 3 2" xfId="51059" xr:uid="{00000000-0005-0000-0000-000059450000}"/>
    <cellStyle name="Currency 19 3 3 2 3 2 3 3 4" xfId="19114" xr:uid="{00000000-0005-0000-0000-00005A450000}"/>
    <cellStyle name="Currency 19 3 3 2 3 2 3 3 5" xfId="38303" xr:uid="{00000000-0005-0000-0000-00005B450000}"/>
    <cellStyle name="Currency 19 3 3 2 3 2 3 4" xfId="8831" xr:uid="{00000000-0005-0000-0000-00005C450000}"/>
    <cellStyle name="Currency 19 3 3 2 3 2 3 4 2" xfId="21620" xr:uid="{00000000-0005-0000-0000-00005D450000}"/>
    <cellStyle name="Currency 19 3 3 2 3 2 3 4 3" xfId="40809" xr:uid="{00000000-0005-0000-0000-00005E450000}"/>
    <cellStyle name="Currency 19 3 3 2 3 2 3 5" xfId="28019" xr:uid="{00000000-0005-0000-0000-00005F450000}"/>
    <cellStyle name="Currency 19 3 3 2 3 2 3 5 2" xfId="47187" xr:uid="{00000000-0005-0000-0000-000060450000}"/>
    <cellStyle name="Currency 19 3 3 2 3 2 3 6" xfId="14656" xr:uid="{00000000-0005-0000-0000-000061450000}"/>
    <cellStyle name="Currency 19 3 3 2 3 2 3 7" xfId="33845" xr:uid="{00000000-0005-0000-0000-000062450000}"/>
    <cellStyle name="Currency 19 3 3 2 3 2 4" xfId="5323" xr:uid="{00000000-0005-0000-0000-000063450000}"/>
    <cellStyle name="Currency 19 3 3 2 3 2 4 2" xfId="9781" xr:uid="{00000000-0005-0000-0000-000064450000}"/>
    <cellStyle name="Currency 19 3 3 2 3 2 4 2 2" xfId="22570" xr:uid="{00000000-0005-0000-0000-000065450000}"/>
    <cellStyle name="Currency 19 3 3 2 3 2 4 2 3" xfId="41759" xr:uid="{00000000-0005-0000-0000-000066450000}"/>
    <cellStyle name="Currency 19 3 3 2 3 2 4 3" xfId="28969" xr:uid="{00000000-0005-0000-0000-000067450000}"/>
    <cellStyle name="Currency 19 3 3 2 3 2 4 3 2" xfId="48137" xr:uid="{00000000-0005-0000-0000-000068450000}"/>
    <cellStyle name="Currency 19 3 3 2 3 2 4 4" xfId="15606" xr:uid="{00000000-0005-0000-0000-000069450000}"/>
    <cellStyle name="Currency 19 3 3 2 3 2 4 5" xfId="34795" xr:uid="{00000000-0005-0000-0000-00006A450000}"/>
    <cellStyle name="Currency 19 3 3 2 3 2 5" xfId="3423" xr:uid="{00000000-0005-0000-0000-00006B450000}"/>
    <cellStyle name="Currency 19 3 3 2 3 2 5 2" xfId="7881" xr:uid="{00000000-0005-0000-0000-00006C450000}"/>
    <cellStyle name="Currency 19 3 3 2 3 2 5 2 2" xfId="20670" xr:uid="{00000000-0005-0000-0000-00006D450000}"/>
    <cellStyle name="Currency 19 3 3 2 3 2 5 2 3" xfId="39859" xr:uid="{00000000-0005-0000-0000-00006E450000}"/>
    <cellStyle name="Currency 19 3 3 2 3 2 5 3" xfId="27069" xr:uid="{00000000-0005-0000-0000-00006F450000}"/>
    <cellStyle name="Currency 19 3 3 2 3 2 5 3 2" xfId="46237" xr:uid="{00000000-0005-0000-0000-000070450000}"/>
    <cellStyle name="Currency 19 3 3 2 3 2 5 4" xfId="18164" xr:uid="{00000000-0005-0000-0000-000071450000}"/>
    <cellStyle name="Currency 19 3 3 2 3 2 5 5" xfId="37353" xr:uid="{00000000-0005-0000-0000-000072450000}"/>
    <cellStyle name="Currency 19 3 3 2 3 2 6" xfId="2975" xr:uid="{00000000-0005-0000-0000-000073450000}"/>
    <cellStyle name="Currency 19 3 3 2 3 2 6 2" xfId="11890" xr:uid="{00000000-0005-0000-0000-000074450000}"/>
    <cellStyle name="Currency 19 3 3 2 3 2 6 2 2" xfId="24680" xr:uid="{00000000-0005-0000-0000-000075450000}"/>
    <cellStyle name="Currency 19 3 3 2 3 2 6 2 3" xfId="43869" xr:uid="{00000000-0005-0000-0000-000076450000}"/>
    <cellStyle name="Currency 19 3 3 2 3 2 6 3" xfId="31079" xr:uid="{00000000-0005-0000-0000-000077450000}"/>
    <cellStyle name="Currency 19 3 3 2 3 2 6 3 2" xfId="50247" xr:uid="{00000000-0005-0000-0000-000078450000}"/>
    <cellStyle name="Currency 19 3 3 2 3 2 6 4" xfId="17716" xr:uid="{00000000-0005-0000-0000-000079450000}"/>
    <cellStyle name="Currency 19 3 3 2 3 2 6 5" xfId="36905" xr:uid="{00000000-0005-0000-0000-00007A450000}"/>
    <cellStyle name="Currency 19 3 3 2 3 2 7" xfId="7433" xr:uid="{00000000-0005-0000-0000-00007B450000}"/>
    <cellStyle name="Currency 19 3 3 2 3 2 7 2" xfId="20222" xr:uid="{00000000-0005-0000-0000-00007C450000}"/>
    <cellStyle name="Currency 19 3 3 2 3 2 7 3" xfId="39411" xr:uid="{00000000-0005-0000-0000-00007D450000}"/>
    <cellStyle name="Currency 19 3 3 2 3 2 8" xfId="26622" xr:uid="{00000000-0005-0000-0000-00007E450000}"/>
    <cellStyle name="Currency 19 3 3 2 3 2 8 2" xfId="45790" xr:uid="{00000000-0005-0000-0000-00007F450000}"/>
    <cellStyle name="Currency 19 3 3 2 3 2 9" xfId="13706" xr:uid="{00000000-0005-0000-0000-000080450000}"/>
    <cellStyle name="Currency 19 3 3 2 3 3" xfId="1289" xr:uid="{00000000-0005-0000-0000-000081450000}"/>
    <cellStyle name="Currency 19 3 3 2 3 3 2" xfId="2319" xr:uid="{00000000-0005-0000-0000-000082450000}"/>
    <cellStyle name="Currency 19 3 3 2 3 3 2 2" xfId="6777" xr:uid="{00000000-0005-0000-0000-000083450000}"/>
    <cellStyle name="Currency 19 3 3 2 3 3 2 2 2" xfId="11234" xr:uid="{00000000-0005-0000-0000-000084450000}"/>
    <cellStyle name="Currency 19 3 3 2 3 3 2 2 2 2" xfId="24024" xr:uid="{00000000-0005-0000-0000-000085450000}"/>
    <cellStyle name="Currency 19 3 3 2 3 3 2 2 2 3" xfId="43213" xr:uid="{00000000-0005-0000-0000-000086450000}"/>
    <cellStyle name="Currency 19 3 3 2 3 3 2 2 3" xfId="30423" xr:uid="{00000000-0005-0000-0000-000087450000}"/>
    <cellStyle name="Currency 19 3 3 2 3 3 2 2 3 2" xfId="49591" xr:uid="{00000000-0005-0000-0000-000088450000}"/>
    <cellStyle name="Currency 19 3 3 2 3 3 2 2 4" xfId="17060" xr:uid="{00000000-0005-0000-0000-000089450000}"/>
    <cellStyle name="Currency 19 3 3 2 3 3 2 2 5" xfId="36249" xr:uid="{00000000-0005-0000-0000-00008A450000}"/>
    <cellStyle name="Currency 19 3 3 2 3 3 2 3" xfId="4823" xr:uid="{00000000-0005-0000-0000-00008B450000}"/>
    <cellStyle name="Currency 19 3 3 2 3 3 2 3 2" xfId="13152" xr:uid="{00000000-0005-0000-0000-00008C450000}"/>
    <cellStyle name="Currency 19 3 3 2 3 3 2 3 2 2" xfId="25942" xr:uid="{00000000-0005-0000-0000-00008D450000}"/>
    <cellStyle name="Currency 19 3 3 2 3 3 2 3 2 3" xfId="45131" xr:uid="{00000000-0005-0000-0000-00008E450000}"/>
    <cellStyle name="Currency 19 3 3 2 3 3 2 3 3" xfId="32341" xr:uid="{00000000-0005-0000-0000-00008F450000}"/>
    <cellStyle name="Currency 19 3 3 2 3 3 2 3 3 2" xfId="51509" xr:uid="{00000000-0005-0000-0000-000090450000}"/>
    <cellStyle name="Currency 19 3 3 2 3 3 2 3 4" xfId="19564" xr:uid="{00000000-0005-0000-0000-000091450000}"/>
    <cellStyle name="Currency 19 3 3 2 3 3 2 3 5" xfId="38753" xr:uid="{00000000-0005-0000-0000-000092450000}"/>
    <cellStyle name="Currency 19 3 3 2 3 3 2 4" xfId="9281" xr:uid="{00000000-0005-0000-0000-000093450000}"/>
    <cellStyle name="Currency 19 3 3 2 3 3 2 4 2" xfId="22070" xr:uid="{00000000-0005-0000-0000-000094450000}"/>
    <cellStyle name="Currency 19 3 3 2 3 3 2 4 3" xfId="41259" xr:uid="{00000000-0005-0000-0000-000095450000}"/>
    <cellStyle name="Currency 19 3 3 2 3 3 2 5" xfId="28469" xr:uid="{00000000-0005-0000-0000-000096450000}"/>
    <cellStyle name="Currency 19 3 3 2 3 3 2 5 2" xfId="47637" xr:uid="{00000000-0005-0000-0000-000097450000}"/>
    <cellStyle name="Currency 19 3 3 2 3 3 2 6" xfId="15106" xr:uid="{00000000-0005-0000-0000-000098450000}"/>
    <cellStyle name="Currency 19 3 3 2 3 3 2 7" xfId="34295" xr:uid="{00000000-0005-0000-0000-000099450000}"/>
    <cellStyle name="Currency 19 3 3 2 3 3 3" xfId="5773" xr:uid="{00000000-0005-0000-0000-00009A450000}"/>
    <cellStyle name="Currency 19 3 3 2 3 3 3 2" xfId="10230" xr:uid="{00000000-0005-0000-0000-00009B450000}"/>
    <cellStyle name="Currency 19 3 3 2 3 3 3 2 2" xfId="23020" xr:uid="{00000000-0005-0000-0000-00009C450000}"/>
    <cellStyle name="Currency 19 3 3 2 3 3 3 2 3" xfId="42209" xr:uid="{00000000-0005-0000-0000-00009D450000}"/>
    <cellStyle name="Currency 19 3 3 2 3 3 3 3" xfId="29419" xr:uid="{00000000-0005-0000-0000-00009E450000}"/>
    <cellStyle name="Currency 19 3 3 2 3 3 3 3 2" xfId="48587" xr:uid="{00000000-0005-0000-0000-00009F450000}"/>
    <cellStyle name="Currency 19 3 3 2 3 3 3 4" xfId="16056" xr:uid="{00000000-0005-0000-0000-0000A0450000}"/>
    <cellStyle name="Currency 19 3 3 2 3 3 3 5" xfId="35245" xr:uid="{00000000-0005-0000-0000-0000A1450000}"/>
    <cellStyle name="Currency 19 3 3 2 3 3 4" xfId="3872" xr:uid="{00000000-0005-0000-0000-0000A2450000}"/>
    <cellStyle name="Currency 19 3 3 2 3 3 4 2" xfId="8330" xr:uid="{00000000-0005-0000-0000-0000A3450000}"/>
    <cellStyle name="Currency 19 3 3 2 3 3 4 2 2" xfId="21119" xr:uid="{00000000-0005-0000-0000-0000A4450000}"/>
    <cellStyle name="Currency 19 3 3 2 3 3 4 2 3" xfId="40308" xr:uid="{00000000-0005-0000-0000-0000A5450000}"/>
    <cellStyle name="Currency 19 3 3 2 3 3 4 3" xfId="27518" xr:uid="{00000000-0005-0000-0000-0000A6450000}"/>
    <cellStyle name="Currency 19 3 3 2 3 3 4 3 2" xfId="46686" xr:uid="{00000000-0005-0000-0000-0000A7450000}"/>
    <cellStyle name="Currency 19 3 3 2 3 3 4 4" xfId="18613" xr:uid="{00000000-0005-0000-0000-0000A8450000}"/>
    <cellStyle name="Currency 19 3 3 2 3 3 4 5" xfId="37802" xr:uid="{00000000-0005-0000-0000-0000A9450000}"/>
    <cellStyle name="Currency 19 3 3 2 3 3 5" xfId="2871" xr:uid="{00000000-0005-0000-0000-0000AA450000}"/>
    <cellStyle name="Currency 19 3 3 2 3 3 5 2" xfId="11786" xr:uid="{00000000-0005-0000-0000-0000AB450000}"/>
    <cellStyle name="Currency 19 3 3 2 3 3 5 2 2" xfId="24576" xr:uid="{00000000-0005-0000-0000-0000AC450000}"/>
    <cellStyle name="Currency 19 3 3 2 3 3 5 2 3" xfId="43765" xr:uid="{00000000-0005-0000-0000-0000AD450000}"/>
    <cellStyle name="Currency 19 3 3 2 3 3 5 3" xfId="30975" xr:uid="{00000000-0005-0000-0000-0000AE450000}"/>
    <cellStyle name="Currency 19 3 3 2 3 3 5 3 2" xfId="50143" xr:uid="{00000000-0005-0000-0000-0000AF450000}"/>
    <cellStyle name="Currency 19 3 3 2 3 3 5 4" xfId="17612" xr:uid="{00000000-0005-0000-0000-0000B0450000}"/>
    <cellStyle name="Currency 19 3 3 2 3 3 5 5" xfId="36801" xr:uid="{00000000-0005-0000-0000-0000B1450000}"/>
    <cellStyle name="Currency 19 3 3 2 3 3 6" xfId="7329" xr:uid="{00000000-0005-0000-0000-0000B2450000}"/>
    <cellStyle name="Currency 19 3 3 2 3 3 6 2" xfId="20118" xr:uid="{00000000-0005-0000-0000-0000B3450000}"/>
    <cellStyle name="Currency 19 3 3 2 3 3 6 3" xfId="39307" xr:uid="{00000000-0005-0000-0000-0000B4450000}"/>
    <cellStyle name="Currency 19 3 3 2 3 3 7" xfId="26518" xr:uid="{00000000-0005-0000-0000-0000B5450000}"/>
    <cellStyle name="Currency 19 3 3 2 3 3 7 2" xfId="45686" xr:uid="{00000000-0005-0000-0000-0000B6450000}"/>
    <cellStyle name="Currency 19 3 3 2 3 3 8" xfId="14155" xr:uid="{00000000-0005-0000-0000-0000B7450000}"/>
    <cellStyle name="Currency 19 3 3 2 3 3 9" xfId="33344" xr:uid="{00000000-0005-0000-0000-0000B8450000}"/>
    <cellStyle name="Currency 19 3 3 2 3 4" xfId="1088" xr:uid="{00000000-0005-0000-0000-0000B9450000}"/>
    <cellStyle name="Currency 19 3 3 2 3 4 2" xfId="2135" xr:uid="{00000000-0005-0000-0000-0000BA450000}"/>
    <cellStyle name="Currency 19 3 3 2 3 4 2 2" xfId="6593" xr:uid="{00000000-0005-0000-0000-0000BB450000}"/>
    <cellStyle name="Currency 19 3 3 2 3 4 2 2 2" xfId="11050" xr:uid="{00000000-0005-0000-0000-0000BC450000}"/>
    <cellStyle name="Currency 19 3 3 2 3 4 2 2 2 2" xfId="23840" xr:uid="{00000000-0005-0000-0000-0000BD450000}"/>
    <cellStyle name="Currency 19 3 3 2 3 4 2 2 2 3" xfId="43029" xr:uid="{00000000-0005-0000-0000-0000BE450000}"/>
    <cellStyle name="Currency 19 3 3 2 3 4 2 2 3" xfId="30239" xr:uid="{00000000-0005-0000-0000-0000BF450000}"/>
    <cellStyle name="Currency 19 3 3 2 3 4 2 2 3 2" xfId="49407" xr:uid="{00000000-0005-0000-0000-0000C0450000}"/>
    <cellStyle name="Currency 19 3 3 2 3 4 2 2 4" xfId="16876" xr:uid="{00000000-0005-0000-0000-0000C1450000}"/>
    <cellStyle name="Currency 19 3 3 2 3 4 2 2 5" xfId="36065" xr:uid="{00000000-0005-0000-0000-0000C2450000}"/>
    <cellStyle name="Currency 19 3 3 2 3 4 2 3" xfId="4639" xr:uid="{00000000-0005-0000-0000-0000C3450000}"/>
    <cellStyle name="Currency 19 3 3 2 3 4 2 3 2" xfId="12968" xr:uid="{00000000-0005-0000-0000-0000C4450000}"/>
    <cellStyle name="Currency 19 3 3 2 3 4 2 3 2 2" xfId="25758" xr:uid="{00000000-0005-0000-0000-0000C5450000}"/>
    <cellStyle name="Currency 19 3 3 2 3 4 2 3 2 3" xfId="44947" xr:uid="{00000000-0005-0000-0000-0000C6450000}"/>
    <cellStyle name="Currency 19 3 3 2 3 4 2 3 3" xfId="32157" xr:uid="{00000000-0005-0000-0000-0000C7450000}"/>
    <cellStyle name="Currency 19 3 3 2 3 4 2 3 3 2" xfId="51325" xr:uid="{00000000-0005-0000-0000-0000C8450000}"/>
    <cellStyle name="Currency 19 3 3 2 3 4 2 3 4" xfId="19380" xr:uid="{00000000-0005-0000-0000-0000C9450000}"/>
    <cellStyle name="Currency 19 3 3 2 3 4 2 3 5" xfId="38569" xr:uid="{00000000-0005-0000-0000-0000CA450000}"/>
    <cellStyle name="Currency 19 3 3 2 3 4 2 4" xfId="9097" xr:uid="{00000000-0005-0000-0000-0000CB450000}"/>
    <cellStyle name="Currency 19 3 3 2 3 4 2 4 2" xfId="21886" xr:uid="{00000000-0005-0000-0000-0000CC450000}"/>
    <cellStyle name="Currency 19 3 3 2 3 4 2 4 3" xfId="41075" xr:uid="{00000000-0005-0000-0000-0000CD450000}"/>
    <cellStyle name="Currency 19 3 3 2 3 4 2 5" xfId="28285" xr:uid="{00000000-0005-0000-0000-0000CE450000}"/>
    <cellStyle name="Currency 19 3 3 2 3 4 2 5 2" xfId="47453" xr:uid="{00000000-0005-0000-0000-0000CF450000}"/>
    <cellStyle name="Currency 19 3 3 2 3 4 2 6" xfId="14922" xr:uid="{00000000-0005-0000-0000-0000D0450000}"/>
    <cellStyle name="Currency 19 3 3 2 3 4 2 7" xfId="34111" xr:uid="{00000000-0005-0000-0000-0000D1450000}"/>
    <cellStyle name="Currency 19 3 3 2 3 4 3" xfId="5589" xr:uid="{00000000-0005-0000-0000-0000D2450000}"/>
    <cellStyle name="Currency 19 3 3 2 3 4 3 2" xfId="10046" xr:uid="{00000000-0005-0000-0000-0000D3450000}"/>
    <cellStyle name="Currency 19 3 3 2 3 4 3 2 2" xfId="22836" xr:uid="{00000000-0005-0000-0000-0000D4450000}"/>
    <cellStyle name="Currency 19 3 3 2 3 4 3 2 3" xfId="42025" xr:uid="{00000000-0005-0000-0000-0000D5450000}"/>
    <cellStyle name="Currency 19 3 3 2 3 4 3 3" xfId="29235" xr:uid="{00000000-0005-0000-0000-0000D6450000}"/>
    <cellStyle name="Currency 19 3 3 2 3 4 3 3 2" xfId="48403" xr:uid="{00000000-0005-0000-0000-0000D7450000}"/>
    <cellStyle name="Currency 19 3 3 2 3 4 3 4" xfId="15872" xr:uid="{00000000-0005-0000-0000-0000D8450000}"/>
    <cellStyle name="Currency 19 3 3 2 3 4 3 5" xfId="35061" xr:uid="{00000000-0005-0000-0000-0000D9450000}"/>
    <cellStyle name="Currency 19 3 3 2 3 4 4" xfId="3688" xr:uid="{00000000-0005-0000-0000-0000DA450000}"/>
    <cellStyle name="Currency 19 3 3 2 3 4 4 2" xfId="12155" xr:uid="{00000000-0005-0000-0000-0000DB450000}"/>
    <cellStyle name="Currency 19 3 3 2 3 4 4 2 2" xfId="24945" xr:uid="{00000000-0005-0000-0000-0000DC450000}"/>
    <cellStyle name="Currency 19 3 3 2 3 4 4 2 3" xfId="44134" xr:uid="{00000000-0005-0000-0000-0000DD450000}"/>
    <cellStyle name="Currency 19 3 3 2 3 4 4 3" xfId="31344" xr:uid="{00000000-0005-0000-0000-0000DE450000}"/>
    <cellStyle name="Currency 19 3 3 2 3 4 4 3 2" xfId="50512" xr:uid="{00000000-0005-0000-0000-0000DF450000}"/>
    <cellStyle name="Currency 19 3 3 2 3 4 4 4" xfId="18429" xr:uid="{00000000-0005-0000-0000-0000E0450000}"/>
    <cellStyle name="Currency 19 3 3 2 3 4 4 5" xfId="37618" xr:uid="{00000000-0005-0000-0000-0000E1450000}"/>
    <cellStyle name="Currency 19 3 3 2 3 4 5" xfId="8146" xr:uid="{00000000-0005-0000-0000-0000E2450000}"/>
    <cellStyle name="Currency 19 3 3 2 3 4 5 2" xfId="20935" xr:uid="{00000000-0005-0000-0000-0000E3450000}"/>
    <cellStyle name="Currency 19 3 3 2 3 4 5 3" xfId="40124" xr:uid="{00000000-0005-0000-0000-0000E4450000}"/>
    <cellStyle name="Currency 19 3 3 2 3 4 6" xfId="27334" xr:uid="{00000000-0005-0000-0000-0000E5450000}"/>
    <cellStyle name="Currency 19 3 3 2 3 4 6 2" xfId="46502" xr:uid="{00000000-0005-0000-0000-0000E6450000}"/>
    <cellStyle name="Currency 19 3 3 2 3 4 7" xfId="13971" xr:uid="{00000000-0005-0000-0000-0000E7450000}"/>
    <cellStyle name="Currency 19 3 3 2 3 4 8" xfId="33160" xr:uid="{00000000-0005-0000-0000-0000E8450000}"/>
    <cellStyle name="Currency 19 3 3 2 3 5" xfId="1765" xr:uid="{00000000-0005-0000-0000-0000E9450000}"/>
    <cellStyle name="Currency 19 3 3 2 3 5 2" xfId="6223" xr:uid="{00000000-0005-0000-0000-0000EA450000}"/>
    <cellStyle name="Currency 19 3 3 2 3 5 2 2" xfId="10680" xr:uid="{00000000-0005-0000-0000-0000EB450000}"/>
    <cellStyle name="Currency 19 3 3 2 3 5 2 2 2" xfId="23470" xr:uid="{00000000-0005-0000-0000-0000EC450000}"/>
    <cellStyle name="Currency 19 3 3 2 3 5 2 2 3" xfId="42659" xr:uid="{00000000-0005-0000-0000-0000ED450000}"/>
    <cellStyle name="Currency 19 3 3 2 3 5 2 3" xfId="29869" xr:uid="{00000000-0005-0000-0000-0000EE450000}"/>
    <cellStyle name="Currency 19 3 3 2 3 5 2 3 2" xfId="49037" xr:uid="{00000000-0005-0000-0000-0000EF450000}"/>
    <cellStyle name="Currency 19 3 3 2 3 5 2 4" xfId="16506" xr:uid="{00000000-0005-0000-0000-0000F0450000}"/>
    <cellStyle name="Currency 19 3 3 2 3 5 2 5" xfId="35695" xr:uid="{00000000-0005-0000-0000-0000F1450000}"/>
    <cellStyle name="Currency 19 3 3 2 3 5 3" xfId="4269" xr:uid="{00000000-0005-0000-0000-0000F2450000}"/>
    <cellStyle name="Currency 19 3 3 2 3 5 3 2" xfId="12598" xr:uid="{00000000-0005-0000-0000-0000F3450000}"/>
    <cellStyle name="Currency 19 3 3 2 3 5 3 2 2" xfId="25388" xr:uid="{00000000-0005-0000-0000-0000F4450000}"/>
    <cellStyle name="Currency 19 3 3 2 3 5 3 2 3" xfId="44577" xr:uid="{00000000-0005-0000-0000-0000F5450000}"/>
    <cellStyle name="Currency 19 3 3 2 3 5 3 3" xfId="31787" xr:uid="{00000000-0005-0000-0000-0000F6450000}"/>
    <cellStyle name="Currency 19 3 3 2 3 5 3 3 2" xfId="50955" xr:uid="{00000000-0005-0000-0000-0000F7450000}"/>
    <cellStyle name="Currency 19 3 3 2 3 5 3 4" xfId="19010" xr:uid="{00000000-0005-0000-0000-0000F8450000}"/>
    <cellStyle name="Currency 19 3 3 2 3 5 3 5" xfId="38199" xr:uid="{00000000-0005-0000-0000-0000F9450000}"/>
    <cellStyle name="Currency 19 3 3 2 3 5 4" xfId="8727" xr:uid="{00000000-0005-0000-0000-0000FA450000}"/>
    <cellStyle name="Currency 19 3 3 2 3 5 4 2" xfId="21516" xr:uid="{00000000-0005-0000-0000-0000FB450000}"/>
    <cellStyle name="Currency 19 3 3 2 3 5 4 3" xfId="40705" xr:uid="{00000000-0005-0000-0000-0000FC450000}"/>
    <cellStyle name="Currency 19 3 3 2 3 5 5" xfId="27915" xr:uid="{00000000-0005-0000-0000-0000FD450000}"/>
    <cellStyle name="Currency 19 3 3 2 3 5 5 2" xfId="47083" xr:uid="{00000000-0005-0000-0000-0000FE450000}"/>
    <cellStyle name="Currency 19 3 3 2 3 5 6" xfId="14552" xr:uid="{00000000-0005-0000-0000-0000FF450000}"/>
    <cellStyle name="Currency 19 3 3 2 3 5 7" xfId="33741" xr:uid="{00000000-0005-0000-0000-000000460000}"/>
    <cellStyle name="Currency 19 3 3 2 3 6" xfId="5219" xr:uid="{00000000-0005-0000-0000-000001460000}"/>
    <cellStyle name="Currency 19 3 3 2 3 6 2" xfId="9677" xr:uid="{00000000-0005-0000-0000-000002460000}"/>
    <cellStyle name="Currency 19 3 3 2 3 6 2 2" xfId="22466" xr:uid="{00000000-0005-0000-0000-000003460000}"/>
    <cellStyle name="Currency 19 3 3 2 3 6 2 3" xfId="41655" xr:uid="{00000000-0005-0000-0000-000004460000}"/>
    <cellStyle name="Currency 19 3 3 2 3 6 3" xfId="28865" xr:uid="{00000000-0005-0000-0000-000005460000}"/>
    <cellStyle name="Currency 19 3 3 2 3 6 3 2" xfId="48033" xr:uid="{00000000-0005-0000-0000-000006460000}"/>
    <cellStyle name="Currency 19 3 3 2 3 6 4" xfId="15502" xr:uid="{00000000-0005-0000-0000-000007460000}"/>
    <cellStyle name="Currency 19 3 3 2 3 6 5" xfId="34691" xr:uid="{00000000-0005-0000-0000-000008460000}"/>
    <cellStyle name="Currency 19 3 3 2 3 7" xfId="3319" xr:uid="{00000000-0005-0000-0000-000009460000}"/>
    <cellStyle name="Currency 19 3 3 2 3 7 2" xfId="7777" xr:uid="{00000000-0005-0000-0000-00000A460000}"/>
    <cellStyle name="Currency 19 3 3 2 3 7 2 2" xfId="20566" xr:uid="{00000000-0005-0000-0000-00000B460000}"/>
    <cellStyle name="Currency 19 3 3 2 3 7 2 3" xfId="39755" xr:uid="{00000000-0005-0000-0000-00000C460000}"/>
    <cellStyle name="Currency 19 3 3 2 3 7 3" xfId="26965" xr:uid="{00000000-0005-0000-0000-00000D460000}"/>
    <cellStyle name="Currency 19 3 3 2 3 7 3 2" xfId="46133" xr:uid="{00000000-0005-0000-0000-00000E460000}"/>
    <cellStyle name="Currency 19 3 3 2 3 7 4" xfId="18060" xr:uid="{00000000-0005-0000-0000-00000F460000}"/>
    <cellStyle name="Currency 19 3 3 2 3 7 5" xfId="37249" xr:uid="{00000000-0005-0000-0000-000010460000}"/>
    <cellStyle name="Currency 19 3 3 2 3 8" xfId="2687" xr:uid="{00000000-0005-0000-0000-000011460000}"/>
    <cellStyle name="Currency 19 3 3 2 3 8 2" xfId="11602" xr:uid="{00000000-0005-0000-0000-000012460000}"/>
    <cellStyle name="Currency 19 3 3 2 3 8 2 2" xfId="24392" xr:uid="{00000000-0005-0000-0000-000013460000}"/>
    <cellStyle name="Currency 19 3 3 2 3 8 2 3" xfId="43581" xr:uid="{00000000-0005-0000-0000-000014460000}"/>
    <cellStyle name="Currency 19 3 3 2 3 8 3" xfId="30791" xr:uid="{00000000-0005-0000-0000-000015460000}"/>
    <cellStyle name="Currency 19 3 3 2 3 8 3 2" xfId="49959" xr:uid="{00000000-0005-0000-0000-000016460000}"/>
    <cellStyle name="Currency 19 3 3 2 3 8 4" xfId="17428" xr:uid="{00000000-0005-0000-0000-000017460000}"/>
    <cellStyle name="Currency 19 3 3 2 3 8 5" xfId="36617" xr:uid="{00000000-0005-0000-0000-000018460000}"/>
    <cellStyle name="Currency 19 3 3 2 3 9" xfId="7145" xr:uid="{00000000-0005-0000-0000-000019460000}"/>
    <cellStyle name="Currency 19 3 3 2 3 9 2" xfId="19934" xr:uid="{00000000-0005-0000-0000-00001A460000}"/>
    <cellStyle name="Currency 19 3 3 2 3 9 3" xfId="39123" xr:uid="{00000000-0005-0000-0000-00001B460000}"/>
    <cellStyle name="Currency 19 3 3 2 4" xfId="722" xr:uid="{00000000-0005-0000-0000-00001C460000}"/>
    <cellStyle name="Currency 19 3 3 2 4 10" xfId="13666" xr:uid="{00000000-0005-0000-0000-00001D460000}"/>
    <cellStyle name="Currency 19 3 3 2 4 11" xfId="32855" xr:uid="{00000000-0005-0000-0000-00001E460000}"/>
    <cellStyle name="Currency 19 3 3 2 4 2" xfId="1353" xr:uid="{00000000-0005-0000-0000-00001F460000}"/>
    <cellStyle name="Currency 19 3 3 2 4 2 2" xfId="2383" xr:uid="{00000000-0005-0000-0000-000020460000}"/>
    <cellStyle name="Currency 19 3 3 2 4 2 2 2" xfId="6841" xr:uid="{00000000-0005-0000-0000-000021460000}"/>
    <cellStyle name="Currency 19 3 3 2 4 2 2 2 2" xfId="11298" xr:uid="{00000000-0005-0000-0000-000022460000}"/>
    <cellStyle name="Currency 19 3 3 2 4 2 2 2 2 2" xfId="24088" xr:uid="{00000000-0005-0000-0000-000023460000}"/>
    <cellStyle name="Currency 19 3 3 2 4 2 2 2 2 3" xfId="43277" xr:uid="{00000000-0005-0000-0000-000024460000}"/>
    <cellStyle name="Currency 19 3 3 2 4 2 2 2 3" xfId="30487" xr:uid="{00000000-0005-0000-0000-000025460000}"/>
    <cellStyle name="Currency 19 3 3 2 4 2 2 2 3 2" xfId="49655" xr:uid="{00000000-0005-0000-0000-000026460000}"/>
    <cellStyle name="Currency 19 3 3 2 4 2 2 2 4" xfId="17124" xr:uid="{00000000-0005-0000-0000-000027460000}"/>
    <cellStyle name="Currency 19 3 3 2 4 2 2 2 5" xfId="36313" xr:uid="{00000000-0005-0000-0000-000028460000}"/>
    <cellStyle name="Currency 19 3 3 2 4 2 2 3" xfId="4887" xr:uid="{00000000-0005-0000-0000-000029460000}"/>
    <cellStyle name="Currency 19 3 3 2 4 2 2 3 2" xfId="13216" xr:uid="{00000000-0005-0000-0000-00002A460000}"/>
    <cellStyle name="Currency 19 3 3 2 4 2 2 3 2 2" xfId="26006" xr:uid="{00000000-0005-0000-0000-00002B460000}"/>
    <cellStyle name="Currency 19 3 3 2 4 2 2 3 2 3" xfId="45195" xr:uid="{00000000-0005-0000-0000-00002C460000}"/>
    <cellStyle name="Currency 19 3 3 2 4 2 2 3 3" xfId="32405" xr:uid="{00000000-0005-0000-0000-00002D460000}"/>
    <cellStyle name="Currency 19 3 3 2 4 2 2 3 3 2" xfId="51573" xr:uid="{00000000-0005-0000-0000-00002E460000}"/>
    <cellStyle name="Currency 19 3 3 2 4 2 2 3 4" xfId="19628" xr:uid="{00000000-0005-0000-0000-00002F460000}"/>
    <cellStyle name="Currency 19 3 3 2 4 2 2 3 5" xfId="38817" xr:uid="{00000000-0005-0000-0000-000030460000}"/>
    <cellStyle name="Currency 19 3 3 2 4 2 2 4" xfId="9345" xr:uid="{00000000-0005-0000-0000-000031460000}"/>
    <cellStyle name="Currency 19 3 3 2 4 2 2 4 2" xfId="22134" xr:uid="{00000000-0005-0000-0000-000032460000}"/>
    <cellStyle name="Currency 19 3 3 2 4 2 2 4 3" xfId="41323" xr:uid="{00000000-0005-0000-0000-000033460000}"/>
    <cellStyle name="Currency 19 3 3 2 4 2 2 5" xfId="28533" xr:uid="{00000000-0005-0000-0000-000034460000}"/>
    <cellStyle name="Currency 19 3 3 2 4 2 2 5 2" xfId="47701" xr:uid="{00000000-0005-0000-0000-000035460000}"/>
    <cellStyle name="Currency 19 3 3 2 4 2 2 6" xfId="15170" xr:uid="{00000000-0005-0000-0000-000036460000}"/>
    <cellStyle name="Currency 19 3 3 2 4 2 2 7" xfId="34359" xr:uid="{00000000-0005-0000-0000-000037460000}"/>
    <cellStyle name="Currency 19 3 3 2 4 2 3" xfId="5837" xr:uid="{00000000-0005-0000-0000-000038460000}"/>
    <cellStyle name="Currency 19 3 3 2 4 2 3 2" xfId="10294" xr:uid="{00000000-0005-0000-0000-000039460000}"/>
    <cellStyle name="Currency 19 3 3 2 4 2 3 2 2" xfId="23084" xr:uid="{00000000-0005-0000-0000-00003A460000}"/>
    <cellStyle name="Currency 19 3 3 2 4 2 3 2 3" xfId="42273" xr:uid="{00000000-0005-0000-0000-00003B460000}"/>
    <cellStyle name="Currency 19 3 3 2 4 2 3 3" xfId="29483" xr:uid="{00000000-0005-0000-0000-00003C460000}"/>
    <cellStyle name="Currency 19 3 3 2 4 2 3 3 2" xfId="48651" xr:uid="{00000000-0005-0000-0000-00003D460000}"/>
    <cellStyle name="Currency 19 3 3 2 4 2 3 4" xfId="16120" xr:uid="{00000000-0005-0000-0000-00003E460000}"/>
    <cellStyle name="Currency 19 3 3 2 4 2 3 5" xfId="35309" xr:uid="{00000000-0005-0000-0000-00003F460000}"/>
    <cellStyle name="Currency 19 3 3 2 4 2 4" xfId="3936" xr:uid="{00000000-0005-0000-0000-000040460000}"/>
    <cellStyle name="Currency 19 3 3 2 4 2 4 2" xfId="8394" xr:uid="{00000000-0005-0000-0000-000041460000}"/>
    <cellStyle name="Currency 19 3 3 2 4 2 4 2 2" xfId="21183" xr:uid="{00000000-0005-0000-0000-000042460000}"/>
    <cellStyle name="Currency 19 3 3 2 4 2 4 2 3" xfId="40372" xr:uid="{00000000-0005-0000-0000-000043460000}"/>
    <cellStyle name="Currency 19 3 3 2 4 2 4 3" xfId="27582" xr:uid="{00000000-0005-0000-0000-000044460000}"/>
    <cellStyle name="Currency 19 3 3 2 4 2 4 3 2" xfId="46750" xr:uid="{00000000-0005-0000-0000-000045460000}"/>
    <cellStyle name="Currency 19 3 3 2 4 2 4 4" xfId="18677" xr:uid="{00000000-0005-0000-0000-000046460000}"/>
    <cellStyle name="Currency 19 3 3 2 4 2 4 5" xfId="37866" xr:uid="{00000000-0005-0000-0000-000047460000}"/>
    <cellStyle name="Currency 19 3 3 2 4 2 5" xfId="2935" xr:uid="{00000000-0005-0000-0000-000048460000}"/>
    <cellStyle name="Currency 19 3 3 2 4 2 5 2" xfId="11850" xr:uid="{00000000-0005-0000-0000-000049460000}"/>
    <cellStyle name="Currency 19 3 3 2 4 2 5 2 2" xfId="24640" xr:uid="{00000000-0005-0000-0000-00004A460000}"/>
    <cellStyle name="Currency 19 3 3 2 4 2 5 2 3" xfId="43829" xr:uid="{00000000-0005-0000-0000-00004B460000}"/>
    <cellStyle name="Currency 19 3 3 2 4 2 5 3" xfId="31039" xr:uid="{00000000-0005-0000-0000-00004C460000}"/>
    <cellStyle name="Currency 19 3 3 2 4 2 5 3 2" xfId="50207" xr:uid="{00000000-0005-0000-0000-00004D460000}"/>
    <cellStyle name="Currency 19 3 3 2 4 2 5 4" xfId="17676" xr:uid="{00000000-0005-0000-0000-00004E460000}"/>
    <cellStyle name="Currency 19 3 3 2 4 2 5 5" xfId="36865" xr:uid="{00000000-0005-0000-0000-00004F460000}"/>
    <cellStyle name="Currency 19 3 3 2 4 2 6" xfId="7393" xr:uid="{00000000-0005-0000-0000-000050460000}"/>
    <cellStyle name="Currency 19 3 3 2 4 2 6 2" xfId="20182" xr:uid="{00000000-0005-0000-0000-000051460000}"/>
    <cellStyle name="Currency 19 3 3 2 4 2 6 3" xfId="39371" xr:uid="{00000000-0005-0000-0000-000052460000}"/>
    <cellStyle name="Currency 19 3 3 2 4 2 7" xfId="26582" xr:uid="{00000000-0005-0000-0000-000053460000}"/>
    <cellStyle name="Currency 19 3 3 2 4 2 7 2" xfId="45750" xr:uid="{00000000-0005-0000-0000-000054460000}"/>
    <cellStyle name="Currency 19 3 3 2 4 2 8" xfId="14219" xr:uid="{00000000-0005-0000-0000-000055460000}"/>
    <cellStyle name="Currency 19 3 3 2 4 2 9" xfId="33408" xr:uid="{00000000-0005-0000-0000-000056460000}"/>
    <cellStyle name="Currency 19 3 3 2 4 3" xfId="1140" xr:uid="{00000000-0005-0000-0000-000057460000}"/>
    <cellStyle name="Currency 19 3 3 2 4 3 2" xfId="2187" xr:uid="{00000000-0005-0000-0000-000058460000}"/>
    <cellStyle name="Currency 19 3 3 2 4 3 2 2" xfId="6645" xr:uid="{00000000-0005-0000-0000-000059460000}"/>
    <cellStyle name="Currency 19 3 3 2 4 3 2 2 2" xfId="11102" xr:uid="{00000000-0005-0000-0000-00005A460000}"/>
    <cellStyle name="Currency 19 3 3 2 4 3 2 2 2 2" xfId="23892" xr:uid="{00000000-0005-0000-0000-00005B460000}"/>
    <cellStyle name="Currency 19 3 3 2 4 3 2 2 2 3" xfId="43081" xr:uid="{00000000-0005-0000-0000-00005C460000}"/>
    <cellStyle name="Currency 19 3 3 2 4 3 2 2 3" xfId="30291" xr:uid="{00000000-0005-0000-0000-00005D460000}"/>
    <cellStyle name="Currency 19 3 3 2 4 3 2 2 3 2" xfId="49459" xr:uid="{00000000-0005-0000-0000-00005E460000}"/>
    <cellStyle name="Currency 19 3 3 2 4 3 2 2 4" xfId="16928" xr:uid="{00000000-0005-0000-0000-00005F460000}"/>
    <cellStyle name="Currency 19 3 3 2 4 3 2 2 5" xfId="36117" xr:uid="{00000000-0005-0000-0000-000060460000}"/>
    <cellStyle name="Currency 19 3 3 2 4 3 2 3" xfId="4691" xr:uid="{00000000-0005-0000-0000-000061460000}"/>
    <cellStyle name="Currency 19 3 3 2 4 3 2 3 2" xfId="13020" xr:uid="{00000000-0005-0000-0000-000062460000}"/>
    <cellStyle name="Currency 19 3 3 2 4 3 2 3 2 2" xfId="25810" xr:uid="{00000000-0005-0000-0000-000063460000}"/>
    <cellStyle name="Currency 19 3 3 2 4 3 2 3 2 3" xfId="44999" xr:uid="{00000000-0005-0000-0000-000064460000}"/>
    <cellStyle name="Currency 19 3 3 2 4 3 2 3 3" xfId="32209" xr:uid="{00000000-0005-0000-0000-000065460000}"/>
    <cellStyle name="Currency 19 3 3 2 4 3 2 3 3 2" xfId="51377" xr:uid="{00000000-0005-0000-0000-000066460000}"/>
    <cellStyle name="Currency 19 3 3 2 4 3 2 3 4" xfId="19432" xr:uid="{00000000-0005-0000-0000-000067460000}"/>
    <cellStyle name="Currency 19 3 3 2 4 3 2 3 5" xfId="38621" xr:uid="{00000000-0005-0000-0000-000068460000}"/>
    <cellStyle name="Currency 19 3 3 2 4 3 2 4" xfId="9149" xr:uid="{00000000-0005-0000-0000-000069460000}"/>
    <cellStyle name="Currency 19 3 3 2 4 3 2 4 2" xfId="21938" xr:uid="{00000000-0005-0000-0000-00006A460000}"/>
    <cellStyle name="Currency 19 3 3 2 4 3 2 4 3" xfId="41127" xr:uid="{00000000-0005-0000-0000-00006B460000}"/>
    <cellStyle name="Currency 19 3 3 2 4 3 2 5" xfId="28337" xr:uid="{00000000-0005-0000-0000-00006C460000}"/>
    <cellStyle name="Currency 19 3 3 2 4 3 2 5 2" xfId="47505" xr:uid="{00000000-0005-0000-0000-00006D460000}"/>
    <cellStyle name="Currency 19 3 3 2 4 3 2 6" xfId="14974" xr:uid="{00000000-0005-0000-0000-00006E460000}"/>
    <cellStyle name="Currency 19 3 3 2 4 3 2 7" xfId="34163" xr:uid="{00000000-0005-0000-0000-00006F460000}"/>
    <cellStyle name="Currency 19 3 3 2 4 3 3" xfId="5641" xr:uid="{00000000-0005-0000-0000-000070460000}"/>
    <cellStyle name="Currency 19 3 3 2 4 3 3 2" xfId="10098" xr:uid="{00000000-0005-0000-0000-000071460000}"/>
    <cellStyle name="Currency 19 3 3 2 4 3 3 2 2" xfId="22888" xr:uid="{00000000-0005-0000-0000-000072460000}"/>
    <cellStyle name="Currency 19 3 3 2 4 3 3 2 3" xfId="42077" xr:uid="{00000000-0005-0000-0000-000073460000}"/>
    <cellStyle name="Currency 19 3 3 2 4 3 3 3" xfId="29287" xr:uid="{00000000-0005-0000-0000-000074460000}"/>
    <cellStyle name="Currency 19 3 3 2 4 3 3 3 2" xfId="48455" xr:uid="{00000000-0005-0000-0000-000075460000}"/>
    <cellStyle name="Currency 19 3 3 2 4 3 3 4" xfId="15924" xr:uid="{00000000-0005-0000-0000-000076460000}"/>
    <cellStyle name="Currency 19 3 3 2 4 3 3 5" xfId="35113" xr:uid="{00000000-0005-0000-0000-000077460000}"/>
    <cellStyle name="Currency 19 3 3 2 4 3 4" xfId="3740" xr:uid="{00000000-0005-0000-0000-000078460000}"/>
    <cellStyle name="Currency 19 3 3 2 4 3 4 2" xfId="12207" xr:uid="{00000000-0005-0000-0000-000079460000}"/>
    <cellStyle name="Currency 19 3 3 2 4 3 4 2 2" xfId="24997" xr:uid="{00000000-0005-0000-0000-00007A460000}"/>
    <cellStyle name="Currency 19 3 3 2 4 3 4 2 3" xfId="44186" xr:uid="{00000000-0005-0000-0000-00007B460000}"/>
    <cellStyle name="Currency 19 3 3 2 4 3 4 3" xfId="31396" xr:uid="{00000000-0005-0000-0000-00007C460000}"/>
    <cellStyle name="Currency 19 3 3 2 4 3 4 3 2" xfId="50564" xr:uid="{00000000-0005-0000-0000-00007D460000}"/>
    <cellStyle name="Currency 19 3 3 2 4 3 4 4" xfId="18481" xr:uid="{00000000-0005-0000-0000-00007E460000}"/>
    <cellStyle name="Currency 19 3 3 2 4 3 4 5" xfId="37670" xr:uid="{00000000-0005-0000-0000-00007F460000}"/>
    <cellStyle name="Currency 19 3 3 2 4 3 5" xfId="8198" xr:uid="{00000000-0005-0000-0000-000080460000}"/>
    <cellStyle name="Currency 19 3 3 2 4 3 5 2" xfId="20987" xr:uid="{00000000-0005-0000-0000-000081460000}"/>
    <cellStyle name="Currency 19 3 3 2 4 3 5 3" xfId="40176" xr:uid="{00000000-0005-0000-0000-000082460000}"/>
    <cellStyle name="Currency 19 3 3 2 4 3 6" xfId="27386" xr:uid="{00000000-0005-0000-0000-000083460000}"/>
    <cellStyle name="Currency 19 3 3 2 4 3 6 2" xfId="46554" xr:uid="{00000000-0005-0000-0000-000084460000}"/>
    <cellStyle name="Currency 19 3 3 2 4 3 7" xfId="14023" xr:uid="{00000000-0005-0000-0000-000085460000}"/>
    <cellStyle name="Currency 19 3 3 2 4 3 8" xfId="33212" xr:uid="{00000000-0005-0000-0000-000086460000}"/>
    <cellStyle name="Currency 19 3 3 2 4 4" xfId="1829" xr:uid="{00000000-0005-0000-0000-000087460000}"/>
    <cellStyle name="Currency 19 3 3 2 4 4 2" xfId="6287" xr:uid="{00000000-0005-0000-0000-000088460000}"/>
    <cellStyle name="Currency 19 3 3 2 4 4 2 2" xfId="10744" xr:uid="{00000000-0005-0000-0000-000089460000}"/>
    <cellStyle name="Currency 19 3 3 2 4 4 2 2 2" xfId="23534" xr:uid="{00000000-0005-0000-0000-00008A460000}"/>
    <cellStyle name="Currency 19 3 3 2 4 4 2 2 3" xfId="42723" xr:uid="{00000000-0005-0000-0000-00008B460000}"/>
    <cellStyle name="Currency 19 3 3 2 4 4 2 3" xfId="29933" xr:uid="{00000000-0005-0000-0000-00008C460000}"/>
    <cellStyle name="Currency 19 3 3 2 4 4 2 3 2" xfId="49101" xr:uid="{00000000-0005-0000-0000-00008D460000}"/>
    <cellStyle name="Currency 19 3 3 2 4 4 2 4" xfId="16570" xr:uid="{00000000-0005-0000-0000-00008E460000}"/>
    <cellStyle name="Currency 19 3 3 2 4 4 2 5" xfId="35759" xr:uid="{00000000-0005-0000-0000-00008F460000}"/>
    <cellStyle name="Currency 19 3 3 2 4 4 3" xfId="4333" xr:uid="{00000000-0005-0000-0000-000090460000}"/>
    <cellStyle name="Currency 19 3 3 2 4 4 3 2" xfId="12662" xr:uid="{00000000-0005-0000-0000-000091460000}"/>
    <cellStyle name="Currency 19 3 3 2 4 4 3 2 2" xfId="25452" xr:uid="{00000000-0005-0000-0000-000092460000}"/>
    <cellStyle name="Currency 19 3 3 2 4 4 3 2 3" xfId="44641" xr:uid="{00000000-0005-0000-0000-000093460000}"/>
    <cellStyle name="Currency 19 3 3 2 4 4 3 3" xfId="31851" xr:uid="{00000000-0005-0000-0000-000094460000}"/>
    <cellStyle name="Currency 19 3 3 2 4 4 3 3 2" xfId="51019" xr:uid="{00000000-0005-0000-0000-000095460000}"/>
    <cellStyle name="Currency 19 3 3 2 4 4 3 4" xfId="19074" xr:uid="{00000000-0005-0000-0000-000096460000}"/>
    <cellStyle name="Currency 19 3 3 2 4 4 3 5" xfId="38263" xr:uid="{00000000-0005-0000-0000-000097460000}"/>
    <cellStyle name="Currency 19 3 3 2 4 4 4" xfId="8791" xr:uid="{00000000-0005-0000-0000-000098460000}"/>
    <cellStyle name="Currency 19 3 3 2 4 4 4 2" xfId="21580" xr:uid="{00000000-0005-0000-0000-000099460000}"/>
    <cellStyle name="Currency 19 3 3 2 4 4 4 3" xfId="40769" xr:uid="{00000000-0005-0000-0000-00009A460000}"/>
    <cellStyle name="Currency 19 3 3 2 4 4 5" xfId="27979" xr:uid="{00000000-0005-0000-0000-00009B460000}"/>
    <cellStyle name="Currency 19 3 3 2 4 4 5 2" xfId="47147" xr:uid="{00000000-0005-0000-0000-00009C460000}"/>
    <cellStyle name="Currency 19 3 3 2 4 4 6" xfId="14616" xr:uid="{00000000-0005-0000-0000-00009D460000}"/>
    <cellStyle name="Currency 19 3 3 2 4 4 7" xfId="33805" xr:uid="{00000000-0005-0000-0000-00009E460000}"/>
    <cellStyle name="Currency 19 3 3 2 4 5" xfId="5283" xr:uid="{00000000-0005-0000-0000-00009F460000}"/>
    <cellStyle name="Currency 19 3 3 2 4 5 2" xfId="9741" xr:uid="{00000000-0005-0000-0000-0000A0460000}"/>
    <cellStyle name="Currency 19 3 3 2 4 5 2 2" xfId="22530" xr:uid="{00000000-0005-0000-0000-0000A1460000}"/>
    <cellStyle name="Currency 19 3 3 2 4 5 2 3" xfId="41719" xr:uid="{00000000-0005-0000-0000-0000A2460000}"/>
    <cellStyle name="Currency 19 3 3 2 4 5 3" xfId="28929" xr:uid="{00000000-0005-0000-0000-0000A3460000}"/>
    <cellStyle name="Currency 19 3 3 2 4 5 3 2" xfId="48097" xr:uid="{00000000-0005-0000-0000-0000A4460000}"/>
    <cellStyle name="Currency 19 3 3 2 4 5 4" xfId="15566" xr:uid="{00000000-0005-0000-0000-0000A5460000}"/>
    <cellStyle name="Currency 19 3 3 2 4 5 5" xfId="34755" xr:uid="{00000000-0005-0000-0000-0000A6460000}"/>
    <cellStyle name="Currency 19 3 3 2 4 6" xfId="3383" xr:uid="{00000000-0005-0000-0000-0000A7460000}"/>
    <cellStyle name="Currency 19 3 3 2 4 6 2" xfId="7841" xr:uid="{00000000-0005-0000-0000-0000A8460000}"/>
    <cellStyle name="Currency 19 3 3 2 4 6 2 2" xfId="20630" xr:uid="{00000000-0005-0000-0000-0000A9460000}"/>
    <cellStyle name="Currency 19 3 3 2 4 6 2 3" xfId="39819" xr:uid="{00000000-0005-0000-0000-0000AA460000}"/>
    <cellStyle name="Currency 19 3 3 2 4 6 3" xfId="27029" xr:uid="{00000000-0005-0000-0000-0000AB460000}"/>
    <cellStyle name="Currency 19 3 3 2 4 6 3 2" xfId="46197" xr:uid="{00000000-0005-0000-0000-0000AC460000}"/>
    <cellStyle name="Currency 19 3 3 2 4 6 4" xfId="18124" xr:uid="{00000000-0005-0000-0000-0000AD460000}"/>
    <cellStyle name="Currency 19 3 3 2 4 6 5" xfId="37313" xr:uid="{00000000-0005-0000-0000-0000AE460000}"/>
    <cellStyle name="Currency 19 3 3 2 4 7" xfId="2739" xr:uid="{00000000-0005-0000-0000-0000AF460000}"/>
    <cellStyle name="Currency 19 3 3 2 4 7 2" xfId="11654" xr:uid="{00000000-0005-0000-0000-0000B0460000}"/>
    <cellStyle name="Currency 19 3 3 2 4 7 2 2" xfId="24444" xr:uid="{00000000-0005-0000-0000-0000B1460000}"/>
    <cellStyle name="Currency 19 3 3 2 4 7 2 3" xfId="43633" xr:uid="{00000000-0005-0000-0000-0000B2460000}"/>
    <cellStyle name="Currency 19 3 3 2 4 7 3" xfId="30843" xr:uid="{00000000-0005-0000-0000-0000B3460000}"/>
    <cellStyle name="Currency 19 3 3 2 4 7 3 2" xfId="50011" xr:uid="{00000000-0005-0000-0000-0000B4460000}"/>
    <cellStyle name="Currency 19 3 3 2 4 7 4" xfId="17480" xr:uid="{00000000-0005-0000-0000-0000B5460000}"/>
    <cellStyle name="Currency 19 3 3 2 4 7 5" xfId="36669" xr:uid="{00000000-0005-0000-0000-0000B6460000}"/>
    <cellStyle name="Currency 19 3 3 2 4 8" xfId="7197" xr:uid="{00000000-0005-0000-0000-0000B7460000}"/>
    <cellStyle name="Currency 19 3 3 2 4 8 2" xfId="19986" xr:uid="{00000000-0005-0000-0000-0000B8460000}"/>
    <cellStyle name="Currency 19 3 3 2 4 8 3" xfId="39175" xr:uid="{00000000-0005-0000-0000-0000B9460000}"/>
    <cellStyle name="Currency 19 3 3 2 4 9" xfId="26386" xr:uid="{00000000-0005-0000-0000-0000BA460000}"/>
    <cellStyle name="Currency 19 3 3 2 4 9 2" xfId="45554" xr:uid="{00000000-0005-0000-0000-0000BB460000}"/>
    <cellStyle name="Currency 19 3 3 2 5" xfId="866" xr:uid="{00000000-0005-0000-0000-0000BC460000}"/>
    <cellStyle name="Currency 19 3 3 2 5 10" xfId="32999" xr:uid="{00000000-0005-0000-0000-0000BD460000}"/>
    <cellStyle name="Currency 19 3 3 2 5 2" xfId="1497" xr:uid="{00000000-0005-0000-0000-0000BE460000}"/>
    <cellStyle name="Currency 19 3 3 2 5 2 2" xfId="2527" xr:uid="{00000000-0005-0000-0000-0000BF460000}"/>
    <cellStyle name="Currency 19 3 3 2 5 2 2 2" xfId="6985" xr:uid="{00000000-0005-0000-0000-0000C0460000}"/>
    <cellStyle name="Currency 19 3 3 2 5 2 2 2 2" xfId="11442" xr:uid="{00000000-0005-0000-0000-0000C1460000}"/>
    <cellStyle name="Currency 19 3 3 2 5 2 2 2 2 2" xfId="24232" xr:uid="{00000000-0005-0000-0000-0000C2460000}"/>
    <cellStyle name="Currency 19 3 3 2 5 2 2 2 2 3" xfId="43421" xr:uid="{00000000-0005-0000-0000-0000C3460000}"/>
    <cellStyle name="Currency 19 3 3 2 5 2 2 2 3" xfId="30631" xr:uid="{00000000-0005-0000-0000-0000C4460000}"/>
    <cellStyle name="Currency 19 3 3 2 5 2 2 2 3 2" xfId="49799" xr:uid="{00000000-0005-0000-0000-0000C5460000}"/>
    <cellStyle name="Currency 19 3 3 2 5 2 2 2 4" xfId="17268" xr:uid="{00000000-0005-0000-0000-0000C6460000}"/>
    <cellStyle name="Currency 19 3 3 2 5 2 2 2 5" xfId="36457" xr:uid="{00000000-0005-0000-0000-0000C7460000}"/>
    <cellStyle name="Currency 19 3 3 2 5 2 2 3" xfId="5031" xr:uid="{00000000-0005-0000-0000-0000C8460000}"/>
    <cellStyle name="Currency 19 3 3 2 5 2 2 3 2" xfId="13360" xr:uid="{00000000-0005-0000-0000-0000C9460000}"/>
    <cellStyle name="Currency 19 3 3 2 5 2 2 3 2 2" xfId="26150" xr:uid="{00000000-0005-0000-0000-0000CA460000}"/>
    <cellStyle name="Currency 19 3 3 2 5 2 2 3 2 3" xfId="45339" xr:uid="{00000000-0005-0000-0000-0000CB460000}"/>
    <cellStyle name="Currency 19 3 3 2 5 2 2 3 3" xfId="32549" xr:uid="{00000000-0005-0000-0000-0000CC460000}"/>
    <cellStyle name="Currency 19 3 3 2 5 2 2 3 3 2" xfId="51717" xr:uid="{00000000-0005-0000-0000-0000CD460000}"/>
    <cellStyle name="Currency 19 3 3 2 5 2 2 3 4" xfId="19772" xr:uid="{00000000-0005-0000-0000-0000CE460000}"/>
    <cellStyle name="Currency 19 3 3 2 5 2 2 3 5" xfId="38961" xr:uid="{00000000-0005-0000-0000-0000CF460000}"/>
    <cellStyle name="Currency 19 3 3 2 5 2 2 4" xfId="9489" xr:uid="{00000000-0005-0000-0000-0000D0460000}"/>
    <cellStyle name="Currency 19 3 3 2 5 2 2 4 2" xfId="22278" xr:uid="{00000000-0005-0000-0000-0000D1460000}"/>
    <cellStyle name="Currency 19 3 3 2 5 2 2 4 3" xfId="41467" xr:uid="{00000000-0005-0000-0000-0000D2460000}"/>
    <cellStyle name="Currency 19 3 3 2 5 2 2 5" xfId="28677" xr:uid="{00000000-0005-0000-0000-0000D3460000}"/>
    <cellStyle name="Currency 19 3 3 2 5 2 2 5 2" xfId="47845" xr:uid="{00000000-0005-0000-0000-0000D4460000}"/>
    <cellStyle name="Currency 19 3 3 2 5 2 2 6" xfId="15314" xr:uid="{00000000-0005-0000-0000-0000D5460000}"/>
    <cellStyle name="Currency 19 3 3 2 5 2 2 7" xfId="34503" xr:uid="{00000000-0005-0000-0000-0000D6460000}"/>
    <cellStyle name="Currency 19 3 3 2 5 2 3" xfId="5981" xr:uid="{00000000-0005-0000-0000-0000D7460000}"/>
    <cellStyle name="Currency 19 3 3 2 5 2 3 2" xfId="10438" xr:uid="{00000000-0005-0000-0000-0000D8460000}"/>
    <cellStyle name="Currency 19 3 3 2 5 2 3 2 2" xfId="23228" xr:uid="{00000000-0005-0000-0000-0000D9460000}"/>
    <cellStyle name="Currency 19 3 3 2 5 2 3 2 3" xfId="42417" xr:uid="{00000000-0005-0000-0000-0000DA460000}"/>
    <cellStyle name="Currency 19 3 3 2 5 2 3 3" xfId="29627" xr:uid="{00000000-0005-0000-0000-0000DB460000}"/>
    <cellStyle name="Currency 19 3 3 2 5 2 3 3 2" xfId="48795" xr:uid="{00000000-0005-0000-0000-0000DC460000}"/>
    <cellStyle name="Currency 19 3 3 2 5 2 3 4" xfId="16264" xr:uid="{00000000-0005-0000-0000-0000DD460000}"/>
    <cellStyle name="Currency 19 3 3 2 5 2 3 5" xfId="35453" xr:uid="{00000000-0005-0000-0000-0000DE460000}"/>
    <cellStyle name="Currency 19 3 3 2 5 2 4" xfId="4080" xr:uid="{00000000-0005-0000-0000-0000DF460000}"/>
    <cellStyle name="Currency 19 3 3 2 5 2 4 2" xfId="12409" xr:uid="{00000000-0005-0000-0000-0000E0460000}"/>
    <cellStyle name="Currency 19 3 3 2 5 2 4 2 2" xfId="25199" xr:uid="{00000000-0005-0000-0000-0000E1460000}"/>
    <cellStyle name="Currency 19 3 3 2 5 2 4 2 3" xfId="44388" xr:uid="{00000000-0005-0000-0000-0000E2460000}"/>
    <cellStyle name="Currency 19 3 3 2 5 2 4 3" xfId="31598" xr:uid="{00000000-0005-0000-0000-0000E3460000}"/>
    <cellStyle name="Currency 19 3 3 2 5 2 4 3 2" xfId="50766" xr:uid="{00000000-0005-0000-0000-0000E4460000}"/>
    <cellStyle name="Currency 19 3 3 2 5 2 4 4" xfId="18821" xr:uid="{00000000-0005-0000-0000-0000E5460000}"/>
    <cellStyle name="Currency 19 3 3 2 5 2 4 5" xfId="38010" xr:uid="{00000000-0005-0000-0000-0000E6460000}"/>
    <cellStyle name="Currency 19 3 3 2 5 2 5" xfId="8538" xr:uid="{00000000-0005-0000-0000-0000E7460000}"/>
    <cellStyle name="Currency 19 3 3 2 5 2 5 2" xfId="21327" xr:uid="{00000000-0005-0000-0000-0000E8460000}"/>
    <cellStyle name="Currency 19 3 3 2 5 2 5 3" xfId="40516" xr:uid="{00000000-0005-0000-0000-0000E9460000}"/>
    <cellStyle name="Currency 19 3 3 2 5 2 6" xfId="27726" xr:uid="{00000000-0005-0000-0000-0000EA460000}"/>
    <cellStyle name="Currency 19 3 3 2 5 2 6 2" xfId="46894" xr:uid="{00000000-0005-0000-0000-0000EB460000}"/>
    <cellStyle name="Currency 19 3 3 2 5 2 7" xfId="14363" xr:uid="{00000000-0005-0000-0000-0000EC460000}"/>
    <cellStyle name="Currency 19 3 3 2 5 2 8" xfId="33552" xr:uid="{00000000-0005-0000-0000-0000ED460000}"/>
    <cellStyle name="Currency 19 3 3 2 5 3" xfId="1973" xr:uid="{00000000-0005-0000-0000-0000EE460000}"/>
    <cellStyle name="Currency 19 3 3 2 5 3 2" xfId="6431" xr:uid="{00000000-0005-0000-0000-0000EF460000}"/>
    <cellStyle name="Currency 19 3 3 2 5 3 2 2" xfId="10888" xr:uid="{00000000-0005-0000-0000-0000F0460000}"/>
    <cellStyle name="Currency 19 3 3 2 5 3 2 2 2" xfId="23678" xr:uid="{00000000-0005-0000-0000-0000F1460000}"/>
    <cellStyle name="Currency 19 3 3 2 5 3 2 2 3" xfId="42867" xr:uid="{00000000-0005-0000-0000-0000F2460000}"/>
    <cellStyle name="Currency 19 3 3 2 5 3 2 3" xfId="30077" xr:uid="{00000000-0005-0000-0000-0000F3460000}"/>
    <cellStyle name="Currency 19 3 3 2 5 3 2 3 2" xfId="49245" xr:uid="{00000000-0005-0000-0000-0000F4460000}"/>
    <cellStyle name="Currency 19 3 3 2 5 3 2 4" xfId="16714" xr:uid="{00000000-0005-0000-0000-0000F5460000}"/>
    <cellStyle name="Currency 19 3 3 2 5 3 2 5" xfId="35903" xr:uid="{00000000-0005-0000-0000-0000F6460000}"/>
    <cellStyle name="Currency 19 3 3 2 5 3 3" xfId="4477" xr:uid="{00000000-0005-0000-0000-0000F7460000}"/>
    <cellStyle name="Currency 19 3 3 2 5 3 3 2" xfId="12806" xr:uid="{00000000-0005-0000-0000-0000F8460000}"/>
    <cellStyle name="Currency 19 3 3 2 5 3 3 2 2" xfId="25596" xr:uid="{00000000-0005-0000-0000-0000F9460000}"/>
    <cellStyle name="Currency 19 3 3 2 5 3 3 2 3" xfId="44785" xr:uid="{00000000-0005-0000-0000-0000FA460000}"/>
    <cellStyle name="Currency 19 3 3 2 5 3 3 3" xfId="31995" xr:uid="{00000000-0005-0000-0000-0000FB460000}"/>
    <cellStyle name="Currency 19 3 3 2 5 3 3 3 2" xfId="51163" xr:uid="{00000000-0005-0000-0000-0000FC460000}"/>
    <cellStyle name="Currency 19 3 3 2 5 3 3 4" xfId="19218" xr:uid="{00000000-0005-0000-0000-0000FD460000}"/>
    <cellStyle name="Currency 19 3 3 2 5 3 3 5" xfId="38407" xr:uid="{00000000-0005-0000-0000-0000FE460000}"/>
    <cellStyle name="Currency 19 3 3 2 5 3 4" xfId="8935" xr:uid="{00000000-0005-0000-0000-0000FF460000}"/>
    <cellStyle name="Currency 19 3 3 2 5 3 4 2" xfId="21724" xr:uid="{00000000-0005-0000-0000-000000470000}"/>
    <cellStyle name="Currency 19 3 3 2 5 3 4 3" xfId="40913" xr:uid="{00000000-0005-0000-0000-000001470000}"/>
    <cellStyle name="Currency 19 3 3 2 5 3 5" xfId="28123" xr:uid="{00000000-0005-0000-0000-000002470000}"/>
    <cellStyle name="Currency 19 3 3 2 5 3 5 2" xfId="47291" xr:uid="{00000000-0005-0000-0000-000003470000}"/>
    <cellStyle name="Currency 19 3 3 2 5 3 6" xfId="14760" xr:uid="{00000000-0005-0000-0000-000004470000}"/>
    <cellStyle name="Currency 19 3 3 2 5 3 7" xfId="33949" xr:uid="{00000000-0005-0000-0000-000005470000}"/>
    <cellStyle name="Currency 19 3 3 2 5 4" xfId="5427" xr:uid="{00000000-0005-0000-0000-000006470000}"/>
    <cellStyle name="Currency 19 3 3 2 5 4 2" xfId="9885" xr:uid="{00000000-0005-0000-0000-000007470000}"/>
    <cellStyle name="Currency 19 3 3 2 5 4 2 2" xfId="22674" xr:uid="{00000000-0005-0000-0000-000008470000}"/>
    <cellStyle name="Currency 19 3 3 2 5 4 2 3" xfId="41863" xr:uid="{00000000-0005-0000-0000-000009470000}"/>
    <cellStyle name="Currency 19 3 3 2 5 4 3" xfId="29073" xr:uid="{00000000-0005-0000-0000-00000A470000}"/>
    <cellStyle name="Currency 19 3 3 2 5 4 3 2" xfId="48241" xr:uid="{00000000-0005-0000-0000-00000B470000}"/>
    <cellStyle name="Currency 19 3 3 2 5 4 4" xfId="15710" xr:uid="{00000000-0005-0000-0000-00000C470000}"/>
    <cellStyle name="Currency 19 3 3 2 5 4 5" xfId="34899" xr:uid="{00000000-0005-0000-0000-00000D470000}"/>
    <cellStyle name="Currency 19 3 3 2 5 5" xfId="3527" xr:uid="{00000000-0005-0000-0000-00000E470000}"/>
    <cellStyle name="Currency 19 3 3 2 5 5 2" xfId="7985" xr:uid="{00000000-0005-0000-0000-00000F470000}"/>
    <cellStyle name="Currency 19 3 3 2 5 5 2 2" xfId="20774" xr:uid="{00000000-0005-0000-0000-000010470000}"/>
    <cellStyle name="Currency 19 3 3 2 5 5 2 3" xfId="39963" xr:uid="{00000000-0005-0000-0000-000011470000}"/>
    <cellStyle name="Currency 19 3 3 2 5 5 3" xfId="27173" xr:uid="{00000000-0005-0000-0000-000012470000}"/>
    <cellStyle name="Currency 19 3 3 2 5 5 3 2" xfId="46341" xr:uid="{00000000-0005-0000-0000-000013470000}"/>
    <cellStyle name="Currency 19 3 3 2 5 5 4" xfId="18268" xr:uid="{00000000-0005-0000-0000-000014470000}"/>
    <cellStyle name="Currency 19 3 3 2 5 5 5" xfId="37457" xr:uid="{00000000-0005-0000-0000-000015470000}"/>
    <cellStyle name="Currency 19 3 3 2 5 6" xfId="3079" xr:uid="{00000000-0005-0000-0000-000016470000}"/>
    <cellStyle name="Currency 19 3 3 2 5 6 2" xfId="11994" xr:uid="{00000000-0005-0000-0000-000017470000}"/>
    <cellStyle name="Currency 19 3 3 2 5 6 2 2" xfId="24784" xr:uid="{00000000-0005-0000-0000-000018470000}"/>
    <cellStyle name="Currency 19 3 3 2 5 6 2 3" xfId="43973" xr:uid="{00000000-0005-0000-0000-000019470000}"/>
    <cellStyle name="Currency 19 3 3 2 5 6 3" xfId="31183" xr:uid="{00000000-0005-0000-0000-00001A470000}"/>
    <cellStyle name="Currency 19 3 3 2 5 6 3 2" xfId="50351" xr:uid="{00000000-0005-0000-0000-00001B470000}"/>
    <cellStyle name="Currency 19 3 3 2 5 6 4" xfId="17820" xr:uid="{00000000-0005-0000-0000-00001C470000}"/>
    <cellStyle name="Currency 19 3 3 2 5 6 5" xfId="37009" xr:uid="{00000000-0005-0000-0000-00001D470000}"/>
    <cellStyle name="Currency 19 3 3 2 5 7" xfId="7537" xr:uid="{00000000-0005-0000-0000-00001E470000}"/>
    <cellStyle name="Currency 19 3 3 2 5 7 2" xfId="20326" xr:uid="{00000000-0005-0000-0000-00001F470000}"/>
    <cellStyle name="Currency 19 3 3 2 5 7 3" xfId="39515" xr:uid="{00000000-0005-0000-0000-000020470000}"/>
    <cellStyle name="Currency 19 3 3 2 5 8" xfId="26726" xr:uid="{00000000-0005-0000-0000-000021470000}"/>
    <cellStyle name="Currency 19 3 3 2 5 8 2" xfId="45894" xr:uid="{00000000-0005-0000-0000-000022470000}"/>
    <cellStyle name="Currency 19 3 3 2 5 9" xfId="13810" xr:uid="{00000000-0005-0000-0000-000023470000}"/>
    <cellStyle name="Currency 19 3 3 2 6" xfId="918" xr:uid="{00000000-0005-0000-0000-000024470000}"/>
    <cellStyle name="Currency 19 3 3 2 6 10" xfId="33051" xr:uid="{00000000-0005-0000-0000-000025470000}"/>
    <cellStyle name="Currency 19 3 3 2 6 2" xfId="1549" xr:uid="{00000000-0005-0000-0000-000026470000}"/>
    <cellStyle name="Currency 19 3 3 2 6 2 2" xfId="2579" xr:uid="{00000000-0005-0000-0000-000027470000}"/>
    <cellStyle name="Currency 19 3 3 2 6 2 2 2" xfId="7037" xr:uid="{00000000-0005-0000-0000-000028470000}"/>
    <cellStyle name="Currency 19 3 3 2 6 2 2 2 2" xfId="11494" xr:uid="{00000000-0005-0000-0000-000029470000}"/>
    <cellStyle name="Currency 19 3 3 2 6 2 2 2 2 2" xfId="24284" xr:uid="{00000000-0005-0000-0000-00002A470000}"/>
    <cellStyle name="Currency 19 3 3 2 6 2 2 2 2 3" xfId="43473" xr:uid="{00000000-0005-0000-0000-00002B470000}"/>
    <cellStyle name="Currency 19 3 3 2 6 2 2 2 3" xfId="30683" xr:uid="{00000000-0005-0000-0000-00002C470000}"/>
    <cellStyle name="Currency 19 3 3 2 6 2 2 2 3 2" xfId="49851" xr:uid="{00000000-0005-0000-0000-00002D470000}"/>
    <cellStyle name="Currency 19 3 3 2 6 2 2 2 4" xfId="17320" xr:uid="{00000000-0005-0000-0000-00002E470000}"/>
    <cellStyle name="Currency 19 3 3 2 6 2 2 2 5" xfId="36509" xr:uid="{00000000-0005-0000-0000-00002F470000}"/>
    <cellStyle name="Currency 19 3 3 2 6 2 2 3" xfId="5083" xr:uid="{00000000-0005-0000-0000-000030470000}"/>
    <cellStyle name="Currency 19 3 3 2 6 2 2 3 2" xfId="13412" xr:uid="{00000000-0005-0000-0000-000031470000}"/>
    <cellStyle name="Currency 19 3 3 2 6 2 2 3 2 2" xfId="26202" xr:uid="{00000000-0005-0000-0000-000032470000}"/>
    <cellStyle name="Currency 19 3 3 2 6 2 2 3 2 3" xfId="45391" xr:uid="{00000000-0005-0000-0000-000033470000}"/>
    <cellStyle name="Currency 19 3 3 2 6 2 2 3 3" xfId="32601" xr:uid="{00000000-0005-0000-0000-000034470000}"/>
    <cellStyle name="Currency 19 3 3 2 6 2 2 3 3 2" xfId="51769" xr:uid="{00000000-0005-0000-0000-000035470000}"/>
    <cellStyle name="Currency 19 3 3 2 6 2 2 3 4" xfId="19824" xr:uid="{00000000-0005-0000-0000-000036470000}"/>
    <cellStyle name="Currency 19 3 3 2 6 2 2 3 5" xfId="39013" xr:uid="{00000000-0005-0000-0000-000037470000}"/>
    <cellStyle name="Currency 19 3 3 2 6 2 2 4" xfId="9541" xr:uid="{00000000-0005-0000-0000-000038470000}"/>
    <cellStyle name="Currency 19 3 3 2 6 2 2 4 2" xfId="22330" xr:uid="{00000000-0005-0000-0000-000039470000}"/>
    <cellStyle name="Currency 19 3 3 2 6 2 2 4 3" xfId="41519" xr:uid="{00000000-0005-0000-0000-00003A470000}"/>
    <cellStyle name="Currency 19 3 3 2 6 2 2 5" xfId="28729" xr:uid="{00000000-0005-0000-0000-00003B470000}"/>
    <cellStyle name="Currency 19 3 3 2 6 2 2 5 2" xfId="47897" xr:uid="{00000000-0005-0000-0000-00003C470000}"/>
    <cellStyle name="Currency 19 3 3 2 6 2 2 6" xfId="15366" xr:uid="{00000000-0005-0000-0000-00003D470000}"/>
    <cellStyle name="Currency 19 3 3 2 6 2 2 7" xfId="34555" xr:uid="{00000000-0005-0000-0000-00003E470000}"/>
    <cellStyle name="Currency 19 3 3 2 6 2 3" xfId="6033" xr:uid="{00000000-0005-0000-0000-00003F470000}"/>
    <cellStyle name="Currency 19 3 3 2 6 2 3 2" xfId="10490" xr:uid="{00000000-0005-0000-0000-000040470000}"/>
    <cellStyle name="Currency 19 3 3 2 6 2 3 2 2" xfId="23280" xr:uid="{00000000-0005-0000-0000-000041470000}"/>
    <cellStyle name="Currency 19 3 3 2 6 2 3 2 3" xfId="42469" xr:uid="{00000000-0005-0000-0000-000042470000}"/>
    <cellStyle name="Currency 19 3 3 2 6 2 3 3" xfId="29679" xr:uid="{00000000-0005-0000-0000-000043470000}"/>
    <cellStyle name="Currency 19 3 3 2 6 2 3 3 2" xfId="48847" xr:uid="{00000000-0005-0000-0000-000044470000}"/>
    <cellStyle name="Currency 19 3 3 2 6 2 3 4" xfId="16316" xr:uid="{00000000-0005-0000-0000-000045470000}"/>
    <cellStyle name="Currency 19 3 3 2 6 2 3 5" xfId="35505" xr:uid="{00000000-0005-0000-0000-000046470000}"/>
    <cellStyle name="Currency 19 3 3 2 6 2 4" xfId="4132" xr:uid="{00000000-0005-0000-0000-000047470000}"/>
    <cellStyle name="Currency 19 3 3 2 6 2 4 2" xfId="12461" xr:uid="{00000000-0005-0000-0000-000048470000}"/>
    <cellStyle name="Currency 19 3 3 2 6 2 4 2 2" xfId="25251" xr:uid="{00000000-0005-0000-0000-000049470000}"/>
    <cellStyle name="Currency 19 3 3 2 6 2 4 2 3" xfId="44440" xr:uid="{00000000-0005-0000-0000-00004A470000}"/>
    <cellStyle name="Currency 19 3 3 2 6 2 4 3" xfId="31650" xr:uid="{00000000-0005-0000-0000-00004B470000}"/>
    <cellStyle name="Currency 19 3 3 2 6 2 4 3 2" xfId="50818" xr:uid="{00000000-0005-0000-0000-00004C470000}"/>
    <cellStyle name="Currency 19 3 3 2 6 2 4 4" xfId="18873" xr:uid="{00000000-0005-0000-0000-00004D470000}"/>
    <cellStyle name="Currency 19 3 3 2 6 2 4 5" xfId="38062" xr:uid="{00000000-0005-0000-0000-00004E470000}"/>
    <cellStyle name="Currency 19 3 3 2 6 2 5" xfId="8590" xr:uid="{00000000-0005-0000-0000-00004F470000}"/>
    <cellStyle name="Currency 19 3 3 2 6 2 5 2" xfId="21379" xr:uid="{00000000-0005-0000-0000-000050470000}"/>
    <cellStyle name="Currency 19 3 3 2 6 2 5 3" xfId="40568" xr:uid="{00000000-0005-0000-0000-000051470000}"/>
    <cellStyle name="Currency 19 3 3 2 6 2 6" xfId="27778" xr:uid="{00000000-0005-0000-0000-000052470000}"/>
    <cellStyle name="Currency 19 3 3 2 6 2 6 2" xfId="46946" xr:uid="{00000000-0005-0000-0000-000053470000}"/>
    <cellStyle name="Currency 19 3 3 2 6 2 7" xfId="14415" xr:uid="{00000000-0005-0000-0000-000054470000}"/>
    <cellStyle name="Currency 19 3 3 2 6 2 8" xfId="33604" xr:uid="{00000000-0005-0000-0000-000055470000}"/>
    <cellStyle name="Currency 19 3 3 2 6 3" xfId="2025" xr:uid="{00000000-0005-0000-0000-000056470000}"/>
    <cellStyle name="Currency 19 3 3 2 6 3 2" xfId="6483" xr:uid="{00000000-0005-0000-0000-000057470000}"/>
    <cellStyle name="Currency 19 3 3 2 6 3 2 2" xfId="10940" xr:uid="{00000000-0005-0000-0000-000058470000}"/>
    <cellStyle name="Currency 19 3 3 2 6 3 2 2 2" xfId="23730" xr:uid="{00000000-0005-0000-0000-000059470000}"/>
    <cellStyle name="Currency 19 3 3 2 6 3 2 2 3" xfId="42919" xr:uid="{00000000-0005-0000-0000-00005A470000}"/>
    <cellStyle name="Currency 19 3 3 2 6 3 2 3" xfId="30129" xr:uid="{00000000-0005-0000-0000-00005B470000}"/>
    <cellStyle name="Currency 19 3 3 2 6 3 2 3 2" xfId="49297" xr:uid="{00000000-0005-0000-0000-00005C470000}"/>
    <cellStyle name="Currency 19 3 3 2 6 3 2 4" xfId="16766" xr:uid="{00000000-0005-0000-0000-00005D470000}"/>
    <cellStyle name="Currency 19 3 3 2 6 3 2 5" xfId="35955" xr:uid="{00000000-0005-0000-0000-00005E470000}"/>
    <cellStyle name="Currency 19 3 3 2 6 3 3" xfId="4529" xr:uid="{00000000-0005-0000-0000-00005F470000}"/>
    <cellStyle name="Currency 19 3 3 2 6 3 3 2" xfId="12858" xr:uid="{00000000-0005-0000-0000-000060470000}"/>
    <cellStyle name="Currency 19 3 3 2 6 3 3 2 2" xfId="25648" xr:uid="{00000000-0005-0000-0000-000061470000}"/>
    <cellStyle name="Currency 19 3 3 2 6 3 3 2 3" xfId="44837" xr:uid="{00000000-0005-0000-0000-000062470000}"/>
    <cellStyle name="Currency 19 3 3 2 6 3 3 3" xfId="32047" xr:uid="{00000000-0005-0000-0000-000063470000}"/>
    <cellStyle name="Currency 19 3 3 2 6 3 3 3 2" xfId="51215" xr:uid="{00000000-0005-0000-0000-000064470000}"/>
    <cellStyle name="Currency 19 3 3 2 6 3 3 4" xfId="19270" xr:uid="{00000000-0005-0000-0000-000065470000}"/>
    <cellStyle name="Currency 19 3 3 2 6 3 3 5" xfId="38459" xr:uid="{00000000-0005-0000-0000-000066470000}"/>
    <cellStyle name="Currency 19 3 3 2 6 3 4" xfId="8987" xr:uid="{00000000-0005-0000-0000-000067470000}"/>
    <cellStyle name="Currency 19 3 3 2 6 3 4 2" xfId="21776" xr:uid="{00000000-0005-0000-0000-000068470000}"/>
    <cellStyle name="Currency 19 3 3 2 6 3 4 3" xfId="40965" xr:uid="{00000000-0005-0000-0000-000069470000}"/>
    <cellStyle name="Currency 19 3 3 2 6 3 5" xfId="28175" xr:uid="{00000000-0005-0000-0000-00006A470000}"/>
    <cellStyle name="Currency 19 3 3 2 6 3 5 2" xfId="47343" xr:uid="{00000000-0005-0000-0000-00006B470000}"/>
    <cellStyle name="Currency 19 3 3 2 6 3 6" xfId="14812" xr:uid="{00000000-0005-0000-0000-00006C470000}"/>
    <cellStyle name="Currency 19 3 3 2 6 3 7" xfId="34001" xr:uid="{00000000-0005-0000-0000-00006D470000}"/>
    <cellStyle name="Currency 19 3 3 2 6 4" xfId="5479" xr:uid="{00000000-0005-0000-0000-00006E470000}"/>
    <cellStyle name="Currency 19 3 3 2 6 4 2" xfId="9937" xr:uid="{00000000-0005-0000-0000-00006F470000}"/>
    <cellStyle name="Currency 19 3 3 2 6 4 2 2" xfId="22726" xr:uid="{00000000-0005-0000-0000-000070470000}"/>
    <cellStyle name="Currency 19 3 3 2 6 4 2 3" xfId="41915" xr:uid="{00000000-0005-0000-0000-000071470000}"/>
    <cellStyle name="Currency 19 3 3 2 6 4 3" xfId="29125" xr:uid="{00000000-0005-0000-0000-000072470000}"/>
    <cellStyle name="Currency 19 3 3 2 6 4 3 2" xfId="48293" xr:uid="{00000000-0005-0000-0000-000073470000}"/>
    <cellStyle name="Currency 19 3 3 2 6 4 4" xfId="15762" xr:uid="{00000000-0005-0000-0000-000074470000}"/>
    <cellStyle name="Currency 19 3 3 2 6 4 5" xfId="34951" xr:uid="{00000000-0005-0000-0000-000075470000}"/>
    <cellStyle name="Currency 19 3 3 2 6 5" xfId="3579" xr:uid="{00000000-0005-0000-0000-000076470000}"/>
    <cellStyle name="Currency 19 3 3 2 6 5 2" xfId="8037" xr:uid="{00000000-0005-0000-0000-000077470000}"/>
    <cellStyle name="Currency 19 3 3 2 6 5 2 2" xfId="20826" xr:uid="{00000000-0005-0000-0000-000078470000}"/>
    <cellStyle name="Currency 19 3 3 2 6 5 2 3" xfId="40015" xr:uid="{00000000-0005-0000-0000-000079470000}"/>
    <cellStyle name="Currency 19 3 3 2 6 5 3" xfId="27225" xr:uid="{00000000-0005-0000-0000-00007A470000}"/>
    <cellStyle name="Currency 19 3 3 2 6 5 3 2" xfId="46393" xr:uid="{00000000-0005-0000-0000-00007B470000}"/>
    <cellStyle name="Currency 19 3 3 2 6 5 4" xfId="18320" xr:uid="{00000000-0005-0000-0000-00007C470000}"/>
    <cellStyle name="Currency 19 3 3 2 6 5 5" xfId="37509" xr:uid="{00000000-0005-0000-0000-00007D470000}"/>
    <cellStyle name="Currency 19 3 3 2 6 6" xfId="3131" xr:uid="{00000000-0005-0000-0000-00007E470000}"/>
    <cellStyle name="Currency 19 3 3 2 6 6 2" xfId="12046" xr:uid="{00000000-0005-0000-0000-00007F470000}"/>
    <cellStyle name="Currency 19 3 3 2 6 6 2 2" xfId="24836" xr:uid="{00000000-0005-0000-0000-000080470000}"/>
    <cellStyle name="Currency 19 3 3 2 6 6 2 3" xfId="44025" xr:uid="{00000000-0005-0000-0000-000081470000}"/>
    <cellStyle name="Currency 19 3 3 2 6 6 3" xfId="31235" xr:uid="{00000000-0005-0000-0000-000082470000}"/>
    <cellStyle name="Currency 19 3 3 2 6 6 3 2" xfId="50403" xr:uid="{00000000-0005-0000-0000-000083470000}"/>
    <cellStyle name="Currency 19 3 3 2 6 6 4" xfId="17872" xr:uid="{00000000-0005-0000-0000-000084470000}"/>
    <cellStyle name="Currency 19 3 3 2 6 6 5" xfId="37061" xr:uid="{00000000-0005-0000-0000-000085470000}"/>
    <cellStyle name="Currency 19 3 3 2 6 7" xfId="7589" xr:uid="{00000000-0005-0000-0000-000086470000}"/>
    <cellStyle name="Currency 19 3 3 2 6 7 2" xfId="20378" xr:uid="{00000000-0005-0000-0000-000087470000}"/>
    <cellStyle name="Currency 19 3 3 2 6 7 3" xfId="39567" xr:uid="{00000000-0005-0000-0000-000088470000}"/>
    <cellStyle name="Currency 19 3 3 2 6 8" xfId="26778" xr:uid="{00000000-0005-0000-0000-000089470000}"/>
    <cellStyle name="Currency 19 3 3 2 6 8 2" xfId="45946" xr:uid="{00000000-0005-0000-0000-00008A470000}"/>
    <cellStyle name="Currency 19 3 3 2 6 9" xfId="13862" xr:uid="{00000000-0005-0000-0000-00008B470000}"/>
    <cellStyle name="Currency 19 3 3 2 7" xfId="1197" xr:uid="{00000000-0005-0000-0000-00008C470000}"/>
    <cellStyle name="Currency 19 3 3 2 7 10" xfId="32699" xr:uid="{00000000-0005-0000-0000-00008D470000}"/>
    <cellStyle name="Currency 19 3 3 2 7 2" xfId="1618" xr:uid="{00000000-0005-0000-0000-00008E470000}"/>
    <cellStyle name="Currency 19 3 3 2 7 2 2" xfId="6078" xr:uid="{00000000-0005-0000-0000-00008F470000}"/>
    <cellStyle name="Currency 19 3 3 2 7 2 2 2" xfId="10535" xr:uid="{00000000-0005-0000-0000-000090470000}"/>
    <cellStyle name="Currency 19 3 3 2 7 2 2 2 2" xfId="23325" xr:uid="{00000000-0005-0000-0000-000091470000}"/>
    <cellStyle name="Currency 19 3 3 2 7 2 2 2 3" xfId="42514" xr:uid="{00000000-0005-0000-0000-000092470000}"/>
    <cellStyle name="Currency 19 3 3 2 7 2 2 3" xfId="29724" xr:uid="{00000000-0005-0000-0000-000093470000}"/>
    <cellStyle name="Currency 19 3 3 2 7 2 2 3 2" xfId="48892" xr:uid="{00000000-0005-0000-0000-000094470000}"/>
    <cellStyle name="Currency 19 3 3 2 7 2 2 4" xfId="16361" xr:uid="{00000000-0005-0000-0000-000095470000}"/>
    <cellStyle name="Currency 19 3 3 2 7 2 2 5" xfId="35550" xr:uid="{00000000-0005-0000-0000-000096470000}"/>
    <cellStyle name="Currency 19 3 3 2 7 2 3" xfId="3780" xr:uid="{00000000-0005-0000-0000-000097470000}"/>
    <cellStyle name="Currency 19 3 3 2 7 2 3 2" xfId="12247" xr:uid="{00000000-0005-0000-0000-000098470000}"/>
    <cellStyle name="Currency 19 3 3 2 7 2 3 2 2" xfId="25037" xr:uid="{00000000-0005-0000-0000-000099470000}"/>
    <cellStyle name="Currency 19 3 3 2 7 2 3 2 3" xfId="44226" xr:uid="{00000000-0005-0000-0000-00009A470000}"/>
    <cellStyle name="Currency 19 3 3 2 7 2 3 3" xfId="31436" xr:uid="{00000000-0005-0000-0000-00009B470000}"/>
    <cellStyle name="Currency 19 3 3 2 7 2 3 3 2" xfId="50604" xr:uid="{00000000-0005-0000-0000-00009C470000}"/>
    <cellStyle name="Currency 19 3 3 2 7 2 3 4" xfId="18521" xr:uid="{00000000-0005-0000-0000-00009D470000}"/>
    <cellStyle name="Currency 19 3 3 2 7 2 3 5" xfId="37710" xr:uid="{00000000-0005-0000-0000-00009E470000}"/>
    <cellStyle name="Currency 19 3 3 2 7 2 4" xfId="8238" xr:uid="{00000000-0005-0000-0000-00009F470000}"/>
    <cellStyle name="Currency 19 3 3 2 7 2 4 2" xfId="21027" xr:uid="{00000000-0005-0000-0000-0000A0470000}"/>
    <cellStyle name="Currency 19 3 3 2 7 2 4 3" xfId="40216" xr:uid="{00000000-0005-0000-0000-0000A1470000}"/>
    <cellStyle name="Currency 19 3 3 2 7 2 5" xfId="27426" xr:uid="{00000000-0005-0000-0000-0000A2470000}"/>
    <cellStyle name="Currency 19 3 3 2 7 2 5 2" xfId="46594" xr:uid="{00000000-0005-0000-0000-0000A3470000}"/>
    <cellStyle name="Currency 19 3 3 2 7 2 6" xfId="14063" xr:uid="{00000000-0005-0000-0000-0000A4470000}"/>
    <cellStyle name="Currency 19 3 3 2 7 2 7" xfId="33252" xr:uid="{00000000-0005-0000-0000-0000A5470000}"/>
    <cellStyle name="Currency 19 3 3 2 7 3" xfId="2227" xr:uid="{00000000-0005-0000-0000-0000A6470000}"/>
    <cellStyle name="Currency 19 3 3 2 7 3 2" xfId="6685" xr:uid="{00000000-0005-0000-0000-0000A7470000}"/>
    <cellStyle name="Currency 19 3 3 2 7 3 2 2" xfId="11142" xr:uid="{00000000-0005-0000-0000-0000A8470000}"/>
    <cellStyle name="Currency 19 3 3 2 7 3 2 2 2" xfId="23932" xr:uid="{00000000-0005-0000-0000-0000A9470000}"/>
    <cellStyle name="Currency 19 3 3 2 7 3 2 2 3" xfId="43121" xr:uid="{00000000-0005-0000-0000-0000AA470000}"/>
    <cellStyle name="Currency 19 3 3 2 7 3 2 3" xfId="30331" xr:uid="{00000000-0005-0000-0000-0000AB470000}"/>
    <cellStyle name="Currency 19 3 3 2 7 3 2 3 2" xfId="49499" xr:uid="{00000000-0005-0000-0000-0000AC470000}"/>
    <cellStyle name="Currency 19 3 3 2 7 3 2 4" xfId="16968" xr:uid="{00000000-0005-0000-0000-0000AD470000}"/>
    <cellStyle name="Currency 19 3 3 2 7 3 2 5" xfId="36157" xr:uid="{00000000-0005-0000-0000-0000AE470000}"/>
    <cellStyle name="Currency 19 3 3 2 7 3 3" xfId="4731" xr:uid="{00000000-0005-0000-0000-0000AF470000}"/>
    <cellStyle name="Currency 19 3 3 2 7 3 3 2" xfId="13060" xr:uid="{00000000-0005-0000-0000-0000B0470000}"/>
    <cellStyle name="Currency 19 3 3 2 7 3 3 2 2" xfId="25850" xr:uid="{00000000-0005-0000-0000-0000B1470000}"/>
    <cellStyle name="Currency 19 3 3 2 7 3 3 2 3" xfId="45039" xr:uid="{00000000-0005-0000-0000-0000B2470000}"/>
    <cellStyle name="Currency 19 3 3 2 7 3 3 3" xfId="32249" xr:uid="{00000000-0005-0000-0000-0000B3470000}"/>
    <cellStyle name="Currency 19 3 3 2 7 3 3 3 2" xfId="51417" xr:uid="{00000000-0005-0000-0000-0000B4470000}"/>
    <cellStyle name="Currency 19 3 3 2 7 3 3 4" xfId="19472" xr:uid="{00000000-0005-0000-0000-0000B5470000}"/>
    <cellStyle name="Currency 19 3 3 2 7 3 3 5" xfId="38661" xr:uid="{00000000-0005-0000-0000-0000B6470000}"/>
    <cellStyle name="Currency 19 3 3 2 7 3 4" xfId="9189" xr:uid="{00000000-0005-0000-0000-0000B7470000}"/>
    <cellStyle name="Currency 19 3 3 2 7 3 4 2" xfId="21978" xr:uid="{00000000-0005-0000-0000-0000B8470000}"/>
    <cellStyle name="Currency 19 3 3 2 7 3 4 3" xfId="41167" xr:uid="{00000000-0005-0000-0000-0000B9470000}"/>
    <cellStyle name="Currency 19 3 3 2 7 3 5" xfId="28377" xr:uid="{00000000-0005-0000-0000-0000BA470000}"/>
    <cellStyle name="Currency 19 3 3 2 7 3 5 2" xfId="47545" xr:uid="{00000000-0005-0000-0000-0000BB470000}"/>
    <cellStyle name="Currency 19 3 3 2 7 3 6" xfId="15014" xr:uid="{00000000-0005-0000-0000-0000BC470000}"/>
    <cellStyle name="Currency 19 3 3 2 7 3 7" xfId="34203" xr:uid="{00000000-0005-0000-0000-0000BD470000}"/>
    <cellStyle name="Currency 19 3 3 2 7 4" xfId="5681" xr:uid="{00000000-0005-0000-0000-0000BE470000}"/>
    <cellStyle name="Currency 19 3 3 2 7 4 2" xfId="10138" xr:uid="{00000000-0005-0000-0000-0000BF470000}"/>
    <cellStyle name="Currency 19 3 3 2 7 4 2 2" xfId="22928" xr:uid="{00000000-0005-0000-0000-0000C0470000}"/>
    <cellStyle name="Currency 19 3 3 2 7 4 2 3" xfId="42117" xr:uid="{00000000-0005-0000-0000-0000C1470000}"/>
    <cellStyle name="Currency 19 3 3 2 7 4 3" xfId="29327" xr:uid="{00000000-0005-0000-0000-0000C2470000}"/>
    <cellStyle name="Currency 19 3 3 2 7 4 3 2" xfId="48495" xr:uid="{00000000-0005-0000-0000-0000C3470000}"/>
    <cellStyle name="Currency 19 3 3 2 7 4 4" xfId="15964" xr:uid="{00000000-0005-0000-0000-0000C4470000}"/>
    <cellStyle name="Currency 19 3 3 2 7 4 5" xfId="35153" xr:uid="{00000000-0005-0000-0000-0000C5470000}"/>
    <cellStyle name="Currency 19 3 3 2 7 5" xfId="3227" xr:uid="{00000000-0005-0000-0000-0000C6470000}"/>
    <cellStyle name="Currency 19 3 3 2 7 5 2" xfId="7685" xr:uid="{00000000-0005-0000-0000-0000C7470000}"/>
    <cellStyle name="Currency 19 3 3 2 7 5 2 2" xfId="20474" xr:uid="{00000000-0005-0000-0000-0000C8470000}"/>
    <cellStyle name="Currency 19 3 3 2 7 5 2 3" xfId="39663" xr:uid="{00000000-0005-0000-0000-0000C9470000}"/>
    <cellStyle name="Currency 19 3 3 2 7 5 3" xfId="26873" xr:uid="{00000000-0005-0000-0000-0000CA470000}"/>
    <cellStyle name="Currency 19 3 3 2 7 5 3 2" xfId="46041" xr:uid="{00000000-0005-0000-0000-0000CB470000}"/>
    <cellStyle name="Currency 19 3 3 2 7 5 4" xfId="17968" xr:uid="{00000000-0005-0000-0000-0000CC470000}"/>
    <cellStyle name="Currency 19 3 3 2 7 5 5" xfId="37157" xr:uid="{00000000-0005-0000-0000-0000CD470000}"/>
    <cellStyle name="Currency 19 3 3 2 7 6" xfId="2779" xr:uid="{00000000-0005-0000-0000-0000CE470000}"/>
    <cellStyle name="Currency 19 3 3 2 7 6 2" xfId="11694" xr:uid="{00000000-0005-0000-0000-0000CF470000}"/>
    <cellStyle name="Currency 19 3 3 2 7 6 2 2" xfId="24484" xr:uid="{00000000-0005-0000-0000-0000D0470000}"/>
    <cellStyle name="Currency 19 3 3 2 7 6 2 3" xfId="43673" xr:uid="{00000000-0005-0000-0000-0000D1470000}"/>
    <cellStyle name="Currency 19 3 3 2 7 6 3" xfId="30883" xr:uid="{00000000-0005-0000-0000-0000D2470000}"/>
    <cellStyle name="Currency 19 3 3 2 7 6 3 2" xfId="50051" xr:uid="{00000000-0005-0000-0000-0000D3470000}"/>
    <cellStyle name="Currency 19 3 3 2 7 6 4" xfId="17520" xr:uid="{00000000-0005-0000-0000-0000D4470000}"/>
    <cellStyle name="Currency 19 3 3 2 7 6 5" xfId="36709" xr:uid="{00000000-0005-0000-0000-0000D5470000}"/>
    <cellStyle name="Currency 19 3 3 2 7 7" xfId="7237" xr:uid="{00000000-0005-0000-0000-0000D6470000}"/>
    <cellStyle name="Currency 19 3 3 2 7 7 2" xfId="20026" xr:uid="{00000000-0005-0000-0000-0000D7470000}"/>
    <cellStyle name="Currency 19 3 3 2 7 7 3" xfId="39215" xr:uid="{00000000-0005-0000-0000-0000D8470000}"/>
    <cellStyle name="Currency 19 3 3 2 7 8" xfId="26426" xr:uid="{00000000-0005-0000-0000-0000D9470000}"/>
    <cellStyle name="Currency 19 3 3 2 7 8 2" xfId="45594" xr:uid="{00000000-0005-0000-0000-0000DA470000}"/>
    <cellStyle name="Currency 19 3 3 2 7 9" xfId="13510" xr:uid="{00000000-0005-0000-0000-0000DB470000}"/>
    <cellStyle name="Currency 19 3 3 2 8" xfId="973" xr:uid="{00000000-0005-0000-0000-0000DC470000}"/>
    <cellStyle name="Currency 19 3 3 2 9" xfId="1673" xr:uid="{00000000-0005-0000-0000-0000DD470000}"/>
    <cellStyle name="Currency 19 3 3 2 9 2" xfId="6131" xr:uid="{00000000-0005-0000-0000-0000DE470000}"/>
    <cellStyle name="Currency 19 3 3 2 9 2 2" xfId="10588" xr:uid="{00000000-0005-0000-0000-0000DF470000}"/>
    <cellStyle name="Currency 19 3 3 2 9 2 2 2" xfId="23378" xr:uid="{00000000-0005-0000-0000-0000E0470000}"/>
    <cellStyle name="Currency 19 3 3 2 9 2 2 3" xfId="42567" xr:uid="{00000000-0005-0000-0000-0000E1470000}"/>
    <cellStyle name="Currency 19 3 3 2 9 2 3" xfId="29777" xr:uid="{00000000-0005-0000-0000-0000E2470000}"/>
    <cellStyle name="Currency 19 3 3 2 9 2 3 2" xfId="48945" xr:uid="{00000000-0005-0000-0000-0000E3470000}"/>
    <cellStyle name="Currency 19 3 3 2 9 2 4" xfId="16414" xr:uid="{00000000-0005-0000-0000-0000E4470000}"/>
    <cellStyle name="Currency 19 3 3 2 9 2 5" xfId="35603" xr:uid="{00000000-0005-0000-0000-0000E5470000}"/>
    <cellStyle name="Currency 19 3 3 2 9 3" xfId="4177" xr:uid="{00000000-0005-0000-0000-0000E6470000}"/>
    <cellStyle name="Currency 19 3 3 2 9 3 2" xfId="12506" xr:uid="{00000000-0005-0000-0000-0000E7470000}"/>
    <cellStyle name="Currency 19 3 3 2 9 3 2 2" xfId="25296" xr:uid="{00000000-0005-0000-0000-0000E8470000}"/>
    <cellStyle name="Currency 19 3 3 2 9 3 2 3" xfId="44485" xr:uid="{00000000-0005-0000-0000-0000E9470000}"/>
    <cellStyle name="Currency 19 3 3 2 9 3 3" xfId="31695" xr:uid="{00000000-0005-0000-0000-0000EA470000}"/>
    <cellStyle name="Currency 19 3 3 2 9 3 3 2" xfId="50863" xr:uid="{00000000-0005-0000-0000-0000EB470000}"/>
    <cellStyle name="Currency 19 3 3 2 9 3 4" xfId="18918" xr:uid="{00000000-0005-0000-0000-0000EC470000}"/>
    <cellStyle name="Currency 19 3 3 2 9 3 5" xfId="38107" xr:uid="{00000000-0005-0000-0000-0000ED470000}"/>
    <cellStyle name="Currency 19 3 3 2 9 4" xfId="8635" xr:uid="{00000000-0005-0000-0000-0000EE470000}"/>
    <cellStyle name="Currency 19 3 3 2 9 4 2" xfId="21424" xr:uid="{00000000-0005-0000-0000-0000EF470000}"/>
    <cellStyle name="Currency 19 3 3 2 9 4 3" xfId="40613" xr:uid="{00000000-0005-0000-0000-0000F0470000}"/>
    <cellStyle name="Currency 19 3 3 2 9 5" xfId="27823" xr:uid="{00000000-0005-0000-0000-0000F1470000}"/>
    <cellStyle name="Currency 19 3 3 2 9 5 2" xfId="46991" xr:uid="{00000000-0005-0000-0000-0000F2470000}"/>
    <cellStyle name="Currency 19 3 3 2 9 6" xfId="14460" xr:uid="{00000000-0005-0000-0000-0000F3470000}"/>
    <cellStyle name="Currency 19 3 3 2 9 7" xfId="33649" xr:uid="{00000000-0005-0000-0000-0000F4470000}"/>
    <cellStyle name="Currency 19 3 3 3" xfId="540" xr:uid="{00000000-0005-0000-0000-0000F5470000}"/>
    <cellStyle name="Currency 19 3 3 3 10" xfId="5139" xr:uid="{00000000-0005-0000-0000-0000F6470000}"/>
    <cellStyle name="Currency 19 3 3 3 10 2" xfId="9597" xr:uid="{00000000-0005-0000-0000-0000F7470000}"/>
    <cellStyle name="Currency 19 3 3 3 10 2 2" xfId="22386" xr:uid="{00000000-0005-0000-0000-0000F8470000}"/>
    <cellStyle name="Currency 19 3 3 3 10 2 3" xfId="41575" xr:uid="{00000000-0005-0000-0000-0000F9470000}"/>
    <cellStyle name="Currency 19 3 3 3 10 3" xfId="28785" xr:uid="{00000000-0005-0000-0000-0000FA470000}"/>
    <cellStyle name="Currency 19 3 3 3 10 3 2" xfId="47953" xr:uid="{00000000-0005-0000-0000-0000FB470000}"/>
    <cellStyle name="Currency 19 3 3 3 10 4" xfId="15422" xr:uid="{00000000-0005-0000-0000-0000FC470000}"/>
    <cellStyle name="Currency 19 3 3 3 10 5" xfId="34611" xr:uid="{00000000-0005-0000-0000-0000FD470000}"/>
    <cellStyle name="Currency 19 3 3 3 11" xfId="3199" xr:uid="{00000000-0005-0000-0000-0000FE470000}"/>
    <cellStyle name="Currency 19 3 3 3 11 2" xfId="7657" xr:uid="{00000000-0005-0000-0000-0000FF470000}"/>
    <cellStyle name="Currency 19 3 3 3 11 2 2" xfId="20446" xr:uid="{00000000-0005-0000-0000-000000480000}"/>
    <cellStyle name="Currency 19 3 3 3 11 2 3" xfId="39635" xr:uid="{00000000-0005-0000-0000-000001480000}"/>
    <cellStyle name="Currency 19 3 3 3 11 3" xfId="26845" xr:uid="{00000000-0005-0000-0000-000002480000}"/>
    <cellStyle name="Currency 19 3 3 3 11 3 2" xfId="46013" xr:uid="{00000000-0005-0000-0000-000003480000}"/>
    <cellStyle name="Currency 19 3 3 3 11 4" xfId="17940" xr:uid="{00000000-0005-0000-0000-000004480000}"/>
    <cellStyle name="Currency 19 3 3 3 11 5" xfId="37129" xr:uid="{00000000-0005-0000-0000-000005480000}"/>
    <cellStyle name="Currency 19 3 3 3 12" xfId="13482" xr:uid="{00000000-0005-0000-0000-000006480000}"/>
    <cellStyle name="Currency 19 3 3 3 13" xfId="32671" xr:uid="{00000000-0005-0000-0000-000007480000}"/>
    <cellStyle name="Currency 19 3 3 3 2" xfId="626" xr:uid="{00000000-0005-0000-0000-000008480000}"/>
    <cellStyle name="Currency 19 3 3 3 2 10" xfId="26294" xr:uid="{00000000-0005-0000-0000-000009480000}"/>
    <cellStyle name="Currency 19 3 3 3 2 10 2" xfId="45462" xr:uid="{00000000-0005-0000-0000-00000A480000}"/>
    <cellStyle name="Currency 19 3 3 3 2 11" xfId="13574" xr:uid="{00000000-0005-0000-0000-00000B480000}"/>
    <cellStyle name="Currency 19 3 3 3 2 12" xfId="32763" xr:uid="{00000000-0005-0000-0000-00000C480000}"/>
    <cellStyle name="Currency 19 3 3 3 2 2" xfId="826" xr:uid="{00000000-0005-0000-0000-00000D480000}"/>
    <cellStyle name="Currency 19 3 3 3 2 2 10" xfId="32959" xr:uid="{00000000-0005-0000-0000-00000E480000}"/>
    <cellStyle name="Currency 19 3 3 3 2 2 2" xfId="1457" xr:uid="{00000000-0005-0000-0000-00000F480000}"/>
    <cellStyle name="Currency 19 3 3 3 2 2 2 2" xfId="2487" xr:uid="{00000000-0005-0000-0000-000010480000}"/>
    <cellStyle name="Currency 19 3 3 3 2 2 2 2 2" xfId="6945" xr:uid="{00000000-0005-0000-0000-000011480000}"/>
    <cellStyle name="Currency 19 3 3 3 2 2 2 2 2 2" xfId="11402" xr:uid="{00000000-0005-0000-0000-000012480000}"/>
    <cellStyle name="Currency 19 3 3 3 2 2 2 2 2 2 2" xfId="24192" xr:uid="{00000000-0005-0000-0000-000013480000}"/>
    <cellStyle name="Currency 19 3 3 3 2 2 2 2 2 2 3" xfId="43381" xr:uid="{00000000-0005-0000-0000-000014480000}"/>
    <cellStyle name="Currency 19 3 3 3 2 2 2 2 2 3" xfId="30591" xr:uid="{00000000-0005-0000-0000-000015480000}"/>
    <cellStyle name="Currency 19 3 3 3 2 2 2 2 2 3 2" xfId="49759" xr:uid="{00000000-0005-0000-0000-000016480000}"/>
    <cellStyle name="Currency 19 3 3 3 2 2 2 2 2 4" xfId="17228" xr:uid="{00000000-0005-0000-0000-000017480000}"/>
    <cellStyle name="Currency 19 3 3 3 2 2 2 2 2 5" xfId="36417" xr:uid="{00000000-0005-0000-0000-000018480000}"/>
    <cellStyle name="Currency 19 3 3 3 2 2 2 2 3" xfId="4991" xr:uid="{00000000-0005-0000-0000-000019480000}"/>
    <cellStyle name="Currency 19 3 3 3 2 2 2 2 3 2" xfId="13320" xr:uid="{00000000-0005-0000-0000-00001A480000}"/>
    <cellStyle name="Currency 19 3 3 3 2 2 2 2 3 2 2" xfId="26110" xr:uid="{00000000-0005-0000-0000-00001B480000}"/>
    <cellStyle name="Currency 19 3 3 3 2 2 2 2 3 2 3" xfId="45299" xr:uid="{00000000-0005-0000-0000-00001C480000}"/>
    <cellStyle name="Currency 19 3 3 3 2 2 2 2 3 3" xfId="32509" xr:uid="{00000000-0005-0000-0000-00001D480000}"/>
    <cellStyle name="Currency 19 3 3 3 2 2 2 2 3 3 2" xfId="51677" xr:uid="{00000000-0005-0000-0000-00001E480000}"/>
    <cellStyle name="Currency 19 3 3 3 2 2 2 2 3 4" xfId="19732" xr:uid="{00000000-0005-0000-0000-00001F480000}"/>
    <cellStyle name="Currency 19 3 3 3 2 2 2 2 3 5" xfId="38921" xr:uid="{00000000-0005-0000-0000-000020480000}"/>
    <cellStyle name="Currency 19 3 3 3 2 2 2 2 4" xfId="9449" xr:uid="{00000000-0005-0000-0000-000021480000}"/>
    <cellStyle name="Currency 19 3 3 3 2 2 2 2 4 2" xfId="22238" xr:uid="{00000000-0005-0000-0000-000022480000}"/>
    <cellStyle name="Currency 19 3 3 3 2 2 2 2 4 3" xfId="41427" xr:uid="{00000000-0005-0000-0000-000023480000}"/>
    <cellStyle name="Currency 19 3 3 3 2 2 2 2 5" xfId="28637" xr:uid="{00000000-0005-0000-0000-000024480000}"/>
    <cellStyle name="Currency 19 3 3 3 2 2 2 2 5 2" xfId="47805" xr:uid="{00000000-0005-0000-0000-000025480000}"/>
    <cellStyle name="Currency 19 3 3 3 2 2 2 2 6" xfId="15274" xr:uid="{00000000-0005-0000-0000-000026480000}"/>
    <cellStyle name="Currency 19 3 3 3 2 2 2 2 7" xfId="34463" xr:uid="{00000000-0005-0000-0000-000027480000}"/>
    <cellStyle name="Currency 19 3 3 3 2 2 2 3" xfId="5941" xr:uid="{00000000-0005-0000-0000-000028480000}"/>
    <cellStyle name="Currency 19 3 3 3 2 2 2 3 2" xfId="10398" xr:uid="{00000000-0005-0000-0000-000029480000}"/>
    <cellStyle name="Currency 19 3 3 3 2 2 2 3 2 2" xfId="23188" xr:uid="{00000000-0005-0000-0000-00002A480000}"/>
    <cellStyle name="Currency 19 3 3 3 2 2 2 3 2 3" xfId="42377" xr:uid="{00000000-0005-0000-0000-00002B480000}"/>
    <cellStyle name="Currency 19 3 3 3 2 2 2 3 3" xfId="29587" xr:uid="{00000000-0005-0000-0000-00002C480000}"/>
    <cellStyle name="Currency 19 3 3 3 2 2 2 3 3 2" xfId="48755" xr:uid="{00000000-0005-0000-0000-00002D480000}"/>
    <cellStyle name="Currency 19 3 3 3 2 2 2 3 4" xfId="16224" xr:uid="{00000000-0005-0000-0000-00002E480000}"/>
    <cellStyle name="Currency 19 3 3 3 2 2 2 3 5" xfId="35413" xr:uid="{00000000-0005-0000-0000-00002F480000}"/>
    <cellStyle name="Currency 19 3 3 3 2 2 2 4" xfId="4040" xr:uid="{00000000-0005-0000-0000-000030480000}"/>
    <cellStyle name="Currency 19 3 3 3 2 2 2 4 2" xfId="12383" xr:uid="{00000000-0005-0000-0000-000031480000}"/>
    <cellStyle name="Currency 19 3 3 3 2 2 2 4 2 2" xfId="25173" xr:uid="{00000000-0005-0000-0000-000032480000}"/>
    <cellStyle name="Currency 19 3 3 3 2 2 2 4 2 3" xfId="44362" xr:uid="{00000000-0005-0000-0000-000033480000}"/>
    <cellStyle name="Currency 19 3 3 3 2 2 2 4 3" xfId="31572" xr:uid="{00000000-0005-0000-0000-000034480000}"/>
    <cellStyle name="Currency 19 3 3 3 2 2 2 4 3 2" xfId="50740" xr:uid="{00000000-0005-0000-0000-000035480000}"/>
    <cellStyle name="Currency 19 3 3 3 2 2 2 4 4" xfId="18781" xr:uid="{00000000-0005-0000-0000-000036480000}"/>
    <cellStyle name="Currency 19 3 3 3 2 2 2 4 5" xfId="37970" xr:uid="{00000000-0005-0000-0000-000037480000}"/>
    <cellStyle name="Currency 19 3 3 3 2 2 2 5" xfId="8498" xr:uid="{00000000-0005-0000-0000-000038480000}"/>
    <cellStyle name="Currency 19 3 3 3 2 2 2 5 2" xfId="21287" xr:uid="{00000000-0005-0000-0000-000039480000}"/>
    <cellStyle name="Currency 19 3 3 3 2 2 2 5 3" xfId="40476" xr:uid="{00000000-0005-0000-0000-00003A480000}"/>
    <cellStyle name="Currency 19 3 3 3 2 2 2 6" xfId="27686" xr:uid="{00000000-0005-0000-0000-00003B480000}"/>
    <cellStyle name="Currency 19 3 3 3 2 2 2 6 2" xfId="46854" xr:uid="{00000000-0005-0000-0000-00003C480000}"/>
    <cellStyle name="Currency 19 3 3 3 2 2 2 7" xfId="14323" xr:uid="{00000000-0005-0000-0000-00003D480000}"/>
    <cellStyle name="Currency 19 3 3 3 2 2 2 8" xfId="33512" xr:uid="{00000000-0005-0000-0000-00003E480000}"/>
    <cellStyle name="Currency 19 3 3 3 2 2 3" xfId="1933" xr:uid="{00000000-0005-0000-0000-00003F480000}"/>
    <cellStyle name="Currency 19 3 3 3 2 2 3 2" xfId="6391" xr:uid="{00000000-0005-0000-0000-000040480000}"/>
    <cellStyle name="Currency 19 3 3 3 2 2 3 2 2" xfId="10848" xr:uid="{00000000-0005-0000-0000-000041480000}"/>
    <cellStyle name="Currency 19 3 3 3 2 2 3 2 2 2" xfId="23638" xr:uid="{00000000-0005-0000-0000-000042480000}"/>
    <cellStyle name="Currency 19 3 3 3 2 2 3 2 2 3" xfId="42827" xr:uid="{00000000-0005-0000-0000-000043480000}"/>
    <cellStyle name="Currency 19 3 3 3 2 2 3 2 3" xfId="30037" xr:uid="{00000000-0005-0000-0000-000044480000}"/>
    <cellStyle name="Currency 19 3 3 3 2 2 3 2 3 2" xfId="49205" xr:uid="{00000000-0005-0000-0000-000045480000}"/>
    <cellStyle name="Currency 19 3 3 3 2 2 3 2 4" xfId="16674" xr:uid="{00000000-0005-0000-0000-000046480000}"/>
    <cellStyle name="Currency 19 3 3 3 2 2 3 2 5" xfId="35863" xr:uid="{00000000-0005-0000-0000-000047480000}"/>
    <cellStyle name="Currency 19 3 3 3 2 2 3 3" xfId="4437" xr:uid="{00000000-0005-0000-0000-000048480000}"/>
    <cellStyle name="Currency 19 3 3 3 2 2 3 3 2" xfId="12766" xr:uid="{00000000-0005-0000-0000-000049480000}"/>
    <cellStyle name="Currency 19 3 3 3 2 2 3 3 2 2" xfId="25556" xr:uid="{00000000-0005-0000-0000-00004A480000}"/>
    <cellStyle name="Currency 19 3 3 3 2 2 3 3 2 3" xfId="44745" xr:uid="{00000000-0005-0000-0000-00004B480000}"/>
    <cellStyle name="Currency 19 3 3 3 2 2 3 3 3" xfId="31955" xr:uid="{00000000-0005-0000-0000-00004C480000}"/>
    <cellStyle name="Currency 19 3 3 3 2 2 3 3 3 2" xfId="51123" xr:uid="{00000000-0005-0000-0000-00004D480000}"/>
    <cellStyle name="Currency 19 3 3 3 2 2 3 3 4" xfId="19178" xr:uid="{00000000-0005-0000-0000-00004E480000}"/>
    <cellStyle name="Currency 19 3 3 3 2 2 3 3 5" xfId="38367" xr:uid="{00000000-0005-0000-0000-00004F480000}"/>
    <cellStyle name="Currency 19 3 3 3 2 2 3 4" xfId="8895" xr:uid="{00000000-0005-0000-0000-000050480000}"/>
    <cellStyle name="Currency 19 3 3 3 2 2 3 4 2" xfId="21684" xr:uid="{00000000-0005-0000-0000-000051480000}"/>
    <cellStyle name="Currency 19 3 3 3 2 2 3 4 3" xfId="40873" xr:uid="{00000000-0005-0000-0000-000052480000}"/>
    <cellStyle name="Currency 19 3 3 3 2 2 3 5" xfId="28083" xr:uid="{00000000-0005-0000-0000-000053480000}"/>
    <cellStyle name="Currency 19 3 3 3 2 2 3 5 2" xfId="47251" xr:uid="{00000000-0005-0000-0000-000054480000}"/>
    <cellStyle name="Currency 19 3 3 3 2 2 3 6" xfId="14720" xr:uid="{00000000-0005-0000-0000-000055480000}"/>
    <cellStyle name="Currency 19 3 3 3 2 2 3 7" xfId="33909" xr:uid="{00000000-0005-0000-0000-000056480000}"/>
    <cellStyle name="Currency 19 3 3 3 2 2 4" xfId="5387" xr:uid="{00000000-0005-0000-0000-000057480000}"/>
    <cellStyle name="Currency 19 3 3 3 2 2 4 2" xfId="9845" xr:uid="{00000000-0005-0000-0000-000058480000}"/>
    <cellStyle name="Currency 19 3 3 3 2 2 4 2 2" xfId="22634" xr:uid="{00000000-0005-0000-0000-000059480000}"/>
    <cellStyle name="Currency 19 3 3 3 2 2 4 2 3" xfId="41823" xr:uid="{00000000-0005-0000-0000-00005A480000}"/>
    <cellStyle name="Currency 19 3 3 3 2 2 4 3" xfId="29033" xr:uid="{00000000-0005-0000-0000-00005B480000}"/>
    <cellStyle name="Currency 19 3 3 3 2 2 4 3 2" xfId="48201" xr:uid="{00000000-0005-0000-0000-00005C480000}"/>
    <cellStyle name="Currency 19 3 3 3 2 2 4 4" xfId="15670" xr:uid="{00000000-0005-0000-0000-00005D480000}"/>
    <cellStyle name="Currency 19 3 3 3 2 2 4 5" xfId="34859" xr:uid="{00000000-0005-0000-0000-00005E480000}"/>
    <cellStyle name="Currency 19 3 3 3 2 2 5" xfId="3487" xr:uid="{00000000-0005-0000-0000-00005F480000}"/>
    <cellStyle name="Currency 19 3 3 3 2 2 5 2" xfId="7945" xr:uid="{00000000-0005-0000-0000-000060480000}"/>
    <cellStyle name="Currency 19 3 3 3 2 2 5 2 2" xfId="20734" xr:uid="{00000000-0005-0000-0000-000061480000}"/>
    <cellStyle name="Currency 19 3 3 3 2 2 5 2 3" xfId="39923" xr:uid="{00000000-0005-0000-0000-000062480000}"/>
    <cellStyle name="Currency 19 3 3 3 2 2 5 3" xfId="27133" xr:uid="{00000000-0005-0000-0000-000063480000}"/>
    <cellStyle name="Currency 19 3 3 3 2 2 5 3 2" xfId="46301" xr:uid="{00000000-0005-0000-0000-000064480000}"/>
    <cellStyle name="Currency 19 3 3 3 2 2 5 4" xfId="18228" xr:uid="{00000000-0005-0000-0000-000065480000}"/>
    <cellStyle name="Currency 19 3 3 3 2 2 5 5" xfId="37417" xr:uid="{00000000-0005-0000-0000-000066480000}"/>
    <cellStyle name="Currency 19 3 3 3 2 2 6" xfId="3039" xr:uid="{00000000-0005-0000-0000-000067480000}"/>
    <cellStyle name="Currency 19 3 3 3 2 2 6 2" xfId="11954" xr:uid="{00000000-0005-0000-0000-000068480000}"/>
    <cellStyle name="Currency 19 3 3 3 2 2 6 2 2" xfId="24744" xr:uid="{00000000-0005-0000-0000-000069480000}"/>
    <cellStyle name="Currency 19 3 3 3 2 2 6 2 3" xfId="43933" xr:uid="{00000000-0005-0000-0000-00006A480000}"/>
    <cellStyle name="Currency 19 3 3 3 2 2 6 3" xfId="31143" xr:uid="{00000000-0005-0000-0000-00006B480000}"/>
    <cellStyle name="Currency 19 3 3 3 2 2 6 3 2" xfId="50311" xr:uid="{00000000-0005-0000-0000-00006C480000}"/>
    <cellStyle name="Currency 19 3 3 3 2 2 6 4" xfId="17780" xr:uid="{00000000-0005-0000-0000-00006D480000}"/>
    <cellStyle name="Currency 19 3 3 3 2 2 6 5" xfId="36969" xr:uid="{00000000-0005-0000-0000-00006E480000}"/>
    <cellStyle name="Currency 19 3 3 3 2 2 7" xfId="7497" xr:uid="{00000000-0005-0000-0000-00006F480000}"/>
    <cellStyle name="Currency 19 3 3 3 2 2 7 2" xfId="20286" xr:uid="{00000000-0005-0000-0000-000070480000}"/>
    <cellStyle name="Currency 19 3 3 3 2 2 7 3" xfId="39475" xr:uid="{00000000-0005-0000-0000-000071480000}"/>
    <cellStyle name="Currency 19 3 3 3 2 2 8" xfId="26686" xr:uid="{00000000-0005-0000-0000-000072480000}"/>
    <cellStyle name="Currency 19 3 3 3 2 2 8 2" xfId="45854" xr:uid="{00000000-0005-0000-0000-000073480000}"/>
    <cellStyle name="Currency 19 3 3 3 2 2 9" xfId="13770" xr:uid="{00000000-0005-0000-0000-000074480000}"/>
    <cellStyle name="Currency 19 3 3 3 2 3" xfId="1261" xr:uid="{00000000-0005-0000-0000-000075480000}"/>
    <cellStyle name="Currency 19 3 3 3 2 3 2" xfId="2291" xr:uid="{00000000-0005-0000-0000-000076480000}"/>
    <cellStyle name="Currency 19 3 3 3 2 3 2 2" xfId="6749" xr:uid="{00000000-0005-0000-0000-000077480000}"/>
    <cellStyle name="Currency 19 3 3 3 2 3 2 2 2" xfId="11206" xr:uid="{00000000-0005-0000-0000-000078480000}"/>
    <cellStyle name="Currency 19 3 3 3 2 3 2 2 2 2" xfId="23996" xr:uid="{00000000-0005-0000-0000-000079480000}"/>
    <cellStyle name="Currency 19 3 3 3 2 3 2 2 2 3" xfId="43185" xr:uid="{00000000-0005-0000-0000-00007A480000}"/>
    <cellStyle name="Currency 19 3 3 3 2 3 2 2 3" xfId="30395" xr:uid="{00000000-0005-0000-0000-00007B480000}"/>
    <cellStyle name="Currency 19 3 3 3 2 3 2 2 3 2" xfId="49563" xr:uid="{00000000-0005-0000-0000-00007C480000}"/>
    <cellStyle name="Currency 19 3 3 3 2 3 2 2 4" xfId="17032" xr:uid="{00000000-0005-0000-0000-00007D480000}"/>
    <cellStyle name="Currency 19 3 3 3 2 3 2 2 5" xfId="36221" xr:uid="{00000000-0005-0000-0000-00007E480000}"/>
    <cellStyle name="Currency 19 3 3 3 2 3 2 3" xfId="4795" xr:uid="{00000000-0005-0000-0000-00007F480000}"/>
    <cellStyle name="Currency 19 3 3 3 2 3 2 3 2" xfId="13124" xr:uid="{00000000-0005-0000-0000-000080480000}"/>
    <cellStyle name="Currency 19 3 3 3 2 3 2 3 2 2" xfId="25914" xr:uid="{00000000-0005-0000-0000-000081480000}"/>
    <cellStyle name="Currency 19 3 3 3 2 3 2 3 2 3" xfId="45103" xr:uid="{00000000-0005-0000-0000-000082480000}"/>
    <cellStyle name="Currency 19 3 3 3 2 3 2 3 3" xfId="32313" xr:uid="{00000000-0005-0000-0000-000083480000}"/>
    <cellStyle name="Currency 19 3 3 3 2 3 2 3 3 2" xfId="51481" xr:uid="{00000000-0005-0000-0000-000084480000}"/>
    <cellStyle name="Currency 19 3 3 3 2 3 2 3 4" xfId="19536" xr:uid="{00000000-0005-0000-0000-000085480000}"/>
    <cellStyle name="Currency 19 3 3 3 2 3 2 3 5" xfId="38725" xr:uid="{00000000-0005-0000-0000-000086480000}"/>
    <cellStyle name="Currency 19 3 3 3 2 3 2 4" xfId="9253" xr:uid="{00000000-0005-0000-0000-000087480000}"/>
    <cellStyle name="Currency 19 3 3 3 2 3 2 4 2" xfId="22042" xr:uid="{00000000-0005-0000-0000-000088480000}"/>
    <cellStyle name="Currency 19 3 3 3 2 3 2 4 3" xfId="41231" xr:uid="{00000000-0005-0000-0000-000089480000}"/>
    <cellStyle name="Currency 19 3 3 3 2 3 2 5" xfId="28441" xr:uid="{00000000-0005-0000-0000-00008A480000}"/>
    <cellStyle name="Currency 19 3 3 3 2 3 2 5 2" xfId="47609" xr:uid="{00000000-0005-0000-0000-00008B480000}"/>
    <cellStyle name="Currency 19 3 3 3 2 3 2 6" xfId="15078" xr:uid="{00000000-0005-0000-0000-00008C480000}"/>
    <cellStyle name="Currency 19 3 3 3 2 3 2 7" xfId="34267" xr:uid="{00000000-0005-0000-0000-00008D480000}"/>
    <cellStyle name="Currency 19 3 3 3 2 3 3" xfId="5745" xr:uid="{00000000-0005-0000-0000-00008E480000}"/>
    <cellStyle name="Currency 19 3 3 3 2 3 3 2" xfId="10202" xr:uid="{00000000-0005-0000-0000-00008F480000}"/>
    <cellStyle name="Currency 19 3 3 3 2 3 3 2 2" xfId="22992" xr:uid="{00000000-0005-0000-0000-000090480000}"/>
    <cellStyle name="Currency 19 3 3 3 2 3 3 2 3" xfId="42181" xr:uid="{00000000-0005-0000-0000-000091480000}"/>
    <cellStyle name="Currency 19 3 3 3 2 3 3 3" xfId="29391" xr:uid="{00000000-0005-0000-0000-000092480000}"/>
    <cellStyle name="Currency 19 3 3 3 2 3 3 3 2" xfId="48559" xr:uid="{00000000-0005-0000-0000-000093480000}"/>
    <cellStyle name="Currency 19 3 3 3 2 3 3 4" xfId="16028" xr:uid="{00000000-0005-0000-0000-000094480000}"/>
    <cellStyle name="Currency 19 3 3 3 2 3 3 5" xfId="35217" xr:uid="{00000000-0005-0000-0000-000095480000}"/>
    <cellStyle name="Currency 19 3 3 3 2 3 4" xfId="3844" xr:uid="{00000000-0005-0000-0000-000096480000}"/>
    <cellStyle name="Currency 19 3 3 3 2 3 4 2" xfId="8302" xr:uid="{00000000-0005-0000-0000-000097480000}"/>
    <cellStyle name="Currency 19 3 3 3 2 3 4 2 2" xfId="21091" xr:uid="{00000000-0005-0000-0000-000098480000}"/>
    <cellStyle name="Currency 19 3 3 3 2 3 4 2 3" xfId="40280" xr:uid="{00000000-0005-0000-0000-000099480000}"/>
    <cellStyle name="Currency 19 3 3 3 2 3 4 3" xfId="27490" xr:uid="{00000000-0005-0000-0000-00009A480000}"/>
    <cellStyle name="Currency 19 3 3 3 2 3 4 3 2" xfId="46658" xr:uid="{00000000-0005-0000-0000-00009B480000}"/>
    <cellStyle name="Currency 19 3 3 3 2 3 4 4" xfId="18585" xr:uid="{00000000-0005-0000-0000-00009C480000}"/>
    <cellStyle name="Currency 19 3 3 3 2 3 4 5" xfId="37774" xr:uid="{00000000-0005-0000-0000-00009D480000}"/>
    <cellStyle name="Currency 19 3 3 3 2 3 5" xfId="2843" xr:uid="{00000000-0005-0000-0000-00009E480000}"/>
    <cellStyle name="Currency 19 3 3 3 2 3 5 2" xfId="11758" xr:uid="{00000000-0005-0000-0000-00009F480000}"/>
    <cellStyle name="Currency 19 3 3 3 2 3 5 2 2" xfId="24548" xr:uid="{00000000-0005-0000-0000-0000A0480000}"/>
    <cellStyle name="Currency 19 3 3 3 2 3 5 2 3" xfId="43737" xr:uid="{00000000-0005-0000-0000-0000A1480000}"/>
    <cellStyle name="Currency 19 3 3 3 2 3 5 3" xfId="30947" xr:uid="{00000000-0005-0000-0000-0000A2480000}"/>
    <cellStyle name="Currency 19 3 3 3 2 3 5 3 2" xfId="50115" xr:uid="{00000000-0005-0000-0000-0000A3480000}"/>
    <cellStyle name="Currency 19 3 3 3 2 3 5 4" xfId="17584" xr:uid="{00000000-0005-0000-0000-0000A4480000}"/>
    <cellStyle name="Currency 19 3 3 3 2 3 5 5" xfId="36773" xr:uid="{00000000-0005-0000-0000-0000A5480000}"/>
    <cellStyle name="Currency 19 3 3 3 2 3 6" xfId="7301" xr:uid="{00000000-0005-0000-0000-0000A6480000}"/>
    <cellStyle name="Currency 19 3 3 3 2 3 6 2" xfId="20090" xr:uid="{00000000-0005-0000-0000-0000A7480000}"/>
    <cellStyle name="Currency 19 3 3 3 2 3 6 3" xfId="39279" xr:uid="{00000000-0005-0000-0000-0000A8480000}"/>
    <cellStyle name="Currency 19 3 3 3 2 3 7" xfId="26490" xr:uid="{00000000-0005-0000-0000-0000A9480000}"/>
    <cellStyle name="Currency 19 3 3 3 2 3 7 2" xfId="45658" xr:uid="{00000000-0005-0000-0000-0000AA480000}"/>
    <cellStyle name="Currency 19 3 3 3 2 3 8" xfId="14127" xr:uid="{00000000-0005-0000-0000-0000AB480000}"/>
    <cellStyle name="Currency 19 3 3 3 2 3 9" xfId="33316" xr:uid="{00000000-0005-0000-0000-0000AC480000}"/>
    <cellStyle name="Currency 19 3 3 3 2 4" xfId="1048" xr:uid="{00000000-0005-0000-0000-0000AD480000}"/>
    <cellStyle name="Currency 19 3 3 3 2 4 2" xfId="2095" xr:uid="{00000000-0005-0000-0000-0000AE480000}"/>
    <cellStyle name="Currency 19 3 3 3 2 4 2 2" xfId="6553" xr:uid="{00000000-0005-0000-0000-0000AF480000}"/>
    <cellStyle name="Currency 19 3 3 3 2 4 2 2 2" xfId="11010" xr:uid="{00000000-0005-0000-0000-0000B0480000}"/>
    <cellStyle name="Currency 19 3 3 3 2 4 2 2 2 2" xfId="23800" xr:uid="{00000000-0005-0000-0000-0000B1480000}"/>
    <cellStyle name="Currency 19 3 3 3 2 4 2 2 2 3" xfId="42989" xr:uid="{00000000-0005-0000-0000-0000B2480000}"/>
    <cellStyle name="Currency 19 3 3 3 2 4 2 2 3" xfId="30199" xr:uid="{00000000-0005-0000-0000-0000B3480000}"/>
    <cellStyle name="Currency 19 3 3 3 2 4 2 2 3 2" xfId="49367" xr:uid="{00000000-0005-0000-0000-0000B4480000}"/>
    <cellStyle name="Currency 19 3 3 3 2 4 2 2 4" xfId="16836" xr:uid="{00000000-0005-0000-0000-0000B5480000}"/>
    <cellStyle name="Currency 19 3 3 3 2 4 2 2 5" xfId="36025" xr:uid="{00000000-0005-0000-0000-0000B6480000}"/>
    <cellStyle name="Currency 19 3 3 3 2 4 2 3" xfId="4599" xr:uid="{00000000-0005-0000-0000-0000B7480000}"/>
    <cellStyle name="Currency 19 3 3 3 2 4 2 3 2" xfId="12928" xr:uid="{00000000-0005-0000-0000-0000B8480000}"/>
    <cellStyle name="Currency 19 3 3 3 2 4 2 3 2 2" xfId="25718" xr:uid="{00000000-0005-0000-0000-0000B9480000}"/>
    <cellStyle name="Currency 19 3 3 3 2 4 2 3 2 3" xfId="44907" xr:uid="{00000000-0005-0000-0000-0000BA480000}"/>
    <cellStyle name="Currency 19 3 3 3 2 4 2 3 3" xfId="32117" xr:uid="{00000000-0005-0000-0000-0000BB480000}"/>
    <cellStyle name="Currency 19 3 3 3 2 4 2 3 3 2" xfId="51285" xr:uid="{00000000-0005-0000-0000-0000BC480000}"/>
    <cellStyle name="Currency 19 3 3 3 2 4 2 3 4" xfId="19340" xr:uid="{00000000-0005-0000-0000-0000BD480000}"/>
    <cellStyle name="Currency 19 3 3 3 2 4 2 3 5" xfId="38529" xr:uid="{00000000-0005-0000-0000-0000BE480000}"/>
    <cellStyle name="Currency 19 3 3 3 2 4 2 4" xfId="9057" xr:uid="{00000000-0005-0000-0000-0000BF480000}"/>
    <cellStyle name="Currency 19 3 3 3 2 4 2 4 2" xfId="21846" xr:uid="{00000000-0005-0000-0000-0000C0480000}"/>
    <cellStyle name="Currency 19 3 3 3 2 4 2 4 3" xfId="41035" xr:uid="{00000000-0005-0000-0000-0000C1480000}"/>
    <cellStyle name="Currency 19 3 3 3 2 4 2 5" xfId="28245" xr:uid="{00000000-0005-0000-0000-0000C2480000}"/>
    <cellStyle name="Currency 19 3 3 3 2 4 2 5 2" xfId="47413" xr:uid="{00000000-0005-0000-0000-0000C3480000}"/>
    <cellStyle name="Currency 19 3 3 3 2 4 2 6" xfId="14882" xr:uid="{00000000-0005-0000-0000-0000C4480000}"/>
    <cellStyle name="Currency 19 3 3 3 2 4 2 7" xfId="34071" xr:uid="{00000000-0005-0000-0000-0000C5480000}"/>
    <cellStyle name="Currency 19 3 3 3 2 4 3" xfId="5549" xr:uid="{00000000-0005-0000-0000-0000C6480000}"/>
    <cellStyle name="Currency 19 3 3 3 2 4 3 2" xfId="10006" xr:uid="{00000000-0005-0000-0000-0000C7480000}"/>
    <cellStyle name="Currency 19 3 3 3 2 4 3 2 2" xfId="22796" xr:uid="{00000000-0005-0000-0000-0000C8480000}"/>
    <cellStyle name="Currency 19 3 3 3 2 4 3 2 3" xfId="41985" xr:uid="{00000000-0005-0000-0000-0000C9480000}"/>
    <cellStyle name="Currency 19 3 3 3 2 4 3 3" xfId="29195" xr:uid="{00000000-0005-0000-0000-0000CA480000}"/>
    <cellStyle name="Currency 19 3 3 3 2 4 3 3 2" xfId="48363" xr:uid="{00000000-0005-0000-0000-0000CB480000}"/>
    <cellStyle name="Currency 19 3 3 3 2 4 3 4" xfId="15832" xr:uid="{00000000-0005-0000-0000-0000CC480000}"/>
    <cellStyle name="Currency 19 3 3 3 2 4 3 5" xfId="35021" xr:uid="{00000000-0005-0000-0000-0000CD480000}"/>
    <cellStyle name="Currency 19 3 3 3 2 4 4" xfId="3648" xr:uid="{00000000-0005-0000-0000-0000CE480000}"/>
    <cellStyle name="Currency 19 3 3 3 2 4 4 2" xfId="12115" xr:uid="{00000000-0005-0000-0000-0000CF480000}"/>
    <cellStyle name="Currency 19 3 3 3 2 4 4 2 2" xfId="24905" xr:uid="{00000000-0005-0000-0000-0000D0480000}"/>
    <cellStyle name="Currency 19 3 3 3 2 4 4 2 3" xfId="44094" xr:uid="{00000000-0005-0000-0000-0000D1480000}"/>
    <cellStyle name="Currency 19 3 3 3 2 4 4 3" xfId="31304" xr:uid="{00000000-0005-0000-0000-0000D2480000}"/>
    <cellStyle name="Currency 19 3 3 3 2 4 4 3 2" xfId="50472" xr:uid="{00000000-0005-0000-0000-0000D3480000}"/>
    <cellStyle name="Currency 19 3 3 3 2 4 4 4" xfId="18389" xr:uid="{00000000-0005-0000-0000-0000D4480000}"/>
    <cellStyle name="Currency 19 3 3 3 2 4 4 5" xfId="37578" xr:uid="{00000000-0005-0000-0000-0000D5480000}"/>
    <cellStyle name="Currency 19 3 3 3 2 4 5" xfId="8106" xr:uid="{00000000-0005-0000-0000-0000D6480000}"/>
    <cellStyle name="Currency 19 3 3 3 2 4 5 2" xfId="20895" xr:uid="{00000000-0005-0000-0000-0000D7480000}"/>
    <cellStyle name="Currency 19 3 3 3 2 4 5 3" xfId="40084" xr:uid="{00000000-0005-0000-0000-0000D8480000}"/>
    <cellStyle name="Currency 19 3 3 3 2 4 6" xfId="27294" xr:uid="{00000000-0005-0000-0000-0000D9480000}"/>
    <cellStyle name="Currency 19 3 3 3 2 4 6 2" xfId="46462" xr:uid="{00000000-0005-0000-0000-0000DA480000}"/>
    <cellStyle name="Currency 19 3 3 3 2 4 7" xfId="13931" xr:uid="{00000000-0005-0000-0000-0000DB480000}"/>
    <cellStyle name="Currency 19 3 3 3 2 4 8" xfId="33120" xr:uid="{00000000-0005-0000-0000-0000DC480000}"/>
    <cellStyle name="Currency 19 3 3 3 2 5" xfId="1737" xr:uid="{00000000-0005-0000-0000-0000DD480000}"/>
    <cellStyle name="Currency 19 3 3 3 2 5 2" xfId="6195" xr:uid="{00000000-0005-0000-0000-0000DE480000}"/>
    <cellStyle name="Currency 19 3 3 3 2 5 2 2" xfId="10652" xr:uid="{00000000-0005-0000-0000-0000DF480000}"/>
    <cellStyle name="Currency 19 3 3 3 2 5 2 2 2" xfId="23442" xr:uid="{00000000-0005-0000-0000-0000E0480000}"/>
    <cellStyle name="Currency 19 3 3 3 2 5 2 2 3" xfId="42631" xr:uid="{00000000-0005-0000-0000-0000E1480000}"/>
    <cellStyle name="Currency 19 3 3 3 2 5 2 3" xfId="29841" xr:uid="{00000000-0005-0000-0000-0000E2480000}"/>
    <cellStyle name="Currency 19 3 3 3 2 5 2 3 2" xfId="49009" xr:uid="{00000000-0005-0000-0000-0000E3480000}"/>
    <cellStyle name="Currency 19 3 3 3 2 5 2 4" xfId="16478" xr:uid="{00000000-0005-0000-0000-0000E4480000}"/>
    <cellStyle name="Currency 19 3 3 3 2 5 2 5" xfId="35667" xr:uid="{00000000-0005-0000-0000-0000E5480000}"/>
    <cellStyle name="Currency 19 3 3 3 2 5 3" xfId="4241" xr:uid="{00000000-0005-0000-0000-0000E6480000}"/>
    <cellStyle name="Currency 19 3 3 3 2 5 3 2" xfId="12570" xr:uid="{00000000-0005-0000-0000-0000E7480000}"/>
    <cellStyle name="Currency 19 3 3 3 2 5 3 2 2" xfId="25360" xr:uid="{00000000-0005-0000-0000-0000E8480000}"/>
    <cellStyle name="Currency 19 3 3 3 2 5 3 2 3" xfId="44549" xr:uid="{00000000-0005-0000-0000-0000E9480000}"/>
    <cellStyle name="Currency 19 3 3 3 2 5 3 3" xfId="31759" xr:uid="{00000000-0005-0000-0000-0000EA480000}"/>
    <cellStyle name="Currency 19 3 3 3 2 5 3 3 2" xfId="50927" xr:uid="{00000000-0005-0000-0000-0000EB480000}"/>
    <cellStyle name="Currency 19 3 3 3 2 5 3 4" xfId="18982" xr:uid="{00000000-0005-0000-0000-0000EC480000}"/>
    <cellStyle name="Currency 19 3 3 3 2 5 3 5" xfId="38171" xr:uid="{00000000-0005-0000-0000-0000ED480000}"/>
    <cellStyle name="Currency 19 3 3 3 2 5 4" xfId="8699" xr:uid="{00000000-0005-0000-0000-0000EE480000}"/>
    <cellStyle name="Currency 19 3 3 3 2 5 4 2" xfId="21488" xr:uid="{00000000-0005-0000-0000-0000EF480000}"/>
    <cellStyle name="Currency 19 3 3 3 2 5 4 3" xfId="40677" xr:uid="{00000000-0005-0000-0000-0000F0480000}"/>
    <cellStyle name="Currency 19 3 3 3 2 5 5" xfId="27887" xr:uid="{00000000-0005-0000-0000-0000F1480000}"/>
    <cellStyle name="Currency 19 3 3 3 2 5 5 2" xfId="47055" xr:uid="{00000000-0005-0000-0000-0000F2480000}"/>
    <cellStyle name="Currency 19 3 3 3 2 5 6" xfId="14524" xr:uid="{00000000-0005-0000-0000-0000F3480000}"/>
    <cellStyle name="Currency 19 3 3 3 2 5 7" xfId="33713" xr:uid="{00000000-0005-0000-0000-0000F4480000}"/>
    <cellStyle name="Currency 19 3 3 3 2 6" xfId="5191" xr:uid="{00000000-0005-0000-0000-0000F5480000}"/>
    <cellStyle name="Currency 19 3 3 3 2 6 2" xfId="9649" xr:uid="{00000000-0005-0000-0000-0000F6480000}"/>
    <cellStyle name="Currency 19 3 3 3 2 6 2 2" xfId="22438" xr:uid="{00000000-0005-0000-0000-0000F7480000}"/>
    <cellStyle name="Currency 19 3 3 3 2 6 2 3" xfId="41627" xr:uid="{00000000-0005-0000-0000-0000F8480000}"/>
    <cellStyle name="Currency 19 3 3 3 2 6 3" xfId="28837" xr:uid="{00000000-0005-0000-0000-0000F9480000}"/>
    <cellStyle name="Currency 19 3 3 3 2 6 3 2" xfId="48005" xr:uid="{00000000-0005-0000-0000-0000FA480000}"/>
    <cellStyle name="Currency 19 3 3 3 2 6 4" xfId="15474" xr:uid="{00000000-0005-0000-0000-0000FB480000}"/>
    <cellStyle name="Currency 19 3 3 3 2 6 5" xfId="34663" xr:uid="{00000000-0005-0000-0000-0000FC480000}"/>
    <cellStyle name="Currency 19 3 3 3 2 7" xfId="3291" xr:uid="{00000000-0005-0000-0000-0000FD480000}"/>
    <cellStyle name="Currency 19 3 3 3 2 7 2" xfId="7749" xr:uid="{00000000-0005-0000-0000-0000FE480000}"/>
    <cellStyle name="Currency 19 3 3 3 2 7 2 2" xfId="20538" xr:uid="{00000000-0005-0000-0000-0000FF480000}"/>
    <cellStyle name="Currency 19 3 3 3 2 7 2 3" xfId="39727" xr:uid="{00000000-0005-0000-0000-000000490000}"/>
    <cellStyle name="Currency 19 3 3 3 2 7 3" xfId="26937" xr:uid="{00000000-0005-0000-0000-000001490000}"/>
    <cellStyle name="Currency 19 3 3 3 2 7 3 2" xfId="46105" xr:uid="{00000000-0005-0000-0000-000002490000}"/>
    <cellStyle name="Currency 19 3 3 3 2 7 4" xfId="18032" xr:uid="{00000000-0005-0000-0000-000003490000}"/>
    <cellStyle name="Currency 19 3 3 3 2 7 5" xfId="37221" xr:uid="{00000000-0005-0000-0000-000004490000}"/>
    <cellStyle name="Currency 19 3 3 3 2 8" xfId="2647" xr:uid="{00000000-0005-0000-0000-000005490000}"/>
    <cellStyle name="Currency 19 3 3 3 2 8 2" xfId="11562" xr:uid="{00000000-0005-0000-0000-000006490000}"/>
    <cellStyle name="Currency 19 3 3 3 2 8 2 2" xfId="24352" xr:uid="{00000000-0005-0000-0000-000007490000}"/>
    <cellStyle name="Currency 19 3 3 3 2 8 2 3" xfId="43541" xr:uid="{00000000-0005-0000-0000-000008490000}"/>
    <cellStyle name="Currency 19 3 3 3 2 8 3" xfId="30751" xr:uid="{00000000-0005-0000-0000-000009490000}"/>
    <cellStyle name="Currency 19 3 3 3 2 8 3 2" xfId="49919" xr:uid="{00000000-0005-0000-0000-00000A490000}"/>
    <cellStyle name="Currency 19 3 3 3 2 8 4" xfId="17388" xr:uid="{00000000-0005-0000-0000-00000B490000}"/>
    <cellStyle name="Currency 19 3 3 3 2 8 5" xfId="36577" xr:uid="{00000000-0005-0000-0000-00000C490000}"/>
    <cellStyle name="Currency 19 3 3 3 2 9" xfId="7105" xr:uid="{00000000-0005-0000-0000-00000D490000}"/>
    <cellStyle name="Currency 19 3 3 3 2 9 2" xfId="19894" xr:uid="{00000000-0005-0000-0000-00000E490000}"/>
    <cellStyle name="Currency 19 3 3 3 2 9 3" xfId="39083" xr:uid="{00000000-0005-0000-0000-00000F490000}"/>
    <cellStyle name="Currency 19 3 3 3 3" xfId="666" xr:uid="{00000000-0005-0000-0000-000010490000}"/>
    <cellStyle name="Currency 19 3 3 3 3 10" xfId="26346" xr:uid="{00000000-0005-0000-0000-000011490000}"/>
    <cellStyle name="Currency 19 3 3 3 3 10 2" xfId="45514" xr:uid="{00000000-0005-0000-0000-000012490000}"/>
    <cellStyle name="Currency 19 3 3 3 3 11" xfId="13614" xr:uid="{00000000-0005-0000-0000-000013490000}"/>
    <cellStyle name="Currency 19 3 3 3 3 12" xfId="32803" xr:uid="{00000000-0005-0000-0000-000014490000}"/>
    <cellStyle name="Currency 19 3 3 3 3 2" xfId="774" xr:uid="{00000000-0005-0000-0000-000015490000}"/>
    <cellStyle name="Currency 19 3 3 3 3 2 10" xfId="32907" xr:uid="{00000000-0005-0000-0000-000016490000}"/>
    <cellStyle name="Currency 19 3 3 3 3 2 2" xfId="1405" xr:uid="{00000000-0005-0000-0000-000017490000}"/>
    <cellStyle name="Currency 19 3 3 3 3 2 2 2" xfId="2435" xr:uid="{00000000-0005-0000-0000-000018490000}"/>
    <cellStyle name="Currency 19 3 3 3 3 2 2 2 2" xfId="6893" xr:uid="{00000000-0005-0000-0000-000019490000}"/>
    <cellStyle name="Currency 19 3 3 3 3 2 2 2 2 2" xfId="11350" xr:uid="{00000000-0005-0000-0000-00001A490000}"/>
    <cellStyle name="Currency 19 3 3 3 3 2 2 2 2 2 2" xfId="24140" xr:uid="{00000000-0005-0000-0000-00001B490000}"/>
    <cellStyle name="Currency 19 3 3 3 3 2 2 2 2 2 3" xfId="43329" xr:uid="{00000000-0005-0000-0000-00001C490000}"/>
    <cellStyle name="Currency 19 3 3 3 3 2 2 2 2 3" xfId="30539" xr:uid="{00000000-0005-0000-0000-00001D490000}"/>
    <cellStyle name="Currency 19 3 3 3 3 2 2 2 2 3 2" xfId="49707" xr:uid="{00000000-0005-0000-0000-00001E490000}"/>
    <cellStyle name="Currency 19 3 3 3 3 2 2 2 2 4" xfId="17176" xr:uid="{00000000-0005-0000-0000-00001F490000}"/>
    <cellStyle name="Currency 19 3 3 3 3 2 2 2 2 5" xfId="36365" xr:uid="{00000000-0005-0000-0000-000020490000}"/>
    <cellStyle name="Currency 19 3 3 3 3 2 2 2 3" xfId="4939" xr:uid="{00000000-0005-0000-0000-000021490000}"/>
    <cellStyle name="Currency 19 3 3 3 3 2 2 2 3 2" xfId="13268" xr:uid="{00000000-0005-0000-0000-000022490000}"/>
    <cellStyle name="Currency 19 3 3 3 3 2 2 2 3 2 2" xfId="26058" xr:uid="{00000000-0005-0000-0000-000023490000}"/>
    <cellStyle name="Currency 19 3 3 3 3 2 2 2 3 2 3" xfId="45247" xr:uid="{00000000-0005-0000-0000-000024490000}"/>
    <cellStyle name="Currency 19 3 3 3 3 2 2 2 3 3" xfId="32457" xr:uid="{00000000-0005-0000-0000-000025490000}"/>
    <cellStyle name="Currency 19 3 3 3 3 2 2 2 3 3 2" xfId="51625" xr:uid="{00000000-0005-0000-0000-000026490000}"/>
    <cellStyle name="Currency 19 3 3 3 3 2 2 2 3 4" xfId="19680" xr:uid="{00000000-0005-0000-0000-000027490000}"/>
    <cellStyle name="Currency 19 3 3 3 3 2 2 2 3 5" xfId="38869" xr:uid="{00000000-0005-0000-0000-000028490000}"/>
    <cellStyle name="Currency 19 3 3 3 3 2 2 2 4" xfId="9397" xr:uid="{00000000-0005-0000-0000-000029490000}"/>
    <cellStyle name="Currency 19 3 3 3 3 2 2 2 4 2" xfId="22186" xr:uid="{00000000-0005-0000-0000-00002A490000}"/>
    <cellStyle name="Currency 19 3 3 3 3 2 2 2 4 3" xfId="41375" xr:uid="{00000000-0005-0000-0000-00002B490000}"/>
    <cellStyle name="Currency 19 3 3 3 3 2 2 2 5" xfId="28585" xr:uid="{00000000-0005-0000-0000-00002C490000}"/>
    <cellStyle name="Currency 19 3 3 3 3 2 2 2 5 2" xfId="47753" xr:uid="{00000000-0005-0000-0000-00002D490000}"/>
    <cellStyle name="Currency 19 3 3 3 3 2 2 2 6" xfId="15222" xr:uid="{00000000-0005-0000-0000-00002E490000}"/>
    <cellStyle name="Currency 19 3 3 3 3 2 2 2 7" xfId="34411" xr:uid="{00000000-0005-0000-0000-00002F490000}"/>
    <cellStyle name="Currency 19 3 3 3 3 2 2 3" xfId="5889" xr:uid="{00000000-0005-0000-0000-000030490000}"/>
    <cellStyle name="Currency 19 3 3 3 3 2 2 3 2" xfId="10346" xr:uid="{00000000-0005-0000-0000-000031490000}"/>
    <cellStyle name="Currency 19 3 3 3 3 2 2 3 2 2" xfId="23136" xr:uid="{00000000-0005-0000-0000-000032490000}"/>
    <cellStyle name="Currency 19 3 3 3 3 2 2 3 2 3" xfId="42325" xr:uid="{00000000-0005-0000-0000-000033490000}"/>
    <cellStyle name="Currency 19 3 3 3 3 2 2 3 3" xfId="29535" xr:uid="{00000000-0005-0000-0000-000034490000}"/>
    <cellStyle name="Currency 19 3 3 3 3 2 2 3 3 2" xfId="48703" xr:uid="{00000000-0005-0000-0000-000035490000}"/>
    <cellStyle name="Currency 19 3 3 3 3 2 2 3 4" xfId="16172" xr:uid="{00000000-0005-0000-0000-000036490000}"/>
    <cellStyle name="Currency 19 3 3 3 3 2 2 3 5" xfId="35361" xr:uid="{00000000-0005-0000-0000-000037490000}"/>
    <cellStyle name="Currency 19 3 3 3 3 2 2 4" xfId="3988" xr:uid="{00000000-0005-0000-0000-000038490000}"/>
    <cellStyle name="Currency 19 3 3 3 3 2 2 4 2" xfId="12331" xr:uid="{00000000-0005-0000-0000-000039490000}"/>
    <cellStyle name="Currency 19 3 3 3 3 2 2 4 2 2" xfId="25121" xr:uid="{00000000-0005-0000-0000-00003A490000}"/>
    <cellStyle name="Currency 19 3 3 3 3 2 2 4 2 3" xfId="44310" xr:uid="{00000000-0005-0000-0000-00003B490000}"/>
    <cellStyle name="Currency 19 3 3 3 3 2 2 4 3" xfId="31520" xr:uid="{00000000-0005-0000-0000-00003C490000}"/>
    <cellStyle name="Currency 19 3 3 3 3 2 2 4 3 2" xfId="50688" xr:uid="{00000000-0005-0000-0000-00003D490000}"/>
    <cellStyle name="Currency 19 3 3 3 3 2 2 4 4" xfId="18729" xr:uid="{00000000-0005-0000-0000-00003E490000}"/>
    <cellStyle name="Currency 19 3 3 3 3 2 2 4 5" xfId="37918" xr:uid="{00000000-0005-0000-0000-00003F490000}"/>
    <cellStyle name="Currency 19 3 3 3 3 2 2 5" xfId="8446" xr:uid="{00000000-0005-0000-0000-000040490000}"/>
    <cellStyle name="Currency 19 3 3 3 3 2 2 5 2" xfId="21235" xr:uid="{00000000-0005-0000-0000-000041490000}"/>
    <cellStyle name="Currency 19 3 3 3 3 2 2 5 3" xfId="40424" xr:uid="{00000000-0005-0000-0000-000042490000}"/>
    <cellStyle name="Currency 19 3 3 3 3 2 2 6" xfId="27634" xr:uid="{00000000-0005-0000-0000-000043490000}"/>
    <cellStyle name="Currency 19 3 3 3 3 2 2 6 2" xfId="46802" xr:uid="{00000000-0005-0000-0000-000044490000}"/>
    <cellStyle name="Currency 19 3 3 3 3 2 2 7" xfId="14271" xr:uid="{00000000-0005-0000-0000-000045490000}"/>
    <cellStyle name="Currency 19 3 3 3 3 2 2 8" xfId="33460" xr:uid="{00000000-0005-0000-0000-000046490000}"/>
    <cellStyle name="Currency 19 3 3 3 3 2 3" xfId="1881" xr:uid="{00000000-0005-0000-0000-000047490000}"/>
    <cellStyle name="Currency 19 3 3 3 3 2 3 2" xfId="6339" xr:uid="{00000000-0005-0000-0000-000048490000}"/>
    <cellStyle name="Currency 19 3 3 3 3 2 3 2 2" xfId="10796" xr:uid="{00000000-0005-0000-0000-000049490000}"/>
    <cellStyle name="Currency 19 3 3 3 3 2 3 2 2 2" xfId="23586" xr:uid="{00000000-0005-0000-0000-00004A490000}"/>
    <cellStyle name="Currency 19 3 3 3 3 2 3 2 2 3" xfId="42775" xr:uid="{00000000-0005-0000-0000-00004B490000}"/>
    <cellStyle name="Currency 19 3 3 3 3 2 3 2 3" xfId="29985" xr:uid="{00000000-0005-0000-0000-00004C490000}"/>
    <cellStyle name="Currency 19 3 3 3 3 2 3 2 3 2" xfId="49153" xr:uid="{00000000-0005-0000-0000-00004D490000}"/>
    <cellStyle name="Currency 19 3 3 3 3 2 3 2 4" xfId="16622" xr:uid="{00000000-0005-0000-0000-00004E490000}"/>
    <cellStyle name="Currency 19 3 3 3 3 2 3 2 5" xfId="35811" xr:uid="{00000000-0005-0000-0000-00004F490000}"/>
    <cellStyle name="Currency 19 3 3 3 3 2 3 3" xfId="4385" xr:uid="{00000000-0005-0000-0000-000050490000}"/>
    <cellStyle name="Currency 19 3 3 3 3 2 3 3 2" xfId="12714" xr:uid="{00000000-0005-0000-0000-000051490000}"/>
    <cellStyle name="Currency 19 3 3 3 3 2 3 3 2 2" xfId="25504" xr:uid="{00000000-0005-0000-0000-000052490000}"/>
    <cellStyle name="Currency 19 3 3 3 3 2 3 3 2 3" xfId="44693" xr:uid="{00000000-0005-0000-0000-000053490000}"/>
    <cellStyle name="Currency 19 3 3 3 3 2 3 3 3" xfId="31903" xr:uid="{00000000-0005-0000-0000-000054490000}"/>
    <cellStyle name="Currency 19 3 3 3 3 2 3 3 3 2" xfId="51071" xr:uid="{00000000-0005-0000-0000-000055490000}"/>
    <cellStyle name="Currency 19 3 3 3 3 2 3 3 4" xfId="19126" xr:uid="{00000000-0005-0000-0000-000056490000}"/>
    <cellStyle name="Currency 19 3 3 3 3 2 3 3 5" xfId="38315" xr:uid="{00000000-0005-0000-0000-000057490000}"/>
    <cellStyle name="Currency 19 3 3 3 3 2 3 4" xfId="8843" xr:uid="{00000000-0005-0000-0000-000058490000}"/>
    <cellStyle name="Currency 19 3 3 3 3 2 3 4 2" xfId="21632" xr:uid="{00000000-0005-0000-0000-000059490000}"/>
    <cellStyle name="Currency 19 3 3 3 3 2 3 4 3" xfId="40821" xr:uid="{00000000-0005-0000-0000-00005A490000}"/>
    <cellStyle name="Currency 19 3 3 3 3 2 3 5" xfId="28031" xr:uid="{00000000-0005-0000-0000-00005B490000}"/>
    <cellStyle name="Currency 19 3 3 3 3 2 3 5 2" xfId="47199" xr:uid="{00000000-0005-0000-0000-00005C490000}"/>
    <cellStyle name="Currency 19 3 3 3 3 2 3 6" xfId="14668" xr:uid="{00000000-0005-0000-0000-00005D490000}"/>
    <cellStyle name="Currency 19 3 3 3 3 2 3 7" xfId="33857" xr:uid="{00000000-0005-0000-0000-00005E490000}"/>
    <cellStyle name="Currency 19 3 3 3 3 2 4" xfId="5335" xr:uid="{00000000-0005-0000-0000-00005F490000}"/>
    <cellStyle name="Currency 19 3 3 3 3 2 4 2" xfId="9793" xr:uid="{00000000-0005-0000-0000-000060490000}"/>
    <cellStyle name="Currency 19 3 3 3 3 2 4 2 2" xfId="22582" xr:uid="{00000000-0005-0000-0000-000061490000}"/>
    <cellStyle name="Currency 19 3 3 3 3 2 4 2 3" xfId="41771" xr:uid="{00000000-0005-0000-0000-000062490000}"/>
    <cellStyle name="Currency 19 3 3 3 3 2 4 3" xfId="28981" xr:uid="{00000000-0005-0000-0000-000063490000}"/>
    <cellStyle name="Currency 19 3 3 3 3 2 4 3 2" xfId="48149" xr:uid="{00000000-0005-0000-0000-000064490000}"/>
    <cellStyle name="Currency 19 3 3 3 3 2 4 4" xfId="15618" xr:uid="{00000000-0005-0000-0000-000065490000}"/>
    <cellStyle name="Currency 19 3 3 3 3 2 4 5" xfId="34807" xr:uid="{00000000-0005-0000-0000-000066490000}"/>
    <cellStyle name="Currency 19 3 3 3 3 2 5" xfId="3435" xr:uid="{00000000-0005-0000-0000-000067490000}"/>
    <cellStyle name="Currency 19 3 3 3 3 2 5 2" xfId="7893" xr:uid="{00000000-0005-0000-0000-000068490000}"/>
    <cellStyle name="Currency 19 3 3 3 3 2 5 2 2" xfId="20682" xr:uid="{00000000-0005-0000-0000-000069490000}"/>
    <cellStyle name="Currency 19 3 3 3 3 2 5 2 3" xfId="39871" xr:uid="{00000000-0005-0000-0000-00006A490000}"/>
    <cellStyle name="Currency 19 3 3 3 3 2 5 3" xfId="27081" xr:uid="{00000000-0005-0000-0000-00006B490000}"/>
    <cellStyle name="Currency 19 3 3 3 3 2 5 3 2" xfId="46249" xr:uid="{00000000-0005-0000-0000-00006C490000}"/>
    <cellStyle name="Currency 19 3 3 3 3 2 5 4" xfId="18176" xr:uid="{00000000-0005-0000-0000-00006D490000}"/>
    <cellStyle name="Currency 19 3 3 3 3 2 5 5" xfId="37365" xr:uid="{00000000-0005-0000-0000-00006E490000}"/>
    <cellStyle name="Currency 19 3 3 3 3 2 6" xfId="2987" xr:uid="{00000000-0005-0000-0000-00006F490000}"/>
    <cellStyle name="Currency 19 3 3 3 3 2 6 2" xfId="11902" xr:uid="{00000000-0005-0000-0000-000070490000}"/>
    <cellStyle name="Currency 19 3 3 3 3 2 6 2 2" xfId="24692" xr:uid="{00000000-0005-0000-0000-000071490000}"/>
    <cellStyle name="Currency 19 3 3 3 3 2 6 2 3" xfId="43881" xr:uid="{00000000-0005-0000-0000-000072490000}"/>
    <cellStyle name="Currency 19 3 3 3 3 2 6 3" xfId="31091" xr:uid="{00000000-0005-0000-0000-000073490000}"/>
    <cellStyle name="Currency 19 3 3 3 3 2 6 3 2" xfId="50259" xr:uid="{00000000-0005-0000-0000-000074490000}"/>
    <cellStyle name="Currency 19 3 3 3 3 2 6 4" xfId="17728" xr:uid="{00000000-0005-0000-0000-000075490000}"/>
    <cellStyle name="Currency 19 3 3 3 3 2 6 5" xfId="36917" xr:uid="{00000000-0005-0000-0000-000076490000}"/>
    <cellStyle name="Currency 19 3 3 3 3 2 7" xfId="7445" xr:uid="{00000000-0005-0000-0000-000077490000}"/>
    <cellStyle name="Currency 19 3 3 3 3 2 7 2" xfId="20234" xr:uid="{00000000-0005-0000-0000-000078490000}"/>
    <cellStyle name="Currency 19 3 3 3 3 2 7 3" xfId="39423" xr:uid="{00000000-0005-0000-0000-000079490000}"/>
    <cellStyle name="Currency 19 3 3 3 3 2 8" xfId="26634" xr:uid="{00000000-0005-0000-0000-00007A490000}"/>
    <cellStyle name="Currency 19 3 3 3 3 2 8 2" xfId="45802" xr:uid="{00000000-0005-0000-0000-00007B490000}"/>
    <cellStyle name="Currency 19 3 3 3 3 2 9" xfId="13718" xr:uid="{00000000-0005-0000-0000-00007C490000}"/>
    <cellStyle name="Currency 19 3 3 3 3 3" xfId="1301" xr:uid="{00000000-0005-0000-0000-00007D490000}"/>
    <cellStyle name="Currency 19 3 3 3 3 3 2" xfId="2331" xr:uid="{00000000-0005-0000-0000-00007E490000}"/>
    <cellStyle name="Currency 19 3 3 3 3 3 2 2" xfId="6789" xr:uid="{00000000-0005-0000-0000-00007F490000}"/>
    <cellStyle name="Currency 19 3 3 3 3 3 2 2 2" xfId="11246" xr:uid="{00000000-0005-0000-0000-000080490000}"/>
    <cellStyle name="Currency 19 3 3 3 3 3 2 2 2 2" xfId="24036" xr:uid="{00000000-0005-0000-0000-000081490000}"/>
    <cellStyle name="Currency 19 3 3 3 3 3 2 2 2 3" xfId="43225" xr:uid="{00000000-0005-0000-0000-000082490000}"/>
    <cellStyle name="Currency 19 3 3 3 3 3 2 2 3" xfId="30435" xr:uid="{00000000-0005-0000-0000-000083490000}"/>
    <cellStyle name="Currency 19 3 3 3 3 3 2 2 3 2" xfId="49603" xr:uid="{00000000-0005-0000-0000-000084490000}"/>
    <cellStyle name="Currency 19 3 3 3 3 3 2 2 4" xfId="17072" xr:uid="{00000000-0005-0000-0000-000085490000}"/>
    <cellStyle name="Currency 19 3 3 3 3 3 2 2 5" xfId="36261" xr:uid="{00000000-0005-0000-0000-000086490000}"/>
    <cellStyle name="Currency 19 3 3 3 3 3 2 3" xfId="4835" xr:uid="{00000000-0005-0000-0000-000087490000}"/>
    <cellStyle name="Currency 19 3 3 3 3 3 2 3 2" xfId="13164" xr:uid="{00000000-0005-0000-0000-000088490000}"/>
    <cellStyle name="Currency 19 3 3 3 3 3 2 3 2 2" xfId="25954" xr:uid="{00000000-0005-0000-0000-000089490000}"/>
    <cellStyle name="Currency 19 3 3 3 3 3 2 3 2 3" xfId="45143" xr:uid="{00000000-0005-0000-0000-00008A490000}"/>
    <cellStyle name="Currency 19 3 3 3 3 3 2 3 3" xfId="32353" xr:uid="{00000000-0005-0000-0000-00008B490000}"/>
    <cellStyle name="Currency 19 3 3 3 3 3 2 3 3 2" xfId="51521" xr:uid="{00000000-0005-0000-0000-00008C490000}"/>
    <cellStyle name="Currency 19 3 3 3 3 3 2 3 4" xfId="19576" xr:uid="{00000000-0005-0000-0000-00008D490000}"/>
    <cellStyle name="Currency 19 3 3 3 3 3 2 3 5" xfId="38765" xr:uid="{00000000-0005-0000-0000-00008E490000}"/>
    <cellStyle name="Currency 19 3 3 3 3 3 2 4" xfId="9293" xr:uid="{00000000-0005-0000-0000-00008F490000}"/>
    <cellStyle name="Currency 19 3 3 3 3 3 2 4 2" xfId="22082" xr:uid="{00000000-0005-0000-0000-000090490000}"/>
    <cellStyle name="Currency 19 3 3 3 3 3 2 4 3" xfId="41271" xr:uid="{00000000-0005-0000-0000-000091490000}"/>
    <cellStyle name="Currency 19 3 3 3 3 3 2 5" xfId="28481" xr:uid="{00000000-0005-0000-0000-000092490000}"/>
    <cellStyle name="Currency 19 3 3 3 3 3 2 5 2" xfId="47649" xr:uid="{00000000-0005-0000-0000-000093490000}"/>
    <cellStyle name="Currency 19 3 3 3 3 3 2 6" xfId="15118" xr:uid="{00000000-0005-0000-0000-000094490000}"/>
    <cellStyle name="Currency 19 3 3 3 3 3 2 7" xfId="34307" xr:uid="{00000000-0005-0000-0000-000095490000}"/>
    <cellStyle name="Currency 19 3 3 3 3 3 3" xfId="5785" xr:uid="{00000000-0005-0000-0000-000096490000}"/>
    <cellStyle name="Currency 19 3 3 3 3 3 3 2" xfId="10242" xr:uid="{00000000-0005-0000-0000-000097490000}"/>
    <cellStyle name="Currency 19 3 3 3 3 3 3 2 2" xfId="23032" xr:uid="{00000000-0005-0000-0000-000098490000}"/>
    <cellStyle name="Currency 19 3 3 3 3 3 3 2 3" xfId="42221" xr:uid="{00000000-0005-0000-0000-000099490000}"/>
    <cellStyle name="Currency 19 3 3 3 3 3 3 3" xfId="29431" xr:uid="{00000000-0005-0000-0000-00009A490000}"/>
    <cellStyle name="Currency 19 3 3 3 3 3 3 3 2" xfId="48599" xr:uid="{00000000-0005-0000-0000-00009B490000}"/>
    <cellStyle name="Currency 19 3 3 3 3 3 3 4" xfId="16068" xr:uid="{00000000-0005-0000-0000-00009C490000}"/>
    <cellStyle name="Currency 19 3 3 3 3 3 3 5" xfId="35257" xr:uid="{00000000-0005-0000-0000-00009D490000}"/>
    <cellStyle name="Currency 19 3 3 3 3 3 4" xfId="3884" xr:uid="{00000000-0005-0000-0000-00009E490000}"/>
    <cellStyle name="Currency 19 3 3 3 3 3 4 2" xfId="8342" xr:uid="{00000000-0005-0000-0000-00009F490000}"/>
    <cellStyle name="Currency 19 3 3 3 3 3 4 2 2" xfId="21131" xr:uid="{00000000-0005-0000-0000-0000A0490000}"/>
    <cellStyle name="Currency 19 3 3 3 3 3 4 2 3" xfId="40320" xr:uid="{00000000-0005-0000-0000-0000A1490000}"/>
    <cellStyle name="Currency 19 3 3 3 3 3 4 3" xfId="27530" xr:uid="{00000000-0005-0000-0000-0000A2490000}"/>
    <cellStyle name="Currency 19 3 3 3 3 3 4 3 2" xfId="46698" xr:uid="{00000000-0005-0000-0000-0000A3490000}"/>
    <cellStyle name="Currency 19 3 3 3 3 3 4 4" xfId="18625" xr:uid="{00000000-0005-0000-0000-0000A4490000}"/>
    <cellStyle name="Currency 19 3 3 3 3 3 4 5" xfId="37814" xr:uid="{00000000-0005-0000-0000-0000A5490000}"/>
    <cellStyle name="Currency 19 3 3 3 3 3 5" xfId="2883" xr:uid="{00000000-0005-0000-0000-0000A6490000}"/>
    <cellStyle name="Currency 19 3 3 3 3 3 5 2" xfId="11798" xr:uid="{00000000-0005-0000-0000-0000A7490000}"/>
    <cellStyle name="Currency 19 3 3 3 3 3 5 2 2" xfId="24588" xr:uid="{00000000-0005-0000-0000-0000A8490000}"/>
    <cellStyle name="Currency 19 3 3 3 3 3 5 2 3" xfId="43777" xr:uid="{00000000-0005-0000-0000-0000A9490000}"/>
    <cellStyle name="Currency 19 3 3 3 3 3 5 3" xfId="30987" xr:uid="{00000000-0005-0000-0000-0000AA490000}"/>
    <cellStyle name="Currency 19 3 3 3 3 3 5 3 2" xfId="50155" xr:uid="{00000000-0005-0000-0000-0000AB490000}"/>
    <cellStyle name="Currency 19 3 3 3 3 3 5 4" xfId="17624" xr:uid="{00000000-0005-0000-0000-0000AC490000}"/>
    <cellStyle name="Currency 19 3 3 3 3 3 5 5" xfId="36813" xr:uid="{00000000-0005-0000-0000-0000AD490000}"/>
    <cellStyle name="Currency 19 3 3 3 3 3 6" xfId="7341" xr:uid="{00000000-0005-0000-0000-0000AE490000}"/>
    <cellStyle name="Currency 19 3 3 3 3 3 6 2" xfId="20130" xr:uid="{00000000-0005-0000-0000-0000AF490000}"/>
    <cellStyle name="Currency 19 3 3 3 3 3 6 3" xfId="39319" xr:uid="{00000000-0005-0000-0000-0000B0490000}"/>
    <cellStyle name="Currency 19 3 3 3 3 3 7" xfId="26530" xr:uid="{00000000-0005-0000-0000-0000B1490000}"/>
    <cellStyle name="Currency 19 3 3 3 3 3 7 2" xfId="45698" xr:uid="{00000000-0005-0000-0000-0000B2490000}"/>
    <cellStyle name="Currency 19 3 3 3 3 3 8" xfId="14167" xr:uid="{00000000-0005-0000-0000-0000B3490000}"/>
    <cellStyle name="Currency 19 3 3 3 3 3 9" xfId="33356" xr:uid="{00000000-0005-0000-0000-0000B4490000}"/>
    <cellStyle name="Currency 19 3 3 3 3 4" xfId="1100" xr:uid="{00000000-0005-0000-0000-0000B5490000}"/>
    <cellStyle name="Currency 19 3 3 3 3 4 2" xfId="2147" xr:uid="{00000000-0005-0000-0000-0000B6490000}"/>
    <cellStyle name="Currency 19 3 3 3 3 4 2 2" xfId="6605" xr:uid="{00000000-0005-0000-0000-0000B7490000}"/>
    <cellStyle name="Currency 19 3 3 3 3 4 2 2 2" xfId="11062" xr:uid="{00000000-0005-0000-0000-0000B8490000}"/>
    <cellStyle name="Currency 19 3 3 3 3 4 2 2 2 2" xfId="23852" xr:uid="{00000000-0005-0000-0000-0000B9490000}"/>
    <cellStyle name="Currency 19 3 3 3 3 4 2 2 2 3" xfId="43041" xr:uid="{00000000-0005-0000-0000-0000BA490000}"/>
    <cellStyle name="Currency 19 3 3 3 3 4 2 2 3" xfId="30251" xr:uid="{00000000-0005-0000-0000-0000BB490000}"/>
    <cellStyle name="Currency 19 3 3 3 3 4 2 2 3 2" xfId="49419" xr:uid="{00000000-0005-0000-0000-0000BC490000}"/>
    <cellStyle name="Currency 19 3 3 3 3 4 2 2 4" xfId="16888" xr:uid="{00000000-0005-0000-0000-0000BD490000}"/>
    <cellStyle name="Currency 19 3 3 3 3 4 2 2 5" xfId="36077" xr:uid="{00000000-0005-0000-0000-0000BE490000}"/>
    <cellStyle name="Currency 19 3 3 3 3 4 2 3" xfId="4651" xr:uid="{00000000-0005-0000-0000-0000BF490000}"/>
    <cellStyle name="Currency 19 3 3 3 3 4 2 3 2" xfId="12980" xr:uid="{00000000-0005-0000-0000-0000C0490000}"/>
    <cellStyle name="Currency 19 3 3 3 3 4 2 3 2 2" xfId="25770" xr:uid="{00000000-0005-0000-0000-0000C1490000}"/>
    <cellStyle name="Currency 19 3 3 3 3 4 2 3 2 3" xfId="44959" xr:uid="{00000000-0005-0000-0000-0000C2490000}"/>
    <cellStyle name="Currency 19 3 3 3 3 4 2 3 3" xfId="32169" xr:uid="{00000000-0005-0000-0000-0000C3490000}"/>
    <cellStyle name="Currency 19 3 3 3 3 4 2 3 3 2" xfId="51337" xr:uid="{00000000-0005-0000-0000-0000C4490000}"/>
    <cellStyle name="Currency 19 3 3 3 3 4 2 3 4" xfId="19392" xr:uid="{00000000-0005-0000-0000-0000C5490000}"/>
    <cellStyle name="Currency 19 3 3 3 3 4 2 3 5" xfId="38581" xr:uid="{00000000-0005-0000-0000-0000C6490000}"/>
    <cellStyle name="Currency 19 3 3 3 3 4 2 4" xfId="9109" xr:uid="{00000000-0005-0000-0000-0000C7490000}"/>
    <cellStyle name="Currency 19 3 3 3 3 4 2 4 2" xfId="21898" xr:uid="{00000000-0005-0000-0000-0000C8490000}"/>
    <cellStyle name="Currency 19 3 3 3 3 4 2 4 3" xfId="41087" xr:uid="{00000000-0005-0000-0000-0000C9490000}"/>
    <cellStyle name="Currency 19 3 3 3 3 4 2 5" xfId="28297" xr:uid="{00000000-0005-0000-0000-0000CA490000}"/>
    <cellStyle name="Currency 19 3 3 3 3 4 2 5 2" xfId="47465" xr:uid="{00000000-0005-0000-0000-0000CB490000}"/>
    <cellStyle name="Currency 19 3 3 3 3 4 2 6" xfId="14934" xr:uid="{00000000-0005-0000-0000-0000CC490000}"/>
    <cellStyle name="Currency 19 3 3 3 3 4 2 7" xfId="34123" xr:uid="{00000000-0005-0000-0000-0000CD490000}"/>
    <cellStyle name="Currency 19 3 3 3 3 4 3" xfId="5601" xr:uid="{00000000-0005-0000-0000-0000CE490000}"/>
    <cellStyle name="Currency 19 3 3 3 3 4 3 2" xfId="10058" xr:uid="{00000000-0005-0000-0000-0000CF490000}"/>
    <cellStyle name="Currency 19 3 3 3 3 4 3 2 2" xfId="22848" xr:uid="{00000000-0005-0000-0000-0000D0490000}"/>
    <cellStyle name="Currency 19 3 3 3 3 4 3 2 3" xfId="42037" xr:uid="{00000000-0005-0000-0000-0000D1490000}"/>
    <cellStyle name="Currency 19 3 3 3 3 4 3 3" xfId="29247" xr:uid="{00000000-0005-0000-0000-0000D2490000}"/>
    <cellStyle name="Currency 19 3 3 3 3 4 3 3 2" xfId="48415" xr:uid="{00000000-0005-0000-0000-0000D3490000}"/>
    <cellStyle name="Currency 19 3 3 3 3 4 3 4" xfId="15884" xr:uid="{00000000-0005-0000-0000-0000D4490000}"/>
    <cellStyle name="Currency 19 3 3 3 3 4 3 5" xfId="35073" xr:uid="{00000000-0005-0000-0000-0000D5490000}"/>
    <cellStyle name="Currency 19 3 3 3 3 4 4" xfId="3700" xr:uid="{00000000-0005-0000-0000-0000D6490000}"/>
    <cellStyle name="Currency 19 3 3 3 3 4 4 2" xfId="12167" xr:uid="{00000000-0005-0000-0000-0000D7490000}"/>
    <cellStyle name="Currency 19 3 3 3 3 4 4 2 2" xfId="24957" xr:uid="{00000000-0005-0000-0000-0000D8490000}"/>
    <cellStyle name="Currency 19 3 3 3 3 4 4 2 3" xfId="44146" xr:uid="{00000000-0005-0000-0000-0000D9490000}"/>
    <cellStyle name="Currency 19 3 3 3 3 4 4 3" xfId="31356" xr:uid="{00000000-0005-0000-0000-0000DA490000}"/>
    <cellStyle name="Currency 19 3 3 3 3 4 4 3 2" xfId="50524" xr:uid="{00000000-0005-0000-0000-0000DB490000}"/>
    <cellStyle name="Currency 19 3 3 3 3 4 4 4" xfId="18441" xr:uid="{00000000-0005-0000-0000-0000DC490000}"/>
    <cellStyle name="Currency 19 3 3 3 3 4 4 5" xfId="37630" xr:uid="{00000000-0005-0000-0000-0000DD490000}"/>
    <cellStyle name="Currency 19 3 3 3 3 4 5" xfId="8158" xr:uid="{00000000-0005-0000-0000-0000DE490000}"/>
    <cellStyle name="Currency 19 3 3 3 3 4 5 2" xfId="20947" xr:uid="{00000000-0005-0000-0000-0000DF490000}"/>
    <cellStyle name="Currency 19 3 3 3 3 4 5 3" xfId="40136" xr:uid="{00000000-0005-0000-0000-0000E0490000}"/>
    <cellStyle name="Currency 19 3 3 3 3 4 6" xfId="27346" xr:uid="{00000000-0005-0000-0000-0000E1490000}"/>
    <cellStyle name="Currency 19 3 3 3 3 4 6 2" xfId="46514" xr:uid="{00000000-0005-0000-0000-0000E2490000}"/>
    <cellStyle name="Currency 19 3 3 3 3 4 7" xfId="13983" xr:uid="{00000000-0005-0000-0000-0000E3490000}"/>
    <cellStyle name="Currency 19 3 3 3 3 4 8" xfId="33172" xr:uid="{00000000-0005-0000-0000-0000E4490000}"/>
    <cellStyle name="Currency 19 3 3 3 3 5" xfId="1777" xr:uid="{00000000-0005-0000-0000-0000E5490000}"/>
    <cellStyle name="Currency 19 3 3 3 3 5 2" xfId="6235" xr:uid="{00000000-0005-0000-0000-0000E6490000}"/>
    <cellStyle name="Currency 19 3 3 3 3 5 2 2" xfId="10692" xr:uid="{00000000-0005-0000-0000-0000E7490000}"/>
    <cellStyle name="Currency 19 3 3 3 3 5 2 2 2" xfId="23482" xr:uid="{00000000-0005-0000-0000-0000E8490000}"/>
    <cellStyle name="Currency 19 3 3 3 3 5 2 2 3" xfId="42671" xr:uid="{00000000-0005-0000-0000-0000E9490000}"/>
    <cellStyle name="Currency 19 3 3 3 3 5 2 3" xfId="29881" xr:uid="{00000000-0005-0000-0000-0000EA490000}"/>
    <cellStyle name="Currency 19 3 3 3 3 5 2 3 2" xfId="49049" xr:uid="{00000000-0005-0000-0000-0000EB490000}"/>
    <cellStyle name="Currency 19 3 3 3 3 5 2 4" xfId="16518" xr:uid="{00000000-0005-0000-0000-0000EC490000}"/>
    <cellStyle name="Currency 19 3 3 3 3 5 2 5" xfId="35707" xr:uid="{00000000-0005-0000-0000-0000ED490000}"/>
    <cellStyle name="Currency 19 3 3 3 3 5 3" xfId="4281" xr:uid="{00000000-0005-0000-0000-0000EE490000}"/>
    <cellStyle name="Currency 19 3 3 3 3 5 3 2" xfId="12610" xr:uid="{00000000-0005-0000-0000-0000EF490000}"/>
    <cellStyle name="Currency 19 3 3 3 3 5 3 2 2" xfId="25400" xr:uid="{00000000-0005-0000-0000-0000F0490000}"/>
    <cellStyle name="Currency 19 3 3 3 3 5 3 2 3" xfId="44589" xr:uid="{00000000-0005-0000-0000-0000F1490000}"/>
    <cellStyle name="Currency 19 3 3 3 3 5 3 3" xfId="31799" xr:uid="{00000000-0005-0000-0000-0000F2490000}"/>
    <cellStyle name="Currency 19 3 3 3 3 5 3 3 2" xfId="50967" xr:uid="{00000000-0005-0000-0000-0000F3490000}"/>
    <cellStyle name="Currency 19 3 3 3 3 5 3 4" xfId="19022" xr:uid="{00000000-0005-0000-0000-0000F4490000}"/>
    <cellStyle name="Currency 19 3 3 3 3 5 3 5" xfId="38211" xr:uid="{00000000-0005-0000-0000-0000F5490000}"/>
    <cellStyle name="Currency 19 3 3 3 3 5 4" xfId="8739" xr:uid="{00000000-0005-0000-0000-0000F6490000}"/>
    <cellStyle name="Currency 19 3 3 3 3 5 4 2" xfId="21528" xr:uid="{00000000-0005-0000-0000-0000F7490000}"/>
    <cellStyle name="Currency 19 3 3 3 3 5 4 3" xfId="40717" xr:uid="{00000000-0005-0000-0000-0000F8490000}"/>
    <cellStyle name="Currency 19 3 3 3 3 5 5" xfId="27927" xr:uid="{00000000-0005-0000-0000-0000F9490000}"/>
    <cellStyle name="Currency 19 3 3 3 3 5 5 2" xfId="47095" xr:uid="{00000000-0005-0000-0000-0000FA490000}"/>
    <cellStyle name="Currency 19 3 3 3 3 5 6" xfId="14564" xr:uid="{00000000-0005-0000-0000-0000FB490000}"/>
    <cellStyle name="Currency 19 3 3 3 3 5 7" xfId="33753" xr:uid="{00000000-0005-0000-0000-0000FC490000}"/>
    <cellStyle name="Currency 19 3 3 3 3 6" xfId="5231" xr:uid="{00000000-0005-0000-0000-0000FD490000}"/>
    <cellStyle name="Currency 19 3 3 3 3 6 2" xfId="9689" xr:uid="{00000000-0005-0000-0000-0000FE490000}"/>
    <cellStyle name="Currency 19 3 3 3 3 6 2 2" xfId="22478" xr:uid="{00000000-0005-0000-0000-0000FF490000}"/>
    <cellStyle name="Currency 19 3 3 3 3 6 2 3" xfId="41667" xr:uid="{00000000-0005-0000-0000-0000004A0000}"/>
    <cellStyle name="Currency 19 3 3 3 3 6 3" xfId="28877" xr:uid="{00000000-0005-0000-0000-0000014A0000}"/>
    <cellStyle name="Currency 19 3 3 3 3 6 3 2" xfId="48045" xr:uid="{00000000-0005-0000-0000-0000024A0000}"/>
    <cellStyle name="Currency 19 3 3 3 3 6 4" xfId="15514" xr:uid="{00000000-0005-0000-0000-0000034A0000}"/>
    <cellStyle name="Currency 19 3 3 3 3 6 5" xfId="34703" xr:uid="{00000000-0005-0000-0000-0000044A0000}"/>
    <cellStyle name="Currency 19 3 3 3 3 7" xfId="3331" xr:uid="{00000000-0005-0000-0000-0000054A0000}"/>
    <cellStyle name="Currency 19 3 3 3 3 7 2" xfId="7789" xr:uid="{00000000-0005-0000-0000-0000064A0000}"/>
    <cellStyle name="Currency 19 3 3 3 3 7 2 2" xfId="20578" xr:uid="{00000000-0005-0000-0000-0000074A0000}"/>
    <cellStyle name="Currency 19 3 3 3 3 7 2 3" xfId="39767" xr:uid="{00000000-0005-0000-0000-0000084A0000}"/>
    <cellStyle name="Currency 19 3 3 3 3 7 3" xfId="26977" xr:uid="{00000000-0005-0000-0000-0000094A0000}"/>
    <cellStyle name="Currency 19 3 3 3 3 7 3 2" xfId="46145" xr:uid="{00000000-0005-0000-0000-00000A4A0000}"/>
    <cellStyle name="Currency 19 3 3 3 3 7 4" xfId="18072" xr:uid="{00000000-0005-0000-0000-00000B4A0000}"/>
    <cellStyle name="Currency 19 3 3 3 3 7 5" xfId="37261" xr:uid="{00000000-0005-0000-0000-00000C4A0000}"/>
    <cellStyle name="Currency 19 3 3 3 3 8" xfId="2699" xr:uid="{00000000-0005-0000-0000-00000D4A0000}"/>
    <cellStyle name="Currency 19 3 3 3 3 8 2" xfId="11614" xr:uid="{00000000-0005-0000-0000-00000E4A0000}"/>
    <cellStyle name="Currency 19 3 3 3 3 8 2 2" xfId="24404" xr:uid="{00000000-0005-0000-0000-00000F4A0000}"/>
    <cellStyle name="Currency 19 3 3 3 3 8 2 3" xfId="43593" xr:uid="{00000000-0005-0000-0000-0000104A0000}"/>
    <cellStyle name="Currency 19 3 3 3 3 8 3" xfId="30803" xr:uid="{00000000-0005-0000-0000-0000114A0000}"/>
    <cellStyle name="Currency 19 3 3 3 3 8 3 2" xfId="49971" xr:uid="{00000000-0005-0000-0000-0000124A0000}"/>
    <cellStyle name="Currency 19 3 3 3 3 8 4" xfId="17440" xr:uid="{00000000-0005-0000-0000-0000134A0000}"/>
    <cellStyle name="Currency 19 3 3 3 3 8 5" xfId="36629" xr:uid="{00000000-0005-0000-0000-0000144A0000}"/>
    <cellStyle name="Currency 19 3 3 3 3 9" xfId="7157" xr:uid="{00000000-0005-0000-0000-0000154A0000}"/>
    <cellStyle name="Currency 19 3 3 3 3 9 2" xfId="19946" xr:uid="{00000000-0005-0000-0000-0000164A0000}"/>
    <cellStyle name="Currency 19 3 3 3 3 9 3" xfId="39135" xr:uid="{00000000-0005-0000-0000-0000174A0000}"/>
    <cellStyle name="Currency 19 3 3 3 4" xfId="734" xr:uid="{00000000-0005-0000-0000-0000184A0000}"/>
    <cellStyle name="Currency 19 3 3 3 4 10" xfId="13678" xr:uid="{00000000-0005-0000-0000-0000194A0000}"/>
    <cellStyle name="Currency 19 3 3 3 4 11" xfId="32867" xr:uid="{00000000-0005-0000-0000-00001A4A0000}"/>
    <cellStyle name="Currency 19 3 3 3 4 2" xfId="1365" xr:uid="{00000000-0005-0000-0000-00001B4A0000}"/>
    <cellStyle name="Currency 19 3 3 3 4 2 2" xfId="2395" xr:uid="{00000000-0005-0000-0000-00001C4A0000}"/>
    <cellStyle name="Currency 19 3 3 3 4 2 2 2" xfId="6853" xr:uid="{00000000-0005-0000-0000-00001D4A0000}"/>
    <cellStyle name="Currency 19 3 3 3 4 2 2 2 2" xfId="11310" xr:uid="{00000000-0005-0000-0000-00001E4A0000}"/>
    <cellStyle name="Currency 19 3 3 3 4 2 2 2 2 2" xfId="24100" xr:uid="{00000000-0005-0000-0000-00001F4A0000}"/>
    <cellStyle name="Currency 19 3 3 3 4 2 2 2 2 3" xfId="43289" xr:uid="{00000000-0005-0000-0000-0000204A0000}"/>
    <cellStyle name="Currency 19 3 3 3 4 2 2 2 3" xfId="30499" xr:uid="{00000000-0005-0000-0000-0000214A0000}"/>
    <cellStyle name="Currency 19 3 3 3 4 2 2 2 3 2" xfId="49667" xr:uid="{00000000-0005-0000-0000-0000224A0000}"/>
    <cellStyle name="Currency 19 3 3 3 4 2 2 2 4" xfId="17136" xr:uid="{00000000-0005-0000-0000-0000234A0000}"/>
    <cellStyle name="Currency 19 3 3 3 4 2 2 2 5" xfId="36325" xr:uid="{00000000-0005-0000-0000-0000244A0000}"/>
    <cellStyle name="Currency 19 3 3 3 4 2 2 3" xfId="4899" xr:uid="{00000000-0005-0000-0000-0000254A0000}"/>
    <cellStyle name="Currency 19 3 3 3 4 2 2 3 2" xfId="13228" xr:uid="{00000000-0005-0000-0000-0000264A0000}"/>
    <cellStyle name="Currency 19 3 3 3 4 2 2 3 2 2" xfId="26018" xr:uid="{00000000-0005-0000-0000-0000274A0000}"/>
    <cellStyle name="Currency 19 3 3 3 4 2 2 3 2 3" xfId="45207" xr:uid="{00000000-0005-0000-0000-0000284A0000}"/>
    <cellStyle name="Currency 19 3 3 3 4 2 2 3 3" xfId="32417" xr:uid="{00000000-0005-0000-0000-0000294A0000}"/>
    <cellStyle name="Currency 19 3 3 3 4 2 2 3 3 2" xfId="51585" xr:uid="{00000000-0005-0000-0000-00002A4A0000}"/>
    <cellStyle name="Currency 19 3 3 3 4 2 2 3 4" xfId="19640" xr:uid="{00000000-0005-0000-0000-00002B4A0000}"/>
    <cellStyle name="Currency 19 3 3 3 4 2 2 3 5" xfId="38829" xr:uid="{00000000-0005-0000-0000-00002C4A0000}"/>
    <cellStyle name="Currency 19 3 3 3 4 2 2 4" xfId="9357" xr:uid="{00000000-0005-0000-0000-00002D4A0000}"/>
    <cellStyle name="Currency 19 3 3 3 4 2 2 4 2" xfId="22146" xr:uid="{00000000-0005-0000-0000-00002E4A0000}"/>
    <cellStyle name="Currency 19 3 3 3 4 2 2 4 3" xfId="41335" xr:uid="{00000000-0005-0000-0000-00002F4A0000}"/>
    <cellStyle name="Currency 19 3 3 3 4 2 2 5" xfId="28545" xr:uid="{00000000-0005-0000-0000-0000304A0000}"/>
    <cellStyle name="Currency 19 3 3 3 4 2 2 5 2" xfId="47713" xr:uid="{00000000-0005-0000-0000-0000314A0000}"/>
    <cellStyle name="Currency 19 3 3 3 4 2 2 6" xfId="15182" xr:uid="{00000000-0005-0000-0000-0000324A0000}"/>
    <cellStyle name="Currency 19 3 3 3 4 2 2 7" xfId="34371" xr:uid="{00000000-0005-0000-0000-0000334A0000}"/>
    <cellStyle name="Currency 19 3 3 3 4 2 3" xfId="5849" xr:uid="{00000000-0005-0000-0000-0000344A0000}"/>
    <cellStyle name="Currency 19 3 3 3 4 2 3 2" xfId="10306" xr:uid="{00000000-0005-0000-0000-0000354A0000}"/>
    <cellStyle name="Currency 19 3 3 3 4 2 3 2 2" xfId="23096" xr:uid="{00000000-0005-0000-0000-0000364A0000}"/>
    <cellStyle name="Currency 19 3 3 3 4 2 3 2 3" xfId="42285" xr:uid="{00000000-0005-0000-0000-0000374A0000}"/>
    <cellStyle name="Currency 19 3 3 3 4 2 3 3" xfId="29495" xr:uid="{00000000-0005-0000-0000-0000384A0000}"/>
    <cellStyle name="Currency 19 3 3 3 4 2 3 3 2" xfId="48663" xr:uid="{00000000-0005-0000-0000-0000394A0000}"/>
    <cellStyle name="Currency 19 3 3 3 4 2 3 4" xfId="16132" xr:uid="{00000000-0005-0000-0000-00003A4A0000}"/>
    <cellStyle name="Currency 19 3 3 3 4 2 3 5" xfId="35321" xr:uid="{00000000-0005-0000-0000-00003B4A0000}"/>
    <cellStyle name="Currency 19 3 3 3 4 2 4" xfId="3948" xr:uid="{00000000-0005-0000-0000-00003C4A0000}"/>
    <cellStyle name="Currency 19 3 3 3 4 2 4 2" xfId="8406" xr:uid="{00000000-0005-0000-0000-00003D4A0000}"/>
    <cellStyle name="Currency 19 3 3 3 4 2 4 2 2" xfId="21195" xr:uid="{00000000-0005-0000-0000-00003E4A0000}"/>
    <cellStyle name="Currency 19 3 3 3 4 2 4 2 3" xfId="40384" xr:uid="{00000000-0005-0000-0000-00003F4A0000}"/>
    <cellStyle name="Currency 19 3 3 3 4 2 4 3" xfId="27594" xr:uid="{00000000-0005-0000-0000-0000404A0000}"/>
    <cellStyle name="Currency 19 3 3 3 4 2 4 3 2" xfId="46762" xr:uid="{00000000-0005-0000-0000-0000414A0000}"/>
    <cellStyle name="Currency 19 3 3 3 4 2 4 4" xfId="18689" xr:uid="{00000000-0005-0000-0000-0000424A0000}"/>
    <cellStyle name="Currency 19 3 3 3 4 2 4 5" xfId="37878" xr:uid="{00000000-0005-0000-0000-0000434A0000}"/>
    <cellStyle name="Currency 19 3 3 3 4 2 5" xfId="2947" xr:uid="{00000000-0005-0000-0000-0000444A0000}"/>
    <cellStyle name="Currency 19 3 3 3 4 2 5 2" xfId="11862" xr:uid="{00000000-0005-0000-0000-0000454A0000}"/>
    <cellStyle name="Currency 19 3 3 3 4 2 5 2 2" xfId="24652" xr:uid="{00000000-0005-0000-0000-0000464A0000}"/>
    <cellStyle name="Currency 19 3 3 3 4 2 5 2 3" xfId="43841" xr:uid="{00000000-0005-0000-0000-0000474A0000}"/>
    <cellStyle name="Currency 19 3 3 3 4 2 5 3" xfId="31051" xr:uid="{00000000-0005-0000-0000-0000484A0000}"/>
    <cellStyle name="Currency 19 3 3 3 4 2 5 3 2" xfId="50219" xr:uid="{00000000-0005-0000-0000-0000494A0000}"/>
    <cellStyle name="Currency 19 3 3 3 4 2 5 4" xfId="17688" xr:uid="{00000000-0005-0000-0000-00004A4A0000}"/>
    <cellStyle name="Currency 19 3 3 3 4 2 5 5" xfId="36877" xr:uid="{00000000-0005-0000-0000-00004B4A0000}"/>
    <cellStyle name="Currency 19 3 3 3 4 2 6" xfId="7405" xr:uid="{00000000-0005-0000-0000-00004C4A0000}"/>
    <cellStyle name="Currency 19 3 3 3 4 2 6 2" xfId="20194" xr:uid="{00000000-0005-0000-0000-00004D4A0000}"/>
    <cellStyle name="Currency 19 3 3 3 4 2 6 3" xfId="39383" xr:uid="{00000000-0005-0000-0000-00004E4A0000}"/>
    <cellStyle name="Currency 19 3 3 3 4 2 7" xfId="26594" xr:uid="{00000000-0005-0000-0000-00004F4A0000}"/>
    <cellStyle name="Currency 19 3 3 3 4 2 7 2" xfId="45762" xr:uid="{00000000-0005-0000-0000-0000504A0000}"/>
    <cellStyle name="Currency 19 3 3 3 4 2 8" xfId="14231" xr:uid="{00000000-0005-0000-0000-0000514A0000}"/>
    <cellStyle name="Currency 19 3 3 3 4 2 9" xfId="33420" xr:uid="{00000000-0005-0000-0000-0000524A0000}"/>
    <cellStyle name="Currency 19 3 3 3 4 3" xfId="1152" xr:uid="{00000000-0005-0000-0000-0000534A0000}"/>
    <cellStyle name="Currency 19 3 3 3 4 3 2" xfId="2199" xr:uid="{00000000-0005-0000-0000-0000544A0000}"/>
    <cellStyle name="Currency 19 3 3 3 4 3 2 2" xfId="6657" xr:uid="{00000000-0005-0000-0000-0000554A0000}"/>
    <cellStyle name="Currency 19 3 3 3 4 3 2 2 2" xfId="11114" xr:uid="{00000000-0005-0000-0000-0000564A0000}"/>
    <cellStyle name="Currency 19 3 3 3 4 3 2 2 2 2" xfId="23904" xr:uid="{00000000-0005-0000-0000-0000574A0000}"/>
    <cellStyle name="Currency 19 3 3 3 4 3 2 2 2 3" xfId="43093" xr:uid="{00000000-0005-0000-0000-0000584A0000}"/>
    <cellStyle name="Currency 19 3 3 3 4 3 2 2 3" xfId="30303" xr:uid="{00000000-0005-0000-0000-0000594A0000}"/>
    <cellStyle name="Currency 19 3 3 3 4 3 2 2 3 2" xfId="49471" xr:uid="{00000000-0005-0000-0000-00005A4A0000}"/>
    <cellStyle name="Currency 19 3 3 3 4 3 2 2 4" xfId="16940" xr:uid="{00000000-0005-0000-0000-00005B4A0000}"/>
    <cellStyle name="Currency 19 3 3 3 4 3 2 2 5" xfId="36129" xr:uid="{00000000-0005-0000-0000-00005C4A0000}"/>
    <cellStyle name="Currency 19 3 3 3 4 3 2 3" xfId="4703" xr:uid="{00000000-0005-0000-0000-00005D4A0000}"/>
    <cellStyle name="Currency 19 3 3 3 4 3 2 3 2" xfId="13032" xr:uid="{00000000-0005-0000-0000-00005E4A0000}"/>
    <cellStyle name="Currency 19 3 3 3 4 3 2 3 2 2" xfId="25822" xr:uid="{00000000-0005-0000-0000-00005F4A0000}"/>
    <cellStyle name="Currency 19 3 3 3 4 3 2 3 2 3" xfId="45011" xr:uid="{00000000-0005-0000-0000-0000604A0000}"/>
    <cellStyle name="Currency 19 3 3 3 4 3 2 3 3" xfId="32221" xr:uid="{00000000-0005-0000-0000-0000614A0000}"/>
    <cellStyle name="Currency 19 3 3 3 4 3 2 3 3 2" xfId="51389" xr:uid="{00000000-0005-0000-0000-0000624A0000}"/>
    <cellStyle name="Currency 19 3 3 3 4 3 2 3 4" xfId="19444" xr:uid="{00000000-0005-0000-0000-0000634A0000}"/>
    <cellStyle name="Currency 19 3 3 3 4 3 2 3 5" xfId="38633" xr:uid="{00000000-0005-0000-0000-0000644A0000}"/>
    <cellStyle name="Currency 19 3 3 3 4 3 2 4" xfId="9161" xr:uid="{00000000-0005-0000-0000-0000654A0000}"/>
    <cellStyle name="Currency 19 3 3 3 4 3 2 4 2" xfId="21950" xr:uid="{00000000-0005-0000-0000-0000664A0000}"/>
    <cellStyle name="Currency 19 3 3 3 4 3 2 4 3" xfId="41139" xr:uid="{00000000-0005-0000-0000-0000674A0000}"/>
    <cellStyle name="Currency 19 3 3 3 4 3 2 5" xfId="28349" xr:uid="{00000000-0005-0000-0000-0000684A0000}"/>
    <cellStyle name="Currency 19 3 3 3 4 3 2 5 2" xfId="47517" xr:uid="{00000000-0005-0000-0000-0000694A0000}"/>
    <cellStyle name="Currency 19 3 3 3 4 3 2 6" xfId="14986" xr:uid="{00000000-0005-0000-0000-00006A4A0000}"/>
    <cellStyle name="Currency 19 3 3 3 4 3 2 7" xfId="34175" xr:uid="{00000000-0005-0000-0000-00006B4A0000}"/>
    <cellStyle name="Currency 19 3 3 3 4 3 3" xfId="5653" xr:uid="{00000000-0005-0000-0000-00006C4A0000}"/>
    <cellStyle name="Currency 19 3 3 3 4 3 3 2" xfId="10110" xr:uid="{00000000-0005-0000-0000-00006D4A0000}"/>
    <cellStyle name="Currency 19 3 3 3 4 3 3 2 2" xfId="22900" xr:uid="{00000000-0005-0000-0000-00006E4A0000}"/>
    <cellStyle name="Currency 19 3 3 3 4 3 3 2 3" xfId="42089" xr:uid="{00000000-0005-0000-0000-00006F4A0000}"/>
    <cellStyle name="Currency 19 3 3 3 4 3 3 3" xfId="29299" xr:uid="{00000000-0005-0000-0000-0000704A0000}"/>
    <cellStyle name="Currency 19 3 3 3 4 3 3 3 2" xfId="48467" xr:uid="{00000000-0005-0000-0000-0000714A0000}"/>
    <cellStyle name="Currency 19 3 3 3 4 3 3 4" xfId="15936" xr:uid="{00000000-0005-0000-0000-0000724A0000}"/>
    <cellStyle name="Currency 19 3 3 3 4 3 3 5" xfId="35125" xr:uid="{00000000-0005-0000-0000-0000734A0000}"/>
    <cellStyle name="Currency 19 3 3 3 4 3 4" xfId="3752" xr:uid="{00000000-0005-0000-0000-0000744A0000}"/>
    <cellStyle name="Currency 19 3 3 3 4 3 4 2" xfId="12219" xr:uid="{00000000-0005-0000-0000-0000754A0000}"/>
    <cellStyle name="Currency 19 3 3 3 4 3 4 2 2" xfId="25009" xr:uid="{00000000-0005-0000-0000-0000764A0000}"/>
    <cellStyle name="Currency 19 3 3 3 4 3 4 2 3" xfId="44198" xr:uid="{00000000-0005-0000-0000-0000774A0000}"/>
    <cellStyle name="Currency 19 3 3 3 4 3 4 3" xfId="31408" xr:uid="{00000000-0005-0000-0000-0000784A0000}"/>
    <cellStyle name="Currency 19 3 3 3 4 3 4 3 2" xfId="50576" xr:uid="{00000000-0005-0000-0000-0000794A0000}"/>
    <cellStyle name="Currency 19 3 3 3 4 3 4 4" xfId="18493" xr:uid="{00000000-0005-0000-0000-00007A4A0000}"/>
    <cellStyle name="Currency 19 3 3 3 4 3 4 5" xfId="37682" xr:uid="{00000000-0005-0000-0000-00007B4A0000}"/>
    <cellStyle name="Currency 19 3 3 3 4 3 5" xfId="8210" xr:uid="{00000000-0005-0000-0000-00007C4A0000}"/>
    <cellStyle name="Currency 19 3 3 3 4 3 5 2" xfId="20999" xr:uid="{00000000-0005-0000-0000-00007D4A0000}"/>
    <cellStyle name="Currency 19 3 3 3 4 3 5 3" xfId="40188" xr:uid="{00000000-0005-0000-0000-00007E4A0000}"/>
    <cellStyle name="Currency 19 3 3 3 4 3 6" xfId="27398" xr:uid="{00000000-0005-0000-0000-00007F4A0000}"/>
    <cellStyle name="Currency 19 3 3 3 4 3 6 2" xfId="46566" xr:uid="{00000000-0005-0000-0000-0000804A0000}"/>
    <cellStyle name="Currency 19 3 3 3 4 3 7" xfId="14035" xr:uid="{00000000-0005-0000-0000-0000814A0000}"/>
    <cellStyle name="Currency 19 3 3 3 4 3 8" xfId="33224" xr:uid="{00000000-0005-0000-0000-0000824A0000}"/>
    <cellStyle name="Currency 19 3 3 3 4 4" xfId="1841" xr:uid="{00000000-0005-0000-0000-0000834A0000}"/>
    <cellStyle name="Currency 19 3 3 3 4 4 2" xfId="6299" xr:uid="{00000000-0005-0000-0000-0000844A0000}"/>
    <cellStyle name="Currency 19 3 3 3 4 4 2 2" xfId="10756" xr:uid="{00000000-0005-0000-0000-0000854A0000}"/>
    <cellStyle name="Currency 19 3 3 3 4 4 2 2 2" xfId="23546" xr:uid="{00000000-0005-0000-0000-0000864A0000}"/>
    <cellStyle name="Currency 19 3 3 3 4 4 2 2 3" xfId="42735" xr:uid="{00000000-0005-0000-0000-0000874A0000}"/>
    <cellStyle name="Currency 19 3 3 3 4 4 2 3" xfId="29945" xr:uid="{00000000-0005-0000-0000-0000884A0000}"/>
    <cellStyle name="Currency 19 3 3 3 4 4 2 3 2" xfId="49113" xr:uid="{00000000-0005-0000-0000-0000894A0000}"/>
    <cellStyle name="Currency 19 3 3 3 4 4 2 4" xfId="16582" xr:uid="{00000000-0005-0000-0000-00008A4A0000}"/>
    <cellStyle name="Currency 19 3 3 3 4 4 2 5" xfId="35771" xr:uid="{00000000-0005-0000-0000-00008B4A0000}"/>
    <cellStyle name="Currency 19 3 3 3 4 4 3" xfId="4345" xr:uid="{00000000-0005-0000-0000-00008C4A0000}"/>
    <cellStyle name="Currency 19 3 3 3 4 4 3 2" xfId="12674" xr:uid="{00000000-0005-0000-0000-00008D4A0000}"/>
    <cellStyle name="Currency 19 3 3 3 4 4 3 2 2" xfId="25464" xr:uid="{00000000-0005-0000-0000-00008E4A0000}"/>
    <cellStyle name="Currency 19 3 3 3 4 4 3 2 3" xfId="44653" xr:uid="{00000000-0005-0000-0000-00008F4A0000}"/>
    <cellStyle name="Currency 19 3 3 3 4 4 3 3" xfId="31863" xr:uid="{00000000-0005-0000-0000-0000904A0000}"/>
    <cellStyle name="Currency 19 3 3 3 4 4 3 3 2" xfId="51031" xr:uid="{00000000-0005-0000-0000-0000914A0000}"/>
    <cellStyle name="Currency 19 3 3 3 4 4 3 4" xfId="19086" xr:uid="{00000000-0005-0000-0000-0000924A0000}"/>
    <cellStyle name="Currency 19 3 3 3 4 4 3 5" xfId="38275" xr:uid="{00000000-0005-0000-0000-0000934A0000}"/>
    <cellStyle name="Currency 19 3 3 3 4 4 4" xfId="8803" xr:uid="{00000000-0005-0000-0000-0000944A0000}"/>
    <cellStyle name="Currency 19 3 3 3 4 4 4 2" xfId="21592" xr:uid="{00000000-0005-0000-0000-0000954A0000}"/>
    <cellStyle name="Currency 19 3 3 3 4 4 4 3" xfId="40781" xr:uid="{00000000-0005-0000-0000-0000964A0000}"/>
    <cellStyle name="Currency 19 3 3 3 4 4 5" xfId="27991" xr:uid="{00000000-0005-0000-0000-0000974A0000}"/>
    <cellStyle name="Currency 19 3 3 3 4 4 5 2" xfId="47159" xr:uid="{00000000-0005-0000-0000-0000984A0000}"/>
    <cellStyle name="Currency 19 3 3 3 4 4 6" xfId="14628" xr:uid="{00000000-0005-0000-0000-0000994A0000}"/>
    <cellStyle name="Currency 19 3 3 3 4 4 7" xfId="33817" xr:uid="{00000000-0005-0000-0000-00009A4A0000}"/>
    <cellStyle name="Currency 19 3 3 3 4 5" xfId="5295" xr:uid="{00000000-0005-0000-0000-00009B4A0000}"/>
    <cellStyle name="Currency 19 3 3 3 4 5 2" xfId="9753" xr:uid="{00000000-0005-0000-0000-00009C4A0000}"/>
    <cellStyle name="Currency 19 3 3 3 4 5 2 2" xfId="22542" xr:uid="{00000000-0005-0000-0000-00009D4A0000}"/>
    <cellStyle name="Currency 19 3 3 3 4 5 2 3" xfId="41731" xr:uid="{00000000-0005-0000-0000-00009E4A0000}"/>
    <cellStyle name="Currency 19 3 3 3 4 5 3" xfId="28941" xr:uid="{00000000-0005-0000-0000-00009F4A0000}"/>
    <cellStyle name="Currency 19 3 3 3 4 5 3 2" xfId="48109" xr:uid="{00000000-0005-0000-0000-0000A04A0000}"/>
    <cellStyle name="Currency 19 3 3 3 4 5 4" xfId="15578" xr:uid="{00000000-0005-0000-0000-0000A14A0000}"/>
    <cellStyle name="Currency 19 3 3 3 4 5 5" xfId="34767" xr:uid="{00000000-0005-0000-0000-0000A24A0000}"/>
    <cellStyle name="Currency 19 3 3 3 4 6" xfId="3395" xr:uid="{00000000-0005-0000-0000-0000A34A0000}"/>
    <cellStyle name="Currency 19 3 3 3 4 6 2" xfId="7853" xr:uid="{00000000-0005-0000-0000-0000A44A0000}"/>
    <cellStyle name="Currency 19 3 3 3 4 6 2 2" xfId="20642" xr:uid="{00000000-0005-0000-0000-0000A54A0000}"/>
    <cellStyle name="Currency 19 3 3 3 4 6 2 3" xfId="39831" xr:uid="{00000000-0005-0000-0000-0000A64A0000}"/>
    <cellStyle name="Currency 19 3 3 3 4 6 3" xfId="27041" xr:uid="{00000000-0005-0000-0000-0000A74A0000}"/>
    <cellStyle name="Currency 19 3 3 3 4 6 3 2" xfId="46209" xr:uid="{00000000-0005-0000-0000-0000A84A0000}"/>
    <cellStyle name="Currency 19 3 3 3 4 6 4" xfId="18136" xr:uid="{00000000-0005-0000-0000-0000A94A0000}"/>
    <cellStyle name="Currency 19 3 3 3 4 6 5" xfId="37325" xr:uid="{00000000-0005-0000-0000-0000AA4A0000}"/>
    <cellStyle name="Currency 19 3 3 3 4 7" xfId="2751" xr:uid="{00000000-0005-0000-0000-0000AB4A0000}"/>
    <cellStyle name="Currency 19 3 3 3 4 7 2" xfId="11666" xr:uid="{00000000-0005-0000-0000-0000AC4A0000}"/>
    <cellStyle name="Currency 19 3 3 3 4 7 2 2" xfId="24456" xr:uid="{00000000-0005-0000-0000-0000AD4A0000}"/>
    <cellStyle name="Currency 19 3 3 3 4 7 2 3" xfId="43645" xr:uid="{00000000-0005-0000-0000-0000AE4A0000}"/>
    <cellStyle name="Currency 19 3 3 3 4 7 3" xfId="30855" xr:uid="{00000000-0005-0000-0000-0000AF4A0000}"/>
    <cellStyle name="Currency 19 3 3 3 4 7 3 2" xfId="50023" xr:uid="{00000000-0005-0000-0000-0000B04A0000}"/>
    <cellStyle name="Currency 19 3 3 3 4 7 4" xfId="17492" xr:uid="{00000000-0005-0000-0000-0000B14A0000}"/>
    <cellStyle name="Currency 19 3 3 3 4 7 5" xfId="36681" xr:uid="{00000000-0005-0000-0000-0000B24A0000}"/>
    <cellStyle name="Currency 19 3 3 3 4 8" xfId="7209" xr:uid="{00000000-0005-0000-0000-0000B34A0000}"/>
    <cellStyle name="Currency 19 3 3 3 4 8 2" xfId="19998" xr:uid="{00000000-0005-0000-0000-0000B44A0000}"/>
    <cellStyle name="Currency 19 3 3 3 4 8 3" xfId="39187" xr:uid="{00000000-0005-0000-0000-0000B54A0000}"/>
    <cellStyle name="Currency 19 3 3 3 4 9" xfId="26398" xr:uid="{00000000-0005-0000-0000-0000B64A0000}"/>
    <cellStyle name="Currency 19 3 3 3 4 9 2" xfId="45566" xr:uid="{00000000-0005-0000-0000-0000B74A0000}"/>
    <cellStyle name="Currency 19 3 3 3 5" xfId="878" xr:uid="{00000000-0005-0000-0000-0000B84A0000}"/>
    <cellStyle name="Currency 19 3 3 3 5 10" xfId="33011" xr:uid="{00000000-0005-0000-0000-0000B94A0000}"/>
    <cellStyle name="Currency 19 3 3 3 5 2" xfId="1509" xr:uid="{00000000-0005-0000-0000-0000BA4A0000}"/>
    <cellStyle name="Currency 19 3 3 3 5 2 2" xfId="2539" xr:uid="{00000000-0005-0000-0000-0000BB4A0000}"/>
    <cellStyle name="Currency 19 3 3 3 5 2 2 2" xfId="6997" xr:uid="{00000000-0005-0000-0000-0000BC4A0000}"/>
    <cellStyle name="Currency 19 3 3 3 5 2 2 2 2" xfId="11454" xr:uid="{00000000-0005-0000-0000-0000BD4A0000}"/>
    <cellStyle name="Currency 19 3 3 3 5 2 2 2 2 2" xfId="24244" xr:uid="{00000000-0005-0000-0000-0000BE4A0000}"/>
    <cellStyle name="Currency 19 3 3 3 5 2 2 2 2 3" xfId="43433" xr:uid="{00000000-0005-0000-0000-0000BF4A0000}"/>
    <cellStyle name="Currency 19 3 3 3 5 2 2 2 3" xfId="30643" xr:uid="{00000000-0005-0000-0000-0000C04A0000}"/>
    <cellStyle name="Currency 19 3 3 3 5 2 2 2 3 2" xfId="49811" xr:uid="{00000000-0005-0000-0000-0000C14A0000}"/>
    <cellStyle name="Currency 19 3 3 3 5 2 2 2 4" xfId="17280" xr:uid="{00000000-0005-0000-0000-0000C24A0000}"/>
    <cellStyle name="Currency 19 3 3 3 5 2 2 2 5" xfId="36469" xr:uid="{00000000-0005-0000-0000-0000C34A0000}"/>
    <cellStyle name="Currency 19 3 3 3 5 2 2 3" xfId="5043" xr:uid="{00000000-0005-0000-0000-0000C44A0000}"/>
    <cellStyle name="Currency 19 3 3 3 5 2 2 3 2" xfId="13372" xr:uid="{00000000-0005-0000-0000-0000C54A0000}"/>
    <cellStyle name="Currency 19 3 3 3 5 2 2 3 2 2" xfId="26162" xr:uid="{00000000-0005-0000-0000-0000C64A0000}"/>
    <cellStyle name="Currency 19 3 3 3 5 2 2 3 2 3" xfId="45351" xr:uid="{00000000-0005-0000-0000-0000C74A0000}"/>
    <cellStyle name="Currency 19 3 3 3 5 2 2 3 3" xfId="32561" xr:uid="{00000000-0005-0000-0000-0000C84A0000}"/>
    <cellStyle name="Currency 19 3 3 3 5 2 2 3 3 2" xfId="51729" xr:uid="{00000000-0005-0000-0000-0000C94A0000}"/>
    <cellStyle name="Currency 19 3 3 3 5 2 2 3 4" xfId="19784" xr:uid="{00000000-0005-0000-0000-0000CA4A0000}"/>
    <cellStyle name="Currency 19 3 3 3 5 2 2 3 5" xfId="38973" xr:uid="{00000000-0005-0000-0000-0000CB4A0000}"/>
    <cellStyle name="Currency 19 3 3 3 5 2 2 4" xfId="9501" xr:uid="{00000000-0005-0000-0000-0000CC4A0000}"/>
    <cellStyle name="Currency 19 3 3 3 5 2 2 4 2" xfId="22290" xr:uid="{00000000-0005-0000-0000-0000CD4A0000}"/>
    <cellStyle name="Currency 19 3 3 3 5 2 2 4 3" xfId="41479" xr:uid="{00000000-0005-0000-0000-0000CE4A0000}"/>
    <cellStyle name="Currency 19 3 3 3 5 2 2 5" xfId="28689" xr:uid="{00000000-0005-0000-0000-0000CF4A0000}"/>
    <cellStyle name="Currency 19 3 3 3 5 2 2 5 2" xfId="47857" xr:uid="{00000000-0005-0000-0000-0000D04A0000}"/>
    <cellStyle name="Currency 19 3 3 3 5 2 2 6" xfId="15326" xr:uid="{00000000-0005-0000-0000-0000D14A0000}"/>
    <cellStyle name="Currency 19 3 3 3 5 2 2 7" xfId="34515" xr:uid="{00000000-0005-0000-0000-0000D24A0000}"/>
    <cellStyle name="Currency 19 3 3 3 5 2 3" xfId="5993" xr:uid="{00000000-0005-0000-0000-0000D34A0000}"/>
    <cellStyle name="Currency 19 3 3 3 5 2 3 2" xfId="10450" xr:uid="{00000000-0005-0000-0000-0000D44A0000}"/>
    <cellStyle name="Currency 19 3 3 3 5 2 3 2 2" xfId="23240" xr:uid="{00000000-0005-0000-0000-0000D54A0000}"/>
    <cellStyle name="Currency 19 3 3 3 5 2 3 2 3" xfId="42429" xr:uid="{00000000-0005-0000-0000-0000D64A0000}"/>
    <cellStyle name="Currency 19 3 3 3 5 2 3 3" xfId="29639" xr:uid="{00000000-0005-0000-0000-0000D74A0000}"/>
    <cellStyle name="Currency 19 3 3 3 5 2 3 3 2" xfId="48807" xr:uid="{00000000-0005-0000-0000-0000D84A0000}"/>
    <cellStyle name="Currency 19 3 3 3 5 2 3 4" xfId="16276" xr:uid="{00000000-0005-0000-0000-0000D94A0000}"/>
    <cellStyle name="Currency 19 3 3 3 5 2 3 5" xfId="35465" xr:uid="{00000000-0005-0000-0000-0000DA4A0000}"/>
    <cellStyle name="Currency 19 3 3 3 5 2 4" xfId="4092" xr:uid="{00000000-0005-0000-0000-0000DB4A0000}"/>
    <cellStyle name="Currency 19 3 3 3 5 2 4 2" xfId="12421" xr:uid="{00000000-0005-0000-0000-0000DC4A0000}"/>
    <cellStyle name="Currency 19 3 3 3 5 2 4 2 2" xfId="25211" xr:uid="{00000000-0005-0000-0000-0000DD4A0000}"/>
    <cellStyle name="Currency 19 3 3 3 5 2 4 2 3" xfId="44400" xr:uid="{00000000-0005-0000-0000-0000DE4A0000}"/>
    <cellStyle name="Currency 19 3 3 3 5 2 4 3" xfId="31610" xr:uid="{00000000-0005-0000-0000-0000DF4A0000}"/>
    <cellStyle name="Currency 19 3 3 3 5 2 4 3 2" xfId="50778" xr:uid="{00000000-0005-0000-0000-0000E04A0000}"/>
    <cellStyle name="Currency 19 3 3 3 5 2 4 4" xfId="18833" xr:uid="{00000000-0005-0000-0000-0000E14A0000}"/>
    <cellStyle name="Currency 19 3 3 3 5 2 4 5" xfId="38022" xr:uid="{00000000-0005-0000-0000-0000E24A0000}"/>
    <cellStyle name="Currency 19 3 3 3 5 2 5" xfId="8550" xr:uid="{00000000-0005-0000-0000-0000E34A0000}"/>
    <cellStyle name="Currency 19 3 3 3 5 2 5 2" xfId="21339" xr:uid="{00000000-0005-0000-0000-0000E44A0000}"/>
    <cellStyle name="Currency 19 3 3 3 5 2 5 3" xfId="40528" xr:uid="{00000000-0005-0000-0000-0000E54A0000}"/>
    <cellStyle name="Currency 19 3 3 3 5 2 6" xfId="27738" xr:uid="{00000000-0005-0000-0000-0000E64A0000}"/>
    <cellStyle name="Currency 19 3 3 3 5 2 6 2" xfId="46906" xr:uid="{00000000-0005-0000-0000-0000E74A0000}"/>
    <cellStyle name="Currency 19 3 3 3 5 2 7" xfId="14375" xr:uid="{00000000-0005-0000-0000-0000E84A0000}"/>
    <cellStyle name="Currency 19 3 3 3 5 2 8" xfId="33564" xr:uid="{00000000-0005-0000-0000-0000E94A0000}"/>
    <cellStyle name="Currency 19 3 3 3 5 3" xfId="1985" xr:uid="{00000000-0005-0000-0000-0000EA4A0000}"/>
    <cellStyle name="Currency 19 3 3 3 5 3 2" xfId="6443" xr:uid="{00000000-0005-0000-0000-0000EB4A0000}"/>
    <cellStyle name="Currency 19 3 3 3 5 3 2 2" xfId="10900" xr:uid="{00000000-0005-0000-0000-0000EC4A0000}"/>
    <cellStyle name="Currency 19 3 3 3 5 3 2 2 2" xfId="23690" xr:uid="{00000000-0005-0000-0000-0000ED4A0000}"/>
    <cellStyle name="Currency 19 3 3 3 5 3 2 2 3" xfId="42879" xr:uid="{00000000-0005-0000-0000-0000EE4A0000}"/>
    <cellStyle name="Currency 19 3 3 3 5 3 2 3" xfId="30089" xr:uid="{00000000-0005-0000-0000-0000EF4A0000}"/>
    <cellStyle name="Currency 19 3 3 3 5 3 2 3 2" xfId="49257" xr:uid="{00000000-0005-0000-0000-0000F04A0000}"/>
    <cellStyle name="Currency 19 3 3 3 5 3 2 4" xfId="16726" xr:uid="{00000000-0005-0000-0000-0000F14A0000}"/>
    <cellStyle name="Currency 19 3 3 3 5 3 2 5" xfId="35915" xr:uid="{00000000-0005-0000-0000-0000F24A0000}"/>
    <cellStyle name="Currency 19 3 3 3 5 3 3" xfId="4489" xr:uid="{00000000-0005-0000-0000-0000F34A0000}"/>
    <cellStyle name="Currency 19 3 3 3 5 3 3 2" xfId="12818" xr:uid="{00000000-0005-0000-0000-0000F44A0000}"/>
    <cellStyle name="Currency 19 3 3 3 5 3 3 2 2" xfId="25608" xr:uid="{00000000-0005-0000-0000-0000F54A0000}"/>
    <cellStyle name="Currency 19 3 3 3 5 3 3 2 3" xfId="44797" xr:uid="{00000000-0005-0000-0000-0000F64A0000}"/>
    <cellStyle name="Currency 19 3 3 3 5 3 3 3" xfId="32007" xr:uid="{00000000-0005-0000-0000-0000F74A0000}"/>
    <cellStyle name="Currency 19 3 3 3 5 3 3 3 2" xfId="51175" xr:uid="{00000000-0005-0000-0000-0000F84A0000}"/>
    <cellStyle name="Currency 19 3 3 3 5 3 3 4" xfId="19230" xr:uid="{00000000-0005-0000-0000-0000F94A0000}"/>
    <cellStyle name="Currency 19 3 3 3 5 3 3 5" xfId="38419" xr:uid="{00000000-0005-0000-0000-0000FA4A0000}"/>
    <cellStyle name="Currency 19 3 3 3 5 3 4" xfId="8947" xr:uid="{00000000-0005-0000-0000-0000FB4A0000}"/>
    <cellStyle name="Currency 19 3 3 3 5 3 4 2" xfId="21736" xr:uid="{00000000-0005-0000-0000-0000FC4A0000}"/>
    <cellStyle name="Currency 19 3 3 3 5 3 4 3" xfId="40925" xr:uid="{00000000-0005-0000-0000-0000FD4A0000}"/>
    <cellStyle name="Currency 19 3 3 3 5 3 5" xfId="28135" xr:uid="{00000000-0005-0000-0000-0000FE4A0000}"/>
    <cellStyle name="Currency 19 3 3 3 5 3 5 2" xfId="47303" xr:uid="{00000000-0005-0000-0000-0000FF4A0000}"/>
    <cellStyle name="Currency 19 3 3 3 5 3 6" xfId="14772" xr:uid="{00000000-0005-0000-0000-0000004B0000}"/>
    <cellStyle name="Currency 19 3 3 3 5 3 7" xfId="33961" xr:uid="{00000000-0005-0000-0000-0000014B0000}"/>
    <cellStyle name="Currency 19 3 3 3 5 4" xfId="5439" xr:uid="{00000000-0005-0000-0000-0000024B0000}"/>
    <cellStyle name="Currency 19 3 3 3 5 4 2" xfId="9897" xr:uid="{00000000-0005-0000-0000-0000034B0000}"/>
    <cellStyle name="Currency 19 3 3 3 5 4 2 2" xfId="22686" xr:uid="{00000000-0005-0000-0000-0000044B0000}"/>
    <cellStyle name="Currency 19 3 3 3 5 4 2 3" xfId="41875" xr:uid="{00000000-0005-0000-0000-0000054B0000}"/>
    <cellStyle name="Currency 19 3 3 3 5 4 3" xfId="29085" xr:uid="{00000000-0005-0000-0000-0000064B0000}"/>
    <cellStyle name="Currency 19 3 3 3 5 4 3 2" xfId="48253" xr:uid="{00000000-0005-0000-0000-0000074B0000}"/>
    <cellStyle name="Currency 19 3 3 3 5 4 4" xfId="15722" xr:uid="{00000000-0005-0000-0000-0000084B0000}"/>
    <cellStyle name="Currency 19 3 3 3 5 4 5" xfId="34911" xr:uid="{00000000-0005-0000-0000-0000094B0000}"/>
    <cellStyle name="Currency 19 3 3 3 5 5" xfId="3539" xr:uid="{00000000-0005-0000-0000-00000A4B0000}"/>
    <cellStyle name="Currency 19 3 3 3 5 5 2" xfId="7997" xr:uid="{00000000-0005-0000-0000-00000B4B0000}"/>
    <cellStyle name="Currency 19 3 3 3 5 5 2 2" xfId="20786" xr:uid="{00000000-0005-0000-0000-00000C4B0000}"/>
    <cellStyle name="Currency 19 3 3 3 5 5 2 3" xfId="39975" xr:uid="{00000000-0005-0000-0000-00000D4B0000}"/>
    <cellStyle name="Currency 19 3 3 3 5 5 3" xfId="27185" xr:uid="{00000000-0005-0000-0000-00000E4B0000}"/>
    <cellStyle name="Currency 19 3 3 3 5 5 3 2" xfId="46353" xr:uid="{00000000-0005-0000-0000-00000F4B0000}"/>
    <cellStyle name="Currency 19 3 3 3 5 5 4" xfId="18280" xr:uid="{00000000-0005-0000-0000-0000104B0000}"/>
    <cellStyle name="Currency 19 3 3 3 5 5 5" xfId="37469" xr:uid="{00000000-0005-0000-0000-0000114B0000}"/>
    <cellStyle name="Currency 19 3 3 3 5 6" xfId="3091" xr:uid="{00000000-0005-0000-0000-0000124B0000}"/>
    <cellStyle name="Currency 19 3 3 3 5 6 2" xfId="12006" xr:uid="{00000000-0005-0000-0000-0000134B0000}"/>
    <cellStyle name="Currency 19 3 3 3 5 6 2 2" xfId="24796" xr:uid="{00000000-0005-0000-0000-0000144B0000}"/>
    <cellStyle name="Currency 19 3 3 3 5 6 2 3" xfId="43985" xr:uid="{00000000-0005-0000-0000-0000154B0000}"/>
    <cellStyle name="Currency 19 3 3 3 5 6 3" xfId="31195" xr:uid="{00000000-0005-0000-0000-0000164B0000}"/>
    <cellStyle name="Currency 19 3 3 3 5 6 3 2" xfId="50363" xr:uid="{00000000-0005-0000-0000-0000174B0000}"/>
    <cellStyle name="Currency 19 3 3 3 5 6 4" xfId="17832" xr:uid="{00000000-0005-0000-0000-0000184B0000}"/>
    <cellStyle name="Currency 19 3 3 3 5 6 5" xfId="37021" xr:uid="{00000000-0005-0000-0000-0000194B0000}"/>
    <cellStyle name="Currency 19 3 3 3 5 7" xfId="7549" xr:uid="{00000000-0005-0000-0000-00001A4B0000}"/>
    <cellStyle name="Currency 19 3 3 3 5 7 2" xfId="20338" xr:uid="{00000000-0005-0000-0000-00001B4B0000}"/>
    <cellStyle name="Currency 19 3 3 3 5 7 3" xfId="39527" xr:uid="{00000000-0005-0000-0000-00001C4B0000}"/>
    <cellStyle name="Currency 19 3 3 3 5 8" xfId="26738" xr:uid="{00000000-0005-0000-0000-00001D4B0000}"/>
    <cellStyle name="Currency 19 3 3 3 5 8 2" xfId="45906" xr:uid="{00000000-0005-0000-0000-00001E4B0000}"/>
    <cellStyle name="Currency 19 3 3 3 5 9" xfId="13822" xr:uid="{00000000-0005-0000-0000-00001F4B0000}"/>
    <cellStyle name="Currency 19 3 3 3 6" xfId="930" xr:uid="{00000000-0005-0000-0000-0000204B0000}"/>
    <cellStyle name="Currency 19 3 3 3 6 10" xfId="33063" xr:uid="{00000000-0005-0000-0000-0000214B0000}"/>
    <cellStyle name="Currency 19 3 3 3 6 2" xfId="1561" xr:uid="{00000000-0005-0000-0000-0000224B0000}"/>
    <cellStyle name="Currency 19 3 3 3 6 2 2" xfId="2591" xr:uid="{00000000-0005-0000-0000-0000234B0000}"/>
    <cellStyle name="Currency 19 3 3 3 6 2 2 2" xfId="7049" xr:uid="{00000000-0005-0000-0000-0000244B0000}"/>
    <cellStyle name="Currency 19 3 3 3 6 2 2 2 2" xfId="11506" xr:uid="{00000000-0005-0000-0000-0000254B0000}"/>
    <cellStyle name="Currency 19 3 3 3 6 2 2 2 2 2" xfId="24296" xr:uid="{00000000-0005-0000-0000-0000264B0000}"/>
    <cellStyle name="Currency 19 3 3 3 6 2 2 2 2 3" xfId="43485" xr:uid="{00000000-0005-0000-0000-0000274B0000}"/>
    <cellStyle name="Currency 19 3 3 3 6 2 2 2 3" xfId="30695" xr:uid="{00000000-0005-0000-0000-0000284B0000}"/>
    <cellStyle name="Currency 19 3 3 3 6 2 2 2 3 2" xfId="49863" xr:uid="{00000000-0005-0000-0000-0000294B0000}"/>
    <cellStyle name="Currency 19 3 3 3 6 2 2 2 4" xfId="17332" xr:uid="{00000000-0005-0000-0000-00002A4B0000}"/>
    <cellStyle name="Currency 19 3 3 3 6 2 2 2 5" xfId="36521" xr:uid="{00000000-0005-0000-0000-00002B4B0000}"/>
    <cellStyle name="Currency 19 3 3 3 6 2 2 3" xfId="5095" xr:uid="{00000000-0005-0000-0000-00002C4B0000}"/>
    <cellStyle name="Currency 19 3 3 3 6 2 2 3 2" xfId="13424" xr:uid="{00000000-0005-0000-0000-00002D4B0000}"/>
    <cellStyle name="Currency 19 3 3 3 6 2 2 3 2 2" xfId="26214" xr:uid="{00000000-0005-0000-0000-00002E4B0000}"/>
    <cellStyle name="Currency 19 3 3 3 6 2 2 3 2 3" xfId="45403" xr:uid="{00000000-0005-0000-0000-00002F4B0000}"/>
    <cellStyle name="Currency 19 3 3 3 6 2 2 3 3" xfId="32613" xr:uid="{00000000-0005-0000-0000-0000304B0000}"/>
    <cellStyle name="Currency 19 3 3 3 6 2 2 3 3 2" xfId="51781" xr:uid="{00000000-0005-0000-0000-0000314B0000}"/>
    <cellStyle name="Currency 19 3 3 3 6 2 2 3 4" xfId="19836" xr:uid="{00000000-0005-0000-0000-0000324B0000}"/>
    <cellStyle name="Currency 19 3 3 3 6 2 2 3 5" xfId="39025" xr:uid="{00000000-0005-0000-0000-0000334B0000}"/>
    <cellStyle name="Currency 19 3 3 3 6 2 2 4" xfId="9553" xr:uid="{00000000-0005-0000-0000-0000344B0000}"/>
    <cellStyle name="Currency 19 3 3 3 6 2 2 4 2" xfId="22342" xr:uid="{00000000-0005-0000-0000-0000354B0000}"/>
    <cellStyle name="Currency 19 3 3 3 6 2 2 4 3" xfId="41531" xr:uid="{00000000-0005-0000-0000-0000364B0000}"/>
    <cellStyle name="Currency 19 3 3 3 6 2 2 5" xfId="28741" xr:uid="{00000000-0005-0000-0000-0000374B0000}"/>
    <cellStyle name="Currency 19 3 3 3 6 2 2 5 2" xfId="47909" xr:uid="{00000000-0005-0000-0000-0000384B0000}"/>
    <cellStyle name="Currency 19 3 3 3 6 2 2 6" xfId="15378" xr:uid="{00000000-0005-0000-0000-0000394B0000}"/>
    <cellStyle name="Currency 19 3 3 3 6 2 2 7" xfId="34567" xr:uid="{00000000-0005-0000-0000-00003A4B0000}"/>
    <cellStyle name="Currency 19 3 3 3 6 2 3" xfId="6045" xr:uid="{00000000-0005-0000-0000-00003B4B0000}"/>
    <cellStyle name="Currency 19 3 3 3 6 2 3 2" xfId="10502" xr:uid="{00000000-0005-0000-0000-00003C4B0000}"/>
    <cellStyle name="Currency 19 3 3 3 6 2 3 2 2" xfId="23292" xr:uid="{00000000-0005-0000-0000-00003D4B0000}"/>
    <cellStyle name="Currency 19 3 3 3 6 2 3 2 3" xfId="42481" xr:uid="{00000000-0005-0000-0000-00003E4B0000}"/>
    <cellStyle name="Currency 19 3 3 3 6 2 3 3" xfId="29691" xr:uid="{00000000-0005-0000-0000-00003F4B0000}"/>
    <cellStyle name="Currency 19 3 3 3 6 2 3 3 2" xfId="48859" xr:uid="{00000000-0005-0000-0000-0000404B0000}"/>
    <cellStyle name="Currency 19 3 3 3 6 2 3 4" xfId="16328" xr:uid="{00000000-0005-0000-0000-0000414B0000}"/>
    <cellStyle name="Currency 19 3 3 3 6 2 3 5" xfId="35517" xr:uid="{00000000-0005-0000-0000-0000424B0000}"/>
    <cellStyle name="Currency 19 3 3 3 6 2 4" xfId="4144" xr:uid="{00000000-0005-0000-0000-0000434B0000}"/>
    <cellStyle name="Currency 19 3 3 3 6 2 4 2" xfId="12473" xr:uid="{00000000-0005-0000-0000-0000444B0000}"/>
    <cellStyle name="Currency 19 3 3 3 6 2 4 2 2" xfId="25263" xr:uid="{00000000-0005-0000-0000-0000454B0000}"/>
    <cellStyle name="Currency 19 3 3 3 6 2 4 2 3" xfId="44452" xr:uid="{00000000-0005-0000-0000-0000464B0000}"/>
    <cellStyle name="Currency 19 3 3 3 6 2 4 3" xfId="31662" xr:uid="{00000000-0005-0000-0000-0000474B0000}"/>
    <cellStyle name="Currency 19 3 3 3 6 2 4 3 2" xfId="50830" xr:uid="{00000000-0005-0000-0000-0000484B0000}"/>
    <cellStyle name="Currency 19 3 3 3 6 2 4 4" xfId="18885" xr:uid="{00000000-0005-0000-0000-0000494B0000}"/>
    <cellStyle name="Currency 19 3 3 3 6 2 4 5" xfId="38074" xr:uid="{00000000-0005-0000-0000-00004A4B0000}"/>
    <cellStyle name="Currency 19 3 3 3 6 2 5" xfId="8602" xr:uid="{00000000-0005-0000-0000-00004B4B0000}"/>
    <cellStyle name="Currency 19 3 3 3 6 2 5 2" xfId="21391" xr:uid="{00000000-0005-0000-0000-00004C4B0000}"/>
    <cellStyle name="Currency 19 3 3 3 6 2 5 3" xfId="40580" xr:uid="{00000000-0005-0000-0000-00004D4B0000}"/>
    <cellStyle name="Currency 19 3 3 3 6 2 6" xfId="27790" xr:uid="{00000000-0005-0000-0000-00004E4B0000}"/>
    <cellStyle name="Currency 19 3 3 3 6 2 6 2" xfId="46958" xr:uid="{00000000-0005-0000-0000-00004F4B0000}"/>
    <cellStyle name="Currency 19 3 3 3 6 2 7" xfId="14427" xr:uid="{00000000-0005-0000-0000-0000504B0000}"/>
    <cellStyle name="Currency 19 3 3 3 6 2 8" xfId="33616" xr:uid="{00000000-0005-0000-0000-0000514B0000}"/>
    <cellStyle name="Currency 19 3 3 3 6 3" xfId="2037" xr:uid="{00000000-0005-0000-0000-0000524B0000}"/>
    <cellStyle name="Currency 19 3 3 3 6 3 2" xfId="6495" xr:uid="{00000000-0005-0000-0000-0000534B0000}"/>
    <cellStyle name="Currency 19 3 3 3 6 3 2 2" xfId="10952" xr:uid="{00000000-0005-0000-0000-0000544B0000}"/>
    <cellStyle name="Currency 19 3 3 3 6 3 2 2 2" xfId="23742" xr:uid="{00000000-0005-0000-0000-0000554B0000}"/>
    <cellStyle name="Currency 19 3 3 3 6 3 2 2 3" xfId="42931" xr:uid="{00000000-0005-0000-0000-0000564B0000}"/>
    <cellStyle name="Currency 19 3 3 3 6 3 2 3" xfId="30141" xr:uid="{00000000-0005-0000-0000-0000574B0000}"/>
    <cellStyle name="Currency 19 3 3 3 6 3 2 3 2" xfId="49309" xr:uid="{00000000-0005-0000-0000-0000584B0000}"/>
    <cellStyle name="Currency 19 3 3 3 6 3 2 4" xfId="16778" xr:uid="{00000000-0005-0000-0000-0000594B0000}"/>
    <cellStyle name="Currency 19 3 3 3 6 3 2 5" xfId="35967" xr:uid="{00000000-0005-0000-0000-00005A4B0000}"/>
    <cellStyle name="Currency 19 3 3 3 6 3 3" xfId="4541" xr:uid="{00000000-0005-0000-0000-00005B4B0000}"/>
    <cellStyle name="Currency 19 3 3 3 6 3 3 2" xfId="12870" xr:uid="{00000000-0005-0000-0000-00005C4B0000}"/>
    <cellStyle name="Currency 19 3 3 3 6 3 3 2 2" xfId="25660" xr:uid="{00000000-0005-0000-0000-00005D4B0000}"/>
    <cellStyle name="Currency 19 3 3 3 6 3 3 2 3" xfId="44849" xr:uid="{00000000-0005-0000-0000-00005E4B0000}"/>
    <cellStyle name="Currency 19 3 3 3 6 3 3 3" xfId="32059" xr:uid="{00000000-0005-0000-0000-00005F4B0000}"/>
    <cellStyle name="Currency 19 3 3 3 6 3 3 3 2" xfId="51227" xr:uid="{00000000-0005-0000-0000-0000604B0000}"/>
    <cellStyle name="Currency 19 3 3 3 6 3 3 4" xfId="19282" xr:uid="{00000000-0005-0000-0000-0000614B0000}"/>
    <cellStyle name="Currency 19 3 3 3 6 3 3 5" xfId="38471" xr:uid="{00000000-0005-0000-0000-0000624B0000}"/>
    <cellStyle name="Currency 19 3 3 3 6 3 4" xfId="8999" xr:uid="{00000000-0005-0000-0000-0000634B0000}"/>
    <cellStyle name="Currency 19 3 3 3 6 3 4 2" xfId="21788" xr:uid="{00000000-0005-0000-0000-0000644B0000}"/>
    <cellStyle name="Currency 19 3 3 3 6 3 4 3" xfId="40977" xr:uid="{00000000-0005-0000-0000-0000654B0000}"/>
    <cellStyle name="Currency 19 3 3 3 6 3 5" xfId="28187" xr:uid="{00000000-0005-0000-0000-0000664B0000}"/>
    <cellStyle name="Currency 19 3 3 3 6 3 5 2" xfId="47355" xr:uid="{00000000-0005-0000-0000-0000674B0000}"/>
    <cellStyle name="Currency 19 3 3 3 6 3 6" xfId="14824" xr:uid="{00000000-0005-0000-0000-0000684B0000}"/>
    <cellStyle name="Currency 19 3 3 3 6 3 7" xfId="34013" xr:uid="{00000000-0005-0000-0000-0000694B0000}"/>
    <cellStyle name="Currency 19 3 3 3 6 4" xfId="5491" xr:uid="{00000000-0005-0000-0000-00006A4B0000}"/>
    <cellStyle name="Currency 19 3 3 3 6 4 2" xfId="9949" xr:uid="{00000000-0005-0000-0000-00006B4B0000}"/>
    <cellStyle name="Currency 19 3 3 3 6 4 2 2" xfId="22738" xr:uid="{00000000-0005-0000-0000-00006C4B0000}"/>
    <cellStyle name="Currency 19 3 3 3 6 4 2 3" xfId="41927" xr:uid="{00000000-0005-0000-0000-00006D4B0000}"/>
    <cellStyle name="Currency 19 3 3 3 6 4 3" xfId="29137" xr:uid="{00000000-0005-0000-0000-00006E4B0000}"/>
    <cellStyle name="Currency 19 3 3 3 6 4 3 2" xfId="48305" xr:uid="{00000000-0005-0000-0000-00006F4B0000}"/>
    <cellStyle name="Currency 19 3 3 3 6 4 4" xfId="15774" xr:uid="{00000000-0005-0000-0000-0000704B0000}"/>
    <cellStyle name="Currency 19 3 3 3 6 4 5" xfId="34963" xr:uid="{00000000-0005-0000-0000-0000714B0000}"/>
    <cellStyle name="Currency 19 3 3 3 6 5" xfId="3591" xr:uid="{00000000-0005-0000-0000-0000724B0000}"/>
    <cellStyle name="Currency 19 3 3 3 6 5 2" xfId="8049" xr:uid="{00000000-0005-0000-0000-0000734B0000}"/>
    <cellStyle name="Currency 19 3 3 3 6 5 2 2" xfId="20838" xr:uid="{00000000-0005-0000-0000-0000744B0000}"/>
    <cellStyle name="Currency 19 3 3 3 6 5 2 3" xfId="40027" xr:uid="{00000000-0005-0000-0000-0000754B0000}"/>
    <cellStyle name="Currency 19 3 3 3 6 5 3" xfId="27237" xr:uid="{00000000-0005-0000-0000-0000764B0000}"/>
    <cellStyle name="Currency 19 3 3 3 6 5 3 2" xfId="46405" xr:uid="{00000000-0005-0000-0000-0000774B0000}"/>
    <cellStyle name="Currency 19 3 3 3 6 5 4" xfId="18332" xr:uid="{00000000-0005-0000-0000-0000784B0000}"/>
    <cellStyle name="Currency 19 3 3 3 6 5 5" xfId="37521" xr:uid="{00000000-0005-0000-0000-0000794B0000}"/>
    <cellStyle name="Currency 19 3 3 3 6 6" xfId="3143" xr:uid="{00000000-0005-0000-0000-00007A4B0000}"/>
    <cellStyle name="Currency 19 3 3 3 6 6 2" xfId="12058" xr:uid="{00000000-0005-0000-0000-00007B4B0000}"/>
    <cellStyle name="Currency 19 3 3 3 6 6 2 2" xfId="24848" xr:uid="{00000000-0005-0000-0000-00007C4B0000}"/>
    <cellStyle name="Currency 19 3 3 3 6 6 2 3" xfId="44037" xr:uid="{00000000-0005-0000-0000-00007D4B0000}"/>
    <cellStyle name="Currency 19 3 3 3 6 6 3" xfId="31247" xr:uid="{00000000-0005-0000-0000-00007E4B0000}"/>
    <cellStyle name="Currency 19 3 3 3 6 6 3 2" xfId="50415" xr:uid="{00000000-0005-0000-0000-00007F4B0000}"/>
    <cellStyle name="Currency 19 3 3 3 6 6 4" xfId="17884" xr:uid="{00000000-0005-0000-0000-0000804B0000}"/>
    <cellStyle name="Currency 19 3 3 3 6 6 5" xfId="37073" xr:uid="{00000000-0005-0000-0000-0000814B0000}"/>
    <cellStyle name="Currency 19 3 3 3 6 7" xfId="7601" xr:uid="{00000000-0005-0000-0000-0000824B0000}"/>
    <cellStyle name="Currency 19 3 3 3 6 7 2" xfId="20390" xr:uid="{00000000-0005-0000-0000-0000834B0000}"/>
    <cellStyle name="Currency 19 3 3 3 6 7 3" xfId="39579" xr:uid="{00000000-0005-0000-0000-0000844B0000}"/>
    <cellStyle name="Currency 19 3 3 3 6 8" xfId="26790" xr:uid="{00000000-0005-0000-0000-0000854B0000}"/>
    <cellStyle name="Currency 19 3 3 3 6 8 2" xfId="45958" xr:uid="{00000000-0005-0000-0000-0000864B0000}"/>
    <cellStyle name="Currency 19 3 3 3 6 9" xfId="13874" xr:uid="{00000000-0005-0000-0000-0000874B0000}"/>
    <cellStyle name="Currency 19 3 3 3 7" xfId="1209" xr:uid="{00000000-0005-0000-0000-0000884B0000}"/>
    <cellStyle name="Currency 19 3 3 3 7 10" xfId="32711" xr:uid="{00000000-0005-0000-0000-0000894B0000}"/>
    <cellStyle name="Currency 19 3 3 3 7 2" xfId="1630" xr:uid="{00000000-0005-0000-0000-00008A4B0000}"/>
    <cellStyle name="Currency 19 3 3 3 7 2 2" xfId="6090" xr:uid="{00000000-0005-0000-0000-00008B4B0000}"/>
    <cellStyle name="Currency 19 3 3 3 7 2 2 2" xfId="10547" xr:uid="{00000000-0005-0000-0000-00008C4B0000}"/>
    <cellStyle name="Currency 19 3 3 3 7 2 2 2 2" xfId="23337" xr:uid="{00000000-0005-0000-0000-00008D4B0000}"/>
    <cellStyle name="Currency 19 3 3 3 7 2 2 2 3" xfId="42526" xr:uid="{00000000-0005-0000-0000-00008E4B0000}"/>
    <cellStyle name="Currency 19 3 3 3 7 2 2 3" xfId="29736" xr:uid="{00000000-0005-0000-0000-00008F4B0000}"/>
    <cellStyle name="Currency 19 3 3 3 7 2 2 3 2" xfId="48904" xr:uid="{00000000-0005-0000-0000-0000904B0000}"/>
    <cellStyle name="Currency 19 3 3 3 7 2 2 4" xfId="16373" xr:uid="{00000000-0005-0000-0000-0000914B0000}"/>
    <cellStyle name="Currency 19 3 3 3 7 2 2 5" xfId="35562" xr:uid="{00000000-0005-0000-0000-0000924B0000}"/>
    <cellStyle name="Currency 19 3 3 3 7 2 3" xfId="3792" xr:uid="{00000000-0005-0000-0000-0000934B0000}"/>
    <cellStyle name="Currency 19 3 3 3 7 2 3 2" xfId="12259" xr:uid="{00000000-0005-0000-0000-0000944B0000}"/>
    <cellStyle name="Currency 19 3 3 3 7 2 3 2 2" xfId="25049" xr:uid="{00000000-0005-0000-0000-0000954B0000}"/>
    <cellStyle name="Currency 19 3 3 3 7 2 3 2 3" xfId="44238" xr:uid="{00000000-0005-0000-0000-0000964B0000}"/>
    <cellStyle name="Currency 19 3 3 3 7 2 3 3" xfId="31448" xr:uid="{00000000-0005-0000-0000-0000974B0000}"/>
    <cellStyle name="Currency 19 3 3 3 7 2 3 3 2" xfId="50616" xr:uid="{00000000-0005-0000-0000-0000984B0000}"/>
    <cellStyle name="Currency 19 3 3 3 7 2 3 4" xfId="18533" xr:uid="{00000000-0005-0000-0000-0000994B0000}"/>
    <cellStyle name="Currency 19 3 3 3 7 2 3 5" xfId="37722" xr:uid="{00000000-0005-0000-0000-00009A4B0000}"/>
    <cellStyle name="Currency 19 3 3 3 7 2 4" xfId="8250" xr:uid="{00000000-0005-0000-0000-00009B4B0000}"/>
    <cellStyle name="Currency 19 3 3 3 7 2 4 2" xfId="21039" xr:uid="{00000000-0005-0000-0000-00009C4B0000}"/>
    <cellStyle name="Currency 19 3 3 3 7 2 4 3" xfId="40228" xr:uid="{00000000-0005-0000-0000-00009D4B0000}"/>
    <cellStyle name="Currency 19 3 3 3 7 2 5" xfId="27438" xr:uid="{00000000-0005-0000-0000-00009E4B0000}"/>
    <cellStyle name="Currency 19 3 3 3 7 2 5 2" xfId="46606" xr:uid="{00000000-0005-0000-0000-00009F4B0000}"/>
    <cellStyle name="Currency 19 3 3 3 7 2 6" xfId="14075" xr:uid="{00000000-0005-0000-0000-0000A04B0000}"/>
    <cellStyle name="Currency 19 3 3 3 7 2 7" xfId="33264" xr:uid="{00000000-0005-0000-0000-0000A14B0000}"/>
    <cellStyle name="Currency 19 3 3 3 7 3" xfId="2239" xr:uid="{00000000-0005-0000-0000-0000A24B0000}"/>
    <cellStyle name="Currency 19 3 3 3 7 3 2" xfId="6697" xr:uid="{00000000-0005-0000-0000-0000A34B0000}"/>
    <cellStyle name="Currency 19 3 3 3 7 3 2 2" xfId="11154" xr:uid="{00000000-0005-0000-0000-0000A44B0000}"/>
    <cellStyle name="Currency 19 3 3 3 7 3 2 2 2" xfId="23944" xr:uid="{00000000-0005-0000-0000-0000A54B0000}"/>
    <cellStyle name="Currency 19 3 3 3 7 3 2 2 3" xfId="43133" xr:uid="{00000000-0005-0000-0000-0000A64B0000}"/>
    <cellStyle name="Currency 19 3 3 3 7 3 2 3" xfId="30343" xr:uid="{00000000-0005-0000-0000-0000A74B0000}"/>
    <cellStyle name="Currency 19 3 3 3 7 3 2 3 2" xfId="49511" xr:uid="{00000000-0005-0000-0000-0000A84B0000}"/>
    <cellStyle name="Currency 19 3 3 3 7 3 2 4" xfId="16980" xr:uid="{00000000-0005-0000-0000-0000A94B0000}"/>
    <cellStyle name="Currency 19 3 3 3 7 3 2 5" xfId="36169" xr:uid="{00000000-0005-0000-0000-0000AA4B0000}"/>
    <cellStyle name="Currency 19 3 3 3 7 3 3" xfId="4743" xr:uid="{00000000-0005-0000-0000-0000AB4B0000}"/>
    <cellStyle name="Currency 19 3 3 3 7 3 3 2" xfId="13072" xr:uid="{00000000-0005-0000-0000-0000AC4B0000}"/>
    <cellStyle name="Currency 19 3 3 3 7 3 3 2 2" xfId="25862" xr:uid="{00000000-0005-0000-0000-0000AD4B0000}"/>
    <cellStyle name="Currency 19 3 3 3 7 3 3 2 3" xfId="45051" xr:uid="{00000000-0005-0000-0000-0000AE4B0000}"/>
    <cellStyle name="Currency 19 3 3 3 7 3 3 3" xfId="32261" xr:uid="{00000000-0005-0000-0000-0000AF4B0000}"/>
    <cellStyle name="Currency 19 3 3 3 7 3 3 3 2" xfId="51429" xr:uid="{00000000-0005-0000-0000-0000B04B0000}"/>
    <cellStyle name="Currency 19 3 3 3 7 3 3 4" xfId="19484" xr:uid="{00000000-0005-0000-0000-0000B14B0000}"/>
    <cellStyle name="Currency 19 3 3 3 7 3 3 5" xfId="38673" xr:uid="{00000000-0005-0000-0000-0000B24B0000}"/>
    <cellStyle name="Currency 19 3 3 3 7 3 4" xfId="9201" xr:uid="{00000000-0005-0000-0000-0000B34B0000}"/>
    <cellStyle name="Currency 19 3 3 3 7 3 4 2" xfId="21990" xr:uid="{00000000-0005-0000-0000-0000B44B0000}"/>
    <cellStyle name="Currency 19 3 3 3 7 3 4 3" xfId="41179" xr:uid="{00000000-0005-0000-0000-0000B54B0000}"/>
    <cellStyle name="Currency 19 3 3 3 7 3 5" xfId="28389" xr:uid="{00000000-0005-0000-0000-0000B64B0000}"/>
    <cellStyle name="Currency 19 3 3 3 7 3 5 2" xfId="47557" xr:uid="{00000000-0005-0000-0000-0000B74B0000}"/>
    <cellStyle name="Currency 19 3 3 3 7 3 6" xfId="15026" xr:uid="{00000000-0005-0000-0000-0000B84B0000}"/>
    <cellStyle name="Currency 19 3 3 3 7 3 7" xfId="34215" xr:uid="{00000000-0005-0000-0000-0000B94B0000}"/>
    <cellStyle name="Currency 19 3 3 3 7 4" xfId="5693" xr:uid="{00000000-0005-0000-0000-0000BA4B0000}"/>
    <cellStyle name="Currency 19 3 3 3 7 4 2" xfId="10150" xr:uid="{00000000-0005-0000-0000-0000BB4B0000}"/>
    <cellStyle name="Currency 19 3 3 3 7 4 2 2" xfId="22940" xr:uid="{00000000-0005-0000-0000-0000BC4B0000}"/>
    <cellStyle name="Currency 19 3 3 3 7 4 2 3" xfId="42129" xr:uid="{00000000-0005-0000-0000-0000BD4B0000}"/>
    <cellStyle name="Currency 19 3 3 3 7 4 3" xfId="29339" xr:uid="{00000000-0005-0000-0000-0000BE4B0000}"/>
    <cellStyle name="Currency 19 3 3 3 7 4 3 2" xfId="48507" xr:uid="{00000000-0005-0000-0000-0000BF4B0000}"/>
    <cellStyle name="Currency 19 3 3 3 7 4 4" xfId="15976" xr:uid="{00000000-0005-0000-0000-0000C04B0000}"/>
    <cellStyle name="Currency 19 3 3 3 7 4 5" xfId="35165" xr:uid="{00000000-0005-0000-0000-0000C14B0000}"/>
    <cellStyle name="Currency 19 3 3 3 7 5" xfId="3239" xr:uid="{00000000-0005-0000-0000-0000C24B0000}"/>
    <cellStyle name="Currency 19 3 3 3 7 5 2" xfId="7697" xr:uid="{00000000-0005-0000-0000-0000C34B0000}"/>
    <cellStyle name="Currency 19 3 3 3 7 5 2 2" xfId="20486" xr:uid="{00000000-0005-0000-0000-0000C44B0000}"/>
    <cellStyle name="Currency 19 3 3 3 7 5 2 3" xfId="39675" xr:uid="{00000000-0005-0000-0000-0000C54B0000}"/>
    <cellStyle name="Currency 19 3 3 3 7 5 3" xfId="26885" xr:uid="{00000000-0005-0000-0000-0000C64B0000}"/>
    <cellStyle name="Currency 19 3 3 3 7 5 3 2" xfId="46053" xr:uid="{00000000-0005-0000-0000-0000C74B0000}"/>
    <cellStyle name="Currency 19 3 3 3 7 5 4" xfId="17980" xr:uid="{00000000-0005-0000-0000-0000C84B0000}"/>
    <cellStyle name="Currency 19 3 3 3 7 5 5" xfId="37169" xr:uid="{00000000-0005-0000-0000-0000C94B0000}"/>
    <cellStyle name="Currency 19 3 3 3 7 6" xfId="2791" xr:uid="{00000000-0005-0000-0000-0000CA4B0000}"/>
    <cellStyle name="Currency 19 3 3 3 7 6 2" xfId="11706" xr:uid="{00000000-0005-0000-0000-0000CB4B0000}"/>
    <cellStyle name="Currency 19 3 3 3 7 6 2 2" xfId="24496" xr:uid="{00000000-0005-0000-0000-0000CC4B0000}"/>
    <cellStyle name="Currency 19 3 3 3 7 6 2 3" xfId="43685" xr:uid="{00000000-0005-0000-0000-0000CD4B0000}"/>
    <cellStyle name="Currency 19 3 3 3 7 6 3" xfId="30895" xr:uid="{00000000-0005-0000-0000-0000CE4B0000}"/>
    <cellStyle name="Currency 19 3 3 3 7 6 3 2" xfId="50063" xr:uid="{00000000-0005-0000-0000-0000CF4B0000}"/>
    <cellStyle name="Currency 19 3 3 3 7 6 4" xfId="17532" xr:uid="{00000000-0005-0000-0000-0000D04B0000}"/>
    <cellStyle name="Currency 19 3 3 3 7 6 5" xfId="36721" xr:uid="{00000000-0005-0000-0000-0000D14B0000}"/>
    <cellStyle name="Currency 19 3 3 3 7 7" xfId="7249" xr:uid="{00000000-0005-0000-0000-0000D24B0000}"/>
    <cellStyle name="Currency 19 3 3 3 7 7 2" xfId="20038" xr:uid="{00000000-0005-0000-0000-0000D34B0000}"/>
    <cellStyle name="Currency 19 3 3 3 7 7 3" xfId="39227" xr:uid="{00000000-0005-0000-0000-0000D44B0000}"/>
    <cellStyle name="Currency 19 3 3 3 7 8" xfId="26438" xr:uid="{00000000-0005-0000-0000-0000D54B0000}"/>
    <cellStyle name="Currency 19 3 3 3 7 8 2" xfId="45606" xr:uid="{00000000-0005-0000-0000-0000D64B0000}"/>
    <cellStyle name="Currency 19 3 3 3 7 9" xfId="13522" xr:uid="{00000000-0005-0000-0000-0000D74B0000}"/>
    <cellStyle name="Currency 19 3 3 3 8" xfId="974" xr:uid="{00000000-0005-0000-0000-0000D84B0000}"/>
    <cellStyle name="Currency 19 3 3 3 9" xfId="1685" xr:uid="{00000000-0005-0000-0000-0000D94B0000}"/>
    <cellStyle name="Currency 19 3 3 3 9 2" xfId="6143" xr:uid="{00000000-0005-0000-0000-0000DA4B0000}"/>
    <cellStyle name="Currency 19 3 3 3 9 2 2" xfId="10600" xr:uid="{00000000-0005-0000-0000-0000DB4B0000}"/>
    <cellStyle name="Currency 19 3 3 3 9 2 2 2" xfId="23390" xr:uid="{00000000-0005-0000-0000-0000DC4B0000}"/>
    <cellStyle name="Currency 19 3 3 3 9 2 2 3" xfId="42579" xr:uid="{00000000-0005-0000-0000-0000DD4B0000}"/>
    <cellStyle name="Currency 19 3 3 3 9 2 3" xfId="29789" xr:uid="{00000000-0005-0000-0000-0000DE4B0000}"/>
    <cellStyle name="Currency 19 3 3 3 9 2 3 2" xfId="48957" xr:uid="{00000000-0005-0000-0000-0000DF4B0000}"/>
    <cellStyle name="Currency 19 3 3 3 9 2 4" xfId="16426" xr:uid="{00000000-0005-0000-0000-0000E04B0000}"/>
    <cellStyle name="Currency 19 3 3 3 9 2 5" xfId="35615" xr:uid="{00000000-0005-0000-0000-0000E14B0000}"/>
    <cellStyle name="Currency 19 3 3 3 9 3" xfId="4189" xr:uid="{00000000-0005-0000-0000-0000E24B0000}"/>
    <cellStyle name="Currency 19 3 3 3 9 3 2" xfId="12518" xr:uid="{00000000-0005-0000-0000-0000E34B0000}"/>
    <cellStyle name="Currency 19 3 3 3 9 3 2 2" xfId="25308" xr:uid="{00000000-0005-0000-0000-0000E44B0000}"/>
    <cellStyle name="Currency 19 3 3 3 9 3 2 3" xfId="44497" xr:uid="{00000000-0005-0000-0000-0000E54B0000}"/>
    <cellStyle name="Currency 19 3 3 3 9 3 3" xfId="31707" xr:uid="{00000000-0005-0000-0000-0000E64B0000}"/>
    <cellStyle name="Currency 19 3 3 3 9 3 3 2" xfId="50875" xr:uid="{00000000-0005-0000-0000-0000E74B0000}"/>
    <cellStyle name="Currency 19 3 3 3 9 3 4" xfId="18930" xr:uid="{00000000-0005-0000-0000-0000E84B0000}"/>
    <cellStyle name="Currency 19 3 3 3 9 3 5" xfId="38119" xr:uid="{00000000-0005-0000-0000-0000E94B0000}"/>
    <cellStyle name="Currency 19 3 3 3 9 4" xfId="8647" xr:uid="{00000000-0005-0000-0000-0000EA4B0000}"/>
    <cellStyle name="Currency 19 3 3 3 9 4 2" xfId="21436" xr:uid="{00000000-0005-0000-0000-0000EB4B0000}"/>
    <cellStyle name="Currency 19 3 3 3 9 4 3" xfId="40625" xr:uid="{00000000-0005-0000-0000-0000EC4B0000}"/>
    <cellStyle name="Currency 19 3 3 3 9 5" xfId="27835" xr:uid="{00000000-0005-0000-0000-0000ED4B0000}"/>
    <cellStyle name="Currency 19 3 3 3 9 5 2" xfId="47003" xr:uid="{00000000-0005-0000-0000-0000EE4B0000}"/>
    <cellStyle name="Currency 19 3 3 3 9 6" xfId="14472" xr:uid="{00000000-0005-0000-0000-0000EF4B0000}"/>
    <cellStyle name="Currency 19 3 3 3 9 7" xfId="33661" xr:uid="{00000000-0005-0000-0000-0000F04B0000}"/>
    <cellStyle name="Currency 19 3 3 4" xfId="586" xr:uid="{00000000-0005-0000-0000-0000F14B0000}"/>
    <cellStyle name="Currency 19 3 3 4 10" xfId="3175" xr:uid="{00000000-0005-0000-0000-0000F24B0000}"/>
    <cellStyle name="Currency 19 3 3 4 10 2" xfId="7633" xr:uid="{00000000-0005-0000-0000-0000F34B0000}"/>
    <cellStyle name="Currency 19 3 3 4 10 2 2" xfId="20422" xr:uid="{00000000-0005-0000-0000-0000F44B0000}"/>
    <cellStyle name="Currency 19 3 3 4 10 2 3" xfId="39611" xr:uid="{00000000-0005-0000-0000-0000F54B0000}"/>
    <cellStyle name="Currency 19 3 3 4 10 3" xfId="26821" xr:uid="{00000000-0005-0000-0000-0000F64B0000}"/>
    <cellStyle name="Currency 19 3 3 4 10 3 2" xfId="45989" xr:uid="{00000000-0005-0000-0000-0000F74B0000}"/>
    <cellStyle name="Currency 19 3 3 4 10 4" xfId="17916" xr:uid="{00000000-0005-0000-0000-0000F84B0000}"/>
    <cellStyle name="Currency 19 3 3 4 10 5" xfId="37105" xr:uid="{00000000-0005-0000-0000-0000F94B0000}"/>
    <cellStyle name="Currency 19 3 3 4 11" xfId="13458" xr:uid="{00000000-0005-0000-0000-0000FA4B0000}"/>
    <cellStyle name="Currency 19 3 3 4 12" xfId="32647" xr:uid="{00000000-0005-0000-0000-0000FB4B0000}"/>
    <cellStyle name="Currency 19 3 3 4 2" xfId="680" xr:uid="{00000000-0005-0000-0000-0000FC4B0000}"/>
    <cellStyle name="Currency 19 3 3 4 2 10" xfId="26282" xr:uid="{00000000-0005-0000-0000-0000FD4B0000}"/>
    <cellStyle name="Currency 19 3 3 4 2 10 2" xfId="45450" xr:uid="{00000000-0005-0000-0000-0000FE4B0000}"/>
    <cellStyle name="Currency 19 3 3 4 2 11" xfId="13626" xr:uid="{00000000-0005-0000-0000-0000FF4B0000}"/>
    <cellStyle name="Currency 19 3 3 4 2 12" xfId="32815" xr:uid="{00000000-0005-0000-0000-0000004C0000}"/>
    <cellStyle name="Currency 19 3 3 4 2 2" xfId="802" xr:uid="{00000000-0005-0000-0000-0000014C0000}"/>
    <cellStyle name="Currency 19 3 3 4 2 2 10" xfId="32935" xr:uid="{00000000-0005-0000-0000-0000024C0000}"/>
    <cellStyle name="Currency 19 3 3 4 2 2 2" xfId="1433" xr:uid="{00000000-0005-0000-0000-0000034C0000}"/>
    <cellStyle name="Currency 19 3 3 4 2 2 2 2" xfId="2463" xr:uid="{00000000-0005-0000-0000-0000044C0000}"/>
    <cellStyle name="Currency 19 3 3 4 2 2 2 2 2" xfId="6921" xr:uid="{00000000-0005-0000-0000-0000054C0000}"/>
    <cellStyle name="Currency 19 3 3 4 2 2 2 2 2 2" xfId="11378" xr:uid="{00000000-0005-0000-0000-0000064C0000}"/>
    <cellStyle name="Currency 19 3 3 4 2 2 2 2 2 2 2" xfId="24168" xr:uid="{00000000-0005-0000-0000-0000074C0000}"/>
    <cellStyle name="Currency 19 3 3 4 2 2 2 2 2 2 3" xfId="43357" xr:uid="{00000000-0005-0000-0000-0000084C0000}"/>
    <cellStyle name="Currency 19 3 3 4 2 2 2 2 2 3" xfId="30567" xr:uid="{00000000-0005-0000-0000-0000094C0000}"/>
    <cellStyle name="Currency 19 3 3 4 2 2 2 2 2 3 2" xfId="49735" xr:uid="{00000000-0005-0000-0000-00000A4C0000}"/>
    <cellStyle name="Currency 19 3 3 4 2 2 2 2 2 4" xfId="17204" xr:uid="{00000000-0005-0000-0000-00000B4C0000}"/>
    <cellStyle name="Currency 19 3 3 4 2 2 2 2 2 5" xfId="36393" xr:uid="{00000000-0005-0000-0000-00000C4C0000}"/>
    <cellStyle name="Currency 19 3 3 4 2 2 2 2 3" xfId="4967" xr:uid="{00000000-0005-0000-0000-00000D4C0000}"/>
    <cellStyle name="Currency 19 3 3 4 2 2 2 2 3 2" xfId="13296" xr:uid="{00000000-0005-0000-0000-00000E4C0000}"/>
    <cellStyle name="Currency 19 3 3 4 2 2 2 2 3 2 2" xfId="26086" xr:uid="{00000000-0005-0000-0000-00000F4C0000}"/>
    <cellStyle name="Currency 19 3 3 4 2 2 2 2 3 2 3" xfId="45275" xr:uid="{00000000-0005-0000-0000-0000104C0000}"/>
    <cellStyle name="Currency 19 3 3 4 2 2 2 2 3 3" xfId="32485" xr:uid="{00000000-0005-0000-0000-0000114C0000}"/>
    <cellStyle name="Currency 19 3 3 4 2 2 2 2 3 3 2" xfId="51653" xr:uid="{00000000-0005-0000-0000-0000124C0000}"/>
    <cellStyle name="Currency 19 3 3 4 2 2 2 2 3 4" xfId="19708" xr:uid="{00000000-0005-0000-0000-0000134C0000}"/>
    <cellStyle name="Currency 19 3 3 4 2 2 2 2 3 5" xfId="38897" xr:uid="{00000000-0005-0000-0000-0000144C0000}"/>
    <cellStyle name="Currency 19 3 3 4 2 2 2 2 4" xfId="9425" xr:uid="{00000000-0005-0000-0000-0000154C0000}"/>
    <cellStyle name="Currency 19 3 3 4 2 2 2 2 4 2" xfId="22214" xr:uid="{00000000-0005-0000-0000-0000164C0000}"/>
    <cellStyle name="Currency 19 3 3 4 2 2 2 2 4 3" xfId="41403" xr:uid="{00000000-0005-0000-0000-0000174C0000}"/>
    <cellStyle name="Currency 19 3 3 4 2 2 2 2 5" xfId="28613" xr:uid="{00000000-0005-0000-0000-0000184C0000}"/>
    <cellStyle name="Currency 19 3 3 4 2 2 2 2 5 2" xfId="47781" xr:uid="{00000000-0005-0000-0000-0000194C0000}"/>
    <cellStyle name="Currency 19 3 3 4 2 2 2 2 6" xfId="15250" xr:uid="{00000000-0005-0000-0000-00001A4C0000}"/>
    <cellStyle name="Currency 19 3 3 4 2 2 2 2 7" xfId="34439" xr:uid="{00000000-0005-0000-0000-00001B4C0000}"/>
    <cellStyle name="Currency 19 3 3 4 2 2 2 3" xfId="5917" xr:uid="{00000000-0005-0000-0000-00001C4C0000}"/>
    <cellStyle name="Currency 19 3 3 4 2 2 2 3 2" xfId="10374" xr:uid="{00000000-0005-0000-0000-00001D4C0000}"/>
    <cellStyle name="Currency 19 3 3 4 2 2 2 3 2 2" xfId="23164" xr:uid="{00000000-0005-0000-0000-00001E4C0000}"/>
    <cellStyle name="Currency 19 3 3 4 2 2 2 3 2 3" xfId="42353" xr:uid="{00000000-0005-0000-0000-00001F4C0000}"/>
    <cellStyle name="Currency 19 3 3 4 2 2 2 3 3" xfId="29563" xr:uid="{00000000-0005-0000-0000-0000204C0000}"/>
    <cellStyle name="Currency 19 3 3 4 2 2 2 3 3 2" xfId="48731" xr:uid="{00000000-0005-0000-0000-0000214C0000}"/>
    <cellStyle name="Currency 19 3 3 4 2 2 2 3 4" xfId="16200" xr:uid="{00000000-0005-0000-0000-0000224C0000}"/>
    <cellStyle name="Currency 19 3 3 4 2 2 2 3 5" xfId="35389" xr:uid="{00000000-0005-0000-0000-0000234C0000}"/>
    <cellStyle name="Currency 19 3 3 4 2 2 2 4" xfId="4016" xr:uid="{00000000-0005-0000-0000-0000244C0000}"/>
    <cellStyle name="Currency 19 3 3 4 2 2 2 4 2" xfId="12359" xr:uid="{00000000-0005-0000-0000-0000254C0000}"/>
    <cellStyle name="Currency 19 3 3 4 2 2 2 4 2 2" xfId="25149" xr:uid="{00000000-0005-0000-0000-0000264C0000}"/>
    <cellStyle name="Currency 19 3 3 4 2 2 2 4 2 3" xfId="44338" xr:uid="{00000000-0005-0000-0000-0000274C0000}"/>
    <cellStyle name="Currency 19 3 3 4 2 2 2 4 3" xfId="31548" xr:uid="{00000000-0005-0000-0000-0000284C0000}"/>
    <cellStyle name="Currency 19 3 3 4 2 2 2 4 3 2" xfId="50716" xr:uid="{00000000-0005-0000-0000-0000294C0000}"/>
    <cellStyle name="Currency 19 3 3 4 2 2 2 4 4" xfId="18757" xr:uid="{00000000-0005-0000-0000-00002A4C0000}"/>
    <cellStyle name="Currency 19 3 3 4 2 2 2 4 5" xfId="37946" xr:uid="{00000000-0005-0000-0000-00002B4C0000}"/>
    <cellStyle name="Currency 19 3 3 4 2 2 2 5" xfId="8474" xr:uid="{00000000-0005-0000-0000-00002C4C0000}"/>
    <cellStyle name="Currency 19 3 3 4 2 2 2 5 2" xfId="21263" xr:uid="{00000000-0005-0000-0000-00002D4C0000}"/>
    <cellStyle name="Currency 19 3 3 4 2 2 2 5 3" xfId="40452" xr:uid="{00000000-0005-0000-0000-00002E4C0000}"/>
    <cellStyle name="Currency 19 3 3 4 2 2 2 6" xfId="27662" xr:uid="{00000000-0005-0000-0000-00002F4C0000}"/>
    <cellStyle name="Currency 19 3 3 4 2 2 2 6 2" xfId="46830" xr:uid="{00000000-0005-0000-0000-0000304C0000}"/>
    <cellStyle name="Currency 19 3 3 4 2 2 2 7" xfId="14299" xr:uid="{00000000-0005-0000-0000-0000314C0000}"/>
    <cellStyle name="Currency 19 3 3 4 2 2 2 8" xfId="33488" xr:uid="{00000000-0005-0000-0000-0000324C0000}"/>
    <cellStyle name="Currency 19 3 3 4 2 2 3" xfId="1909" xr:uid="{00000000-0005-0000-0000-0000334C0000}"/>
    <cellStyle name="Currency 19 3 3 4 2 2 3 2" xfId="6367" xr:uid="{00000000-0005-0000-0000-0000344C0000}"/>
    <cellStyle name="Currency 19 3 3 4 2 2 3 2 2" xfId="10824" xr:uid="{00000000-0005-0000-0000-0000354C0000}"/>
    <cellStyle name="Currency 19 3 3 4 2 2 3 2 2 2" xfId="23614" xr:uid="{00000000-0005-0000-0000-0000364C0000}"/>
    <cellStyle name="Currency 19 3 3 4 2 2 3 2 2 3" xfId="42803" xr:uid="{00000000-0005-0000-0000-0000374C0000}"/>
    <cellStyle name="Currency 19 3 3 4 2 2 3 2 3" xfId="30013" xr:uid="{00000000-0005-0000-0000-0000384C0000}"/>
    <cellStyle name="Currency 19 3 3 4 2 2 3 2 3 2" xfId="49181" xr:uid="{00000000-0005-0000-0000-0000394C0000}"/>
    <cellStyle name="Currency 19 3 3 4 2 2 3 2 4" xfId="16650" xr:uid="{00000000-0005-0000-0000-00003A4C0000}"/>
    <cellStyle name="Currency 19 3 3 4 2 2 3 2 5" xfId="35839" xr:uid="{00000000-0005-0000-0000-00003B4C0000}"/>
    <cellStyle name="Currency 19 3 3 4 2 2 3 3" xfId="4413" xr:uid="{00000000-0005-0000-0000-00003C4C0000}"/>
    <cellStyle name="Currency 19 3 3 4 2 2 3 3 2" xfId="12742" xr:uid="{00000000-0005-0000-0000-00003D4C0000}"/>
    <cellStyle name="Currency 19 3 3 4 2 2 3 3 2 2" xfId="25532" xr:uid="{00000000-0005-0000-0000-00003E4C0000}"/>
    <cellStyle name="Currency 19 3 3 4 2 2 3 3 2 3" xfId="44721" xr:uid="{00000000-0005-0000-0000-00003F4C0000}"/>
    <cellStyle name="Currency 19 3 3 4 2 2 3 3 3" xfId="31931" xr:uid="{00000000-0005-0000-0000-0000404C0000}"/>
    <cellStyle name="Currency 19 3 3 4 2 2 3 3 3 2" xfId="51099" xr:uid="{00000000-0005-0000-0000-0000414C0000}"/>
    <cellStyle name="Currency 19 3 3 4 2 2 3 3 4" xfId="19154" xr:uid="{00000000-0005-0000-0000-0000424C0000}"/>
    <cellStyle name="Currency 19 3 3 4 2 2 3 3 5" xfId="38343" xr:uid="{00000000-0005-0000-0000-0000434C0000}"/>
    <cellStyle name="Currency 19 3 3 4 2 2 3 4" xfId="8871" xr:uid="{00000000-0005-0000-0000-0000444C0000}"/>
    <cellStyle name="Currency 19 3 3 4 2 2 3 4 2" xfId="21660" xr:uid="{00000000-0005-0000-0000-0000454C0000}"/>
    <cellStyle name="Currency 19 3 3 4 2 2 3 4 3" xfId="40849" xr:uid="{00000000-0005-0000-0000-0000464C0000}"/>
    <cellStyle name="Currency 19 3 3 4 2 2 3 5" xfId="28059" xr:uid="{00000000-0005-0000-0000-0000474C0000}"/>
    <cellStyle name="Currency 19 3 3 4 2 2 3 5 2" xfId="47227" xr:uid="{00000000-0005-0000-0000-0000484C0000}"/>
    <cellStyle name="Currency 19 3 3 4 2 2 3 6" xfId="14696" xr:uid="{00000000-0005-0000-0000-0000494C0000}"/>
    <cellStyle name="Currency 19 3 3 4 2 2 3 7" xfId="33885" xr:uid="{00000000-0005-0000-0000-00004A4C0000}"/>
    <cellStyle name="Currency 19 3 3 4 2 2 4" xfId="5363" xr:uid="{00000000-0005-0000-0000-00004B4C0000}"/>
    <cellStyle name="Currency 19 3 3 4 2 2 4 2" xfId="9821" xr:uid="{00000000-0005-0000-0000-00004C4C0000}"/>
    <cellStyle name="Currency 19 3 3 4 2 2 4 2 2" xfId="22610" xr:uid="{00000000-0005-0000-0000-00004D4C0000}"/>
    <cellStyle name="Currency 19 3 3 4 2 2 4 2 3" xfId="41799" xr:uid="{00000000-0005-0000-0000-00004E4C0000}"/>
    <cellStyle name="Currency 19 3 3 4 2 2 4 3" xfId="29009" xr:uid="{00000000-0005-0000-0000-00004F4C0000}"/>
    <cellStyle name="Currency 19 3 3 4 2 2 4 3 2" xfId="48177" xr:uid="{00000000-0005-0000-0000-0000504C0000}"/>
    <cellStyle name="Currency 19 3 3 4 2 2 4 4" xfId="15646" xr:uid="{00000000-0005-0000-0000-0000514C0000}"/>
    <cellStyle name="Currency 19 3 3 4 2 2 4 5" xfId="34835" xr:uid="{00000000-0005-0000-0000-0000524C0000}"/>
    <cellStyle name="Currency 19 3 3 4 2 2 5" xfId="3463" xr:uid="{00000000-0005-0000-0000-0000534C0000}"/>
    <cellStyle name="Currency 19 3 3 4 2 2 5 2" xfId="7921" xr:uid="{00000000-0005-0000-0000-0000544C0000}"/>
    <cellStyle name="Currency 19 3 3 4 2 2 5 2 2" xfId="20710" xr:uid="{00000000-0005-0000-0000-0000554C0000}"/>
    <cellStyle name="Currency 19 3 3 4 2 2 5 2 3" xfId="39899" xr:uid="{00000000-0005-0000-0000-0000564C0000}"/>
    <cellStyle name="Currency 19 3 3 4 2 2 5 3" xfId="27109" xr:uid="{00000000-0005-0000-0000-0000574C0000}"/>
    <cellStyle name="Currency 19 3 3 4 2 2 5 3 2" xfId="46277" xr:uid="{00000000-0005-0000-0000-0000584C0000}"/>
    <cellStyle name="Currency 19 3 3 4 2 2 5 4" xfId="18204" xr:uid="{00000000-0005-0000-0000-0000594C0000}"/>
    <cellStyle name="Currency 19 3 3 4 2 2 5 5" xfId="37393" xr:uid="{00000000-0005-0000-0000-00005A4C0000}"/>
    <cellStyle name="Currency 19 3 3 4 2 2 6" xfId="3015" xr:uid="{00000000-0005-0000-0000-00005B4C0000}"/>
    <cellStyle name="Currency 19 3 3 4 2 2 6 2" xfId="11930" xr:uid="{00000000-0005-0000-0000-00005C4C0000}"/>
    <cellStyle name="Currency 19 3 3 4 2 2 6 2 2" xfId="24720" xr:uid="{00000000-0005-0000-0000-00005D4C0000}"/>
    <cellStyle name="Currency 19 3 3 4 2 2 6 2 3" xfId="43909" xr:uid="{00000000-0005-0000-0000-00005E4C0000}"/>
    <cellStyle name="Currency 19 3 3 4 2 2 6 3" xfId="31119" xr:uid="{00000000-0005-0000-0000-00005F4C0000}"/>
    <cellStyle name="Currency 19 3 3 4 2 2 6 3 2" xfId="50287" xr:uid="{00000000-0005-0000-0000-0000604C0000}"/>
    <cellStyle name="Currency 19 3 3 4 2 2 6 4" xfId="17756" xr:uid="{00000000-0005-0000-0000-0000614C0000}"/>
    <cellStyle name="Currency 19 3 3 4 2 2 6 5" xfId="36945" xr:uid="{00000000-0005-0000-0000-0000624C0000}"/>
    <cellStyle name="Currency 19 3 3 4 2 2 7" xfId="7473" xr:uid="{00000000-0005-0000-0000-0000634C0000}"/>
    <cellStyle name="Currency 19 3 3 4 2 2 7 2" xfId="20262" xr:uid="{00000000-0005-0000-0000-0000644C0000}"/>
    <cellStyle name="Currency 19 3 3 4 2 2 7 3" xfId="39451" xr:uid="{00000000-0005-0000-0000-0000654C0000}"/>
    <cellStyle name="Currency 19 3 3 4 2 2 8" xfId="26662" xr:uid="{00000000-0005-0000-0000-0000664C0000}"/>
    <cellStyle name="Currency 19 3 3 4 2 2 8 2" xfId="45830" xr:uid="{00000000-0005-0000-0000-0000674C0000}"/>
    <cellStyle name="Currency 19 3 3 4 2 2 9" xfId="13746" xr:uid="{00000000-0005-0000-0000-0000684C0000}"/>
    <cellStyle name="Currency 19 3 3 4 2 3" xfId="1313" xr:uid="{00000000-0005-0000-0000-0000694C0000}"/>
    <cellStyle name="Currency 19 3 3 4 2 3 2" xfId="2343" xr:uid="{00000000-0005-0000-0000-00006A4C0000}"/>
    <cellStyle name="Currency 19 3 3 4 2 3 2 2" xfId="6801" xr:uid="{00000000-0005-0000-0000-00006B4C0000}"/>
    <cellStyle name="Currency 19 3 3 4 2 3 2 2 2" xfId="11258" xr:uid="{00000000-0005-0000-0000-00006C4C0000}"/>
    <cellStyle name="Currency 19 3 3 4 2 3 2 2 2 2" xfId="24048" xr:uid="{00000000-0005-0000-0000-00006D4C0000}"/>
    <cellStyle name="Currency 19 3 3 4 2 3 2 2 2 3" xfId="43237" xr:uid="{00000000-0005-0000-0000-00006E4C0000}"/>
    <cellStyle name="Currency 19 3 3 4 2 3 2 2 3" xfId="30447" xr:uid="{00000000-0005-0000-0000-00006F4C0000}"/>
    <cellStyle name="Currency 19 3 3 4 2 3 2 2 3 2" xfId="49615" xr:uid="{00000000-0005-0000-0000-0000704C0000}"/>
    <cellStyle name="Currency 19 3 3 4 2 3 2 2 4" xfId="17084" xr:uid="{00000000-0005-0000-0000-0000714C0000}"/>
    <cellStyle name="Currency 19 3 3 4 2 3 2 2 5" xfId="36273" xr:uid="{00000000-0005-0000-0000-0000724C0000}"/>
    <cellStyle name="Currency 19 3 3 4 2 3 2 3" xfId="4847" xr:uid="{00000000-0005-0000-0000-0000734C0000}"/>
    <cellStyle name="Currency 19 3 3 4 2 3 2 3 2" xfId="13176" xr:uid="{00000000-0005-0000-0000-0000744C0000}"/>
    <cellStyle name="Currency 19 3 3 4 2 3 2 3 2 2" xfId="25966" xr:uid="{00000000-0005-0000-0000-0000754C0000}"/>
    <cellStyle name="Currency 19 3 3 4 2 3 2 3 2 3" xfId="45155" xr:uid="{00000000-0005-0000-0000-0000764C0000}"/>
    <cellStyle name="Currency 19 3 3 4 2 3 2 3 3" xfId="32365" xr:uid="{00000000-0005-0000-0000-0000774C0000}"/>
    <cellStyle name="Currency 19 3 3 4 2 3 2 3 3 2" xfId="51533" xr:uid="{00000000-0005-0000-0000-0000784C0000}"/>
    <cellStyle name="Currency 19 3 3 4 2 3 2 3 4" xfId="19588" xr:uid="{00000000-0005-0000-0000-0000794C0000}"/>
    <cellStyle name="Currency 19 3 3 4 2 3 2 3 5" xfId="38777" xr:uid="{00000000-0005-0000-0000-00007A4C0000}"/>
    <cellStyle name="Currency 19 3 3 4 2 3 2 4" xfId="9305" xr:uid="{00000000-0005-0000-0000-00007B4C0000}"/>
    <cellStyle name="Currency 19 3 3 4 2 3 2 4 2" xfId="22094" xr:uid="{00000000-0005-0000-0000-00007C4C0000}"/>
    <cellStyle name="Currency 19 3 3 4 2 3 2 4 3" xfId="41283" xr:uid="{00000000-0005-0000-0000-00007D4C0000}"/>
    <cellStyle name="Currency 19 3 3 4 2 3 2 5" xfId="28493" xr:uid="{00000000-0005-0000-0000-00007E4C0000}"/>
    <cellStyle name="Currency 19 3 3 4 2 3 2 5 2" xfId="47661" xr:uid="{00000000-0005-0000-0000-00007F4C0000}"/>
    <cellStyle name="Currency 19 3 3 4 2 3 2 6" xfId="15130" xr:uid="{00000000-0005-0000-0000-0000804C0000}"/>
    <cellStyle name="Currency 19 3 3 4 2 3 2 7" xfId="34319" xr:uid="{00000000-0005-0000-0000-0000814C0000}"/>
    <cellStyle name="Currency 19 3 3 4 2 3 3" xfId="5797" xr:uid="{00000000-0005-0000-0000-0000824C0000}"/>
    <cellStyle name="Currency 19 3 3 4 2 3 3 2" xfId="10254" xr:uid="{00000000-0005-0000-0000-0000834C0000}"/>
    <cellStyle name="Currency 19 3 3 4 2 3 3 2 2" xfId="23044" xr:uid="{00000000-0005-0000-0000-0000844C0000}"/>
    <cellStyle name="Currency 19 3 3 4 2 3 3 2 3" xfId="42233" xr:uid="{00000000-0005-0000-0000-0000854C0000}"/>
    <cellStyle name="Currency 19 3 3 4 2 3 3 3" xfId="29443" xr:uid="{00000000-0005-0000-0000-0000864C0000}"/>
    <cellStyle name="Currency 19 3 3 4 2 3 3 3 2" xfId="48611" xr:uid="{00000000-0005-0000-0000-0000874C0000}"/>
    <cellStyle name="Currency 19 3 3 4 2 3 3 4" xfId="16080" xr:uid="{00000000-0005-0000-0000-0000884C0000}"/>
    <cellStyle name="Currency 19 3 3 4 2 3 3 5" xfId="35269" xr:uid="{00000000-0005-0000-0000-0000894C0000}"/>
    <cellStyle name="Currency 19 3 3 4 2 3 4" xfId="3896" xr:uid="{00000000-0005-0000-0000-00008A4C0000}"/>
    <cellStyle name="Currency 19 3 3 4 2 3 4 2" xfId="8354" xr:uid="{00000000-0005-0000-0000-00008B4C0000}"/>
    <cellStyle name="Currency 19 3 3 4 2 3 4 2 2" xfId="21143" xr:uid="{00000000-0005-0000-0000-00008C4C0000}"/>
    <cellStyle name="Currency 19 3 3 4 2 3 4 2 3" xfId="40332" xr:uid="{00000000-0005-0000-0000-00008D4C0000}"/>
    <cellStyle name="Currency 19 3 3 4 2 3 4 3" xfId="27542" xr:uid="{00000000-0005-0000-0000-00008E4C0000}"/>
    <cellStyle name="Currency 19 3 3 4 2 3 4 3 2" xfId="46710" xr:uid="{00000000-0005-0000-0000-00008F4C0000}"/>
    <cellStyle name="Currency 19 3 3 4 2 3 4 4" xfId="18637" xr:uid="{00000000-0005-0000-0000-0000904C0000}"/>
    <cellStyle name="Currency 19 3 3 4 2 3 4 5" xfId="37826" xr:uid="{00000000-0005-0000-0000-0000914C0000}"/>
    <cellStyle name="Currency 19 3 3 4 2 3 5" xfId="2895" xr:uid="{00000000-0005-0000-0000-0000924C0000}"/>
    <cellStyle name="Currency 19 3 3 4 2 3 5 2" xfId="11810" xr:uid="{00000000-0005-0000-0000-0000934C0000}"/>
    <cellStyle name="Currency 19 3 3 4 2 3 5 2 2" xfId="24600" xr:uid="{00000000-0005-0000-0000-0000944C0000}"/>
    <cellStyle name="Currency 19 3 3 4 2 3 5 2 3" xfId="43789" xr:uid="{00000000-0005-0000-0000-0000954C0000}"/>
    <cellStyle name="Currency 19 3 3 4 2 3 5 3" xfId="30999" xr:uid="{00000000-0005-0000-0000-0000964C0000}"/>
    <cellStyle name="Currency 19 3 3 4 2 3 5 3 2" xfId="50167" xr:uid="{00000000-0005-0000-0000-0000974C0000}"/>
    <cellStyle name="Currency 19 3 3 4 2 3 5 4" xfId="17636" xr:uid="{00000000-0005-0000-0000-0000984C0000}"/>
    <cellStyle name="Currency 19 3 3 4 2 3 5 5" xfId="36825" xr:uid="{00000000-0005-0000-0000-0000994C0000}"/>
    <cellStyle name="Currency 19 3 3 4 2 3 6" xfId="7353" xr:uid="{00000000-0005-0000-0000-00009A4C0000}"/>
    <cellStyle name="Currency 19 3 3 4 2 3 6 2" xfId="20142" xr:uid="{00000000-0005-0000-0000-00009B4C0000}"/>
    <cellStyle name="Currency 19 3 3 4 2 3 6 3" xfId="39331" xr:uid="{00000000-0005-0000-0000-00009C4C0000}"/>
    <cellStyle name="Currency 19 3 3 4 2 3 7" xfId="26542" xr:uid="{00000000-0005-0000-0000-00009D4C0000}"/>
    <cellStyle name="Currency 19 3 3 4 2 3 7 2" xfId="45710" xr:uid="{00000000-0005-0000-0000-00009E4C0000}"/>
    <cellStyle name="Currency 19 3 3 4 2 3 8" xfId="14179" xr:uid="{00000000-0005-0000-0000-00009F4C0000}"/>
    <cellStyle name="Currency 19 3 3 4 2 3 9" xfId="33368" xr:uid="{00000000-0005-0000-0000-0000A04C0000}"/>
    <cellStyle name="Currency 19 3 3 4 2 4" xfId="1036" xr:uid="{00000000-0005-0000-0000-0000A14C0000}"/>
    <cellStyle name="Currency 19 3 3 4 2 4 2" xfId="2083" xr:uid="{00000000-0005-0000-0000-0000A24C0000}"/>
    <cellStyle name="Currency 19 3 3 4 2 4 2 2" xfId="6541" xr:uid="{00000000-0005-0000-0000-0000A34C0000}"/>
    <cellStyle name="Currency 19 3 3 4 2 4 2 2 2" xfId="10998" xr:uid="{00000000-0005-0000-0000-0000A44C0000}"/>
    <cellStyle name="Currency 19 3 3 4 2 4 2 2 2 2" xfId="23788" xr:uid="{00000000-0005-0000-0000-0000A54C0000}"/>
    <cellStyle name="Currency 19 3 3 4 2 4 2 2 2 3" xfId="42977" xr:uid="{00000000-0005-0000-0000-0000A64C0000}"/>
    <cellStyle name="Currency 19 3 3 4 2 4 2 2 3" xfId="30187" xr:uid="{00000000-0005-0000-0000-0000A74C0000}"/>
    <cellStyle name="Currency 19 3 3 4 2 4 2 2 3 2" xfId="49355" xr:uid="{00000000-0005-0000-0000-0000A84C0000}"/>
    <cellStyle name="Currency 19 3 3 4 2 4 2 2 4" xfId="16824" xr:uid="{00000000-0005-0000-0000-0000A94C0000}"/>
    <cellStyle name="Currency 19 3 3 4 2 4 2 2 5" xfId="36013" xr:uid="{00000000-0005-0000-0000-0000AA4C0000}"/>
    <cellStyle name="Currency 19 3 3 4 2 4 2 3" xfId="4587" xr:uid="{00000000-0005-0000-0000-0000AB4C0000}"/>
    <cellStyle name="Currency 19 3 3 4 2 4 2 3 2" xfId="12916" xr:uid="{00000000-0005-0000-0000-0000AC4C0000}"/>
    <cellStyle name="Currency 19 3 3 4 2 4 2 3 2 2" xfId="25706" xr:uid="{00000000-0005-0000-0000-0000AD4C0000}"/>
    <cellStyle name="Currency 19 3 3 4 2 4 2 3 2 3" xfId="44895" xr:uid="{00000000-0005-0000-0000-0000AE4C0000}"/>
    <cellStyle name="Currency 19 3 3 4 2 4 2 3 3" xfId="32105" xr:uid="{00000000-0005-0000-0000-0000AF4C0000}"/>
    <cellStyle name="Currency 19 3 3 4 2 4 2 3 3 2" xfId="51273" xr:uid="{00000000-0005-0000-0000-0000B04C0000}"/>
    <cellStyle name="Currency 19 3 3 4 2 4 2 3 4" xfId="19328" xr:uid="{00000000-0005-0000-0000-0000B14C0000}"/>
    <cellStyle name="Currency 19 3 3 4 2 4 2 3 5" xfId="38517" xr:uid="{00000000-0005-0000-0000-0000B24C0000}"/>
    <cellStyle name="Currency 19 3 3 4 2 4 2 4" xfId="9045" xr:uid="{00000000-0005-0000-0000-0000B34C0000}"/>
    <cellStyle name="Currency 19 3 3 4 2 4 2 4 2" xfId="21834" xr:uid="{00000000-0005-0000-0000-0000B44C0000}"/>
    <cellStyle name="Currency 19 3 3 4 2 4 2 4 3" xfId="41023" xr:uid="{00000000-0005-0000-0000-0000B54C0000}"/>
    <cellStyle name="Currency 19 3 3 4 2 4 2 5" xfId="28233" xr:uid="{00000000-0005-0000-0000-0000B64C0000}"/>
    <cellStyle name="Currency 19 3 3 4 2 4 2 5 2" xfId="47401" xr:uid="{00000000-0005-0000-0000-0000B74C0000}"/>
    <cellStyle name="Currency 19 3 3 4 2 4 2 6" xfId="14870" xr:uid="{00000000-0005-0000-0000-0000B84C0000}"/>
    <cellStyle name="Currency 19 3 3 4 2 4 2 7" xfId="34059" xr:uid="{00000000-0005-0000-0000-0000B94C0000}"/>
    <cellStyle name="Currency 19 3 3 4 2 4 3" xfId="5537" xr:uid="{00000000-0005-0000-0000-0000BA4C0000}"/>
    <cellStyle name="Currency 19 3 3 4 2 4 3 2" xfId="9994" xr:uid="{00000000-0005-0000-0000-0000BB4C0000}"/>
    <cellStyle name="Currency 19 3 3 4 2 4 3 2 2" xfId="22784" xr:uid="{00000000-0005-0000-0000-0000BC4C0000}"/>
    <cellStyle name="Currency 19 3 3 4 2 4 3 2 3" xfId="41973" xr:uid="{00000000-0005-0000-0000-0000BD4C0000}"/>
    <cellStyle name="Currency 19 3 3 4 2 4 3 3" xfId="29183" xr:uid="{00000000-0005-0000-0000-0000BE4C0000}"/>
    <cellStyle name="Currency 19 3 3 4 2 4 3 3 2" xfId="48351" xr:uid="{00000000-0005-0000-0000-0000BF4C0000}"/>
    <cellStyle name="Currency 19 3 3 4 2 4 3 4" xfId="15820" xr:uid="{00000000-0005-0000-0000-0000C04C0000}"/>
    <cellStyle name="Currency 19 3 3 4 2 4 3 5" xfId="35009" xr:uid="{00000000-0005-0000-0000-0000C14C0000}"/>
    <cellStyle name="Currency 19 3 3 4 2 4 4" xfId="3636" xr:uid="{00000000-0005-0000-0000-0000C24C0000}"/>
    <cellStyle name="Currency 19 3 3 4 2 4 4 2" xfId="12103" xr:uid="{00000000-0005-0000-0000-0000C34C0000}"/>
    <cellStyle name="Currency 19 3 3 4 2 4 4 2 2" xfId="24893" xr:uid="{00000000-0005-0000-0000-0000C44C0000}"/>
    <cellStyle name="Currency 19 3 3 4 2 4 4 2 3" xfId="44082" xr:uid="{00000000-0005-0000-0000-0000C54C0000}"/>
    <cellStyle name="Currency 19 3 3 4 2 4 4 3" xfId="31292" xr:uid="{00000000-0005-0000-0000-0000C64C0000}"/>
    <cellStyle name="Currency 19 3 3 4 2 4 4 3 2" xfId="50460" xr:uid="{00000000-0005-0000-0000-0000C74C0000}"/>
    <cellStyle name="Currency 19 3 3 4 2 4 4 4" xfId="18377" xr:uid="{00000000-0005-0000-0000-0000C84C0000}"/>
    <cellStyle name="Currency 19 3 3 4 2 4 4 5" xfId="37566" xr:uid="{00000000-0005-0000-0000-0000C94C0000}"/>
    <cellStyle name="Currency 19 3 3 4 2 4 5" xfId="8094" xr:uid="{00000000-0005-0000-0000-0000CA4C0000}"/>
    <cellStyle name="Currency 19 3 3 4 2 4 5 2" xfId="20883" xr:uid="{00000000-0005-0000-0000-0000CB4C0000}"/>
    <cellStyle name="Currency 19 3 3 4 2 4 5 3" xfId="40072" xr:uid="{00000000-0005-0000-0000-0000CC4C0000}"/>
    <cellStyle name="Currency 19 3 3 4 2 4 6" xfId="27282" xr:uid="{00000000-0005-0000-0000-0000CD4C0000}"/>
    <cellStyle name="Currency 19 3 3 4 2 4 6 2" xfId="46450" xr:uid="{00000000-0005-0000-0000-0000CE4C0000}"/>
    <cellStyle name="Currency 19 3 3 4 2 4 7" xfId="13919" xr:uid="{00000000-0005-0000-0000-0000CF4C0000}"/>
    <cellStyle name="Currency 19 3 3 4 2 4 8" xfId="33108" xr:uid="{00000000-0005-0000-0000-0000D04C0000}"/>
    <cellStyle name="Currency 19 3 3 4 2 5" xfId="1789" xr:uid="{00000000-0005-0000-0000-0000D14C0000}"/>
    <cellStyle name="Currency 19 3 3 4 2 5 2" xfId="6247" xr:uid="{00000000-0005-0000-0000-0000D24C0000}"/>
    <cellStyle name="Currency 19 3 3 4 2 5 2 2" xfId="10704" xr:uid="{00000000-0005-0000-0000-0000D34C0000}"/>
    <cellStyle name="Currency 19 3 3 4 2 5 2 2 2" xfId="23494" xr:uid="{00000000-0005-0000-0000-0000D44C0000}"/>
    <cellStyle name="Currency 19 3 3 4 2 5 2 2 3" xfId="42683" xr:uid="{00000000-0005-0000-0000-0000D54C0000}"/>
    <cellStyle name="Currency 19 3 3 4 2 5 2 3" xfId="29893" xr:uid="{00000000-0005-0000-0000-0000D64C0000}"/>
    <cellStyle name="Currency 19 3 3 4 2 5 2 3 2" xfId="49061" xr:uid="{00000000-0005-0000-0000-0000D74C0000}"/>
    <cellStyle name="Currency 19 3 3 4 2 5 2 4" xfId="16530" xr:uid="{00000000-0005-0000-0000-0000D84C0000}"/>
    <cellStyle name="Currency 19 3 3 4 2 5 2 5" xfId="35719" xr:uid="{00000000-0005-0000-0000-0000D94C0000}"/>
    <cellStyle name="Currency 19 3 3 4 2 5 3" xfId="4293" xr:uid="{00000000-0005-0000-0000-0000DA4C0000}"/>
    <cellStyle name="Currency 19 3 3 4 2 5 3 2" xfId="12622" xr:uid="{00000000-0005-0000-0000-0000DB4C0000}"/>
    <cellStyle name="Currency 19 3 3 4 2 5 3 2 2" xfId="25412" xr:uid="{00000000-0005-0000-0000-0000DC4C0000}"/>
    <cellStyle name="Currency 19 3 3 4 2 5 3 2 3" xfId="44601" xr:uid="{00000000-0005-0000-0000-0000DD4C0000}"/>
    <cellStyle name="Currency 19 3 3 4 2 5 3 3" xfId="31811" xr:uid="{00000000-0005-0000-0000-0000DE4C0000}"/>
    <cellStyle name="Currency 19 3 3 4 2 5 3 3 2" xfId="50979" xr:uid="{00000000-0005-0000-0000-0000DF4C0000}"/>
    <cellStyle name="Currency 19 3 3 4 2 5 3 4" xfId="19034" xr:uid="{00000000-0005-0000-0000-0000E04C0000}"/>
    <cellStyle name="Currency 19 3 3 4 2 5 3 5" xfId="38223" xr:uid="{00000000-0005-0000-0000-0000E14C0000}"/>
    <cellStyle name="Currency 19 3 3 4 2 5 4" xfId="8751" xr:uid="{00000000-0005-0000-0000-0000E24C0000}"/>
    <cellStyle name="Currency 19 3 3 4 2 5 4 2" xfId="21540" xr:uid="{00000000-0005-0000-0000-0000E34C0000}"/>
    <cellStyle name="Currency 19 3 3 4 2 5 4 3" xfId="40729" xr:uid="{00000000-0005-0000-0000-0000E44C0000}"/>
    <cellStyle name="Currency 19 3 3 4 2 5 5" xfId="27939" xr:uid="{00000000-0005-0000-0000-0000E54C0000}"/>
    <cellStyle name="Currency 19 3 3 4 2 5 5 2" xfId="47107" xr:uid="{00000000-0005-0000-0000-0000E64C0000}"/>
    <cellStyle name="Currency 19 3 3 4 2 5 6" xfId="14576" xr:uid="{00000000-0005-0000-0000-0000E74C0000}"/>
    <cellStyle name="Currency 19 3 3 4 2 5 7" xfId="33765" xr:uid="{00000000-0005-0000-0000-0000E84C0000}"/>
    <cellStyle name="Currency 19 3 3 4 2 6" xfId="5243" xr:uid="{00000000-0005-0000-0000-0000E94C0000}"/>
    <cellStyle name="Currency 19 3 3 4 2 6 2" xfId="9701" xr:uid="{00000000-0005-0000-0000-0000EA4C0000}"/>
    <cellStyle name="Currency 19 3 3 4 2 6 2 2" xfId="22490" xr:uid="{00000000-0005-0000-0000-0000EB4C0000}"/>
    <cellStyle name="Currency 19 3 3 4 2 6 2 3" xfId="41679" xr:uid="{00000000-0005-0000-0000-0000EC4C0000}"/>
    <cellStyle name="Currency 19 3 3 4 2 6 3" xfId="28889" xr:uid="{00000000-0005-0000-0000-0000ED4C0000}"/>
    <cellStyle name="Currency 19 3 3 4 2 6 3 2" xfId="48057" xr:uid="{00000000-0005-0000-0000-0000EE4C0000}"/>
    <cellStyle name="Currency 19 3 3 4 2 6 4" xfId="15526" xr:uid="{00000000-0005-0000-0000-0000EF4C0000}"/>
    <cellStyle name="Currency 19 3 3 4 2 6 5" xfId="34715" xr:uid="{00000000-0005-0000-0000-0000F04C0000}"/>
    <cellStyle name="Currency 19 3 3 4 2 7" xfId="3343" xr:uid="{00000000-0005-0000-0000-0000F14C0000}"/>
    <cellStyle name="Currency 19 3 3 4 2 7 2" xfId="7801" xr:uid="{00000000-0005-0000-0000-0000F24C0000}"/>
    <cellStyle name="Currency 19 3 3 4 2 7 2 2" xfId="20590" xr:uid="{00000000-0005-0000-0000-0000F34C0000}"/>
    <cellStyle name="Currency 19 3 3 4 2 7 2 3" xfId="39779" xr:uid="{00000000-0005-0000-0000-0000F44C0000}"/>
    <cellStyle name="Currency 19 3 3 4 2 7 3" xfId="26989" xr:uid="{00000000-0005-0000-0000-0000F54C0000}"/>
    <cellStyle name="Currency 19 3 3 4 2 7 3 2" xfId="46157" xr:uid="{00000000-0005-0000-0000-0000F64C0000}"/>
    <cellStyle name="Currency 19 3 3 4 2 7 4" xfId="18084" xr:uid="{00000000-0005-0000-0000-0000F74C0000}"/>
    <cellStyle name="Currency 19 3 3 4 2 7 5" xfId="37273" xr:uid="{00000000-0005-0000-0000-0000F84C0000}"/>
    <cellStyle name="Currency 19 3 3 4 2 8" xfId="2635" xr:uid="{00000000-0005-0000-0000-0000F94C0000}"/>
    <cellStyle name="Currency 19 3 3 4 2 8 2" xfId="11550" xr:uid="{00000000-0005-0000-0000-0000FA4C0000}"/>
    <cellStyle name="Currency 19 3 3 4 2 8 2 2" xfId="24340" xr:uid="{00000000-0005-0000-0000-0000FB4C0000}"/>
    <cellStyle name="Currency 19 3 3 4 2 8 2 3" xfId="43529" xr:uid="{00000000-0005-0000-0000-0000FC4C0000}"/>
    <cellStyle name="Currency 19 3 3 4 2 8 3" xfId="30739" xr:uid="{00000000-0005-0000-0000-0000FD4C0000}"/>
    <cellStyle name="Currency 19 3 3 4 2 8 3 2" xfId="49907" xr:uid="{00000000-0005-0000-0000-0000FE4C0000}"/>
    <cellStyle name="Currency 19 3 3 4 2 8 4" xfId="17376" xr:uid="{00000000-0005-0000-0000-0000FF4C0000}"/>
    <cellStyle name="Currency 19 3 3 4 2 8 5" xfId="36565" xr:uid="{00000000-0005-0000-0000-0000004D0000}"/>
    <cellStyle name="Currency 19 3 3 4 2 9" xfId="7093" xr:uid="{00000000-0005-0000-0000-0000014D0000}"/>
    <cellStyle name="Currency 19 3 3 4 2 9 2" xfId="19882" xr:uid="{00000000-0005-0000-0000-0000024D0000}"/>
    <cellStyle name="Currency 19 3 3 4 2 9 3" xfId="39071" xr:uid="{00000000-0005-0000-0000-0000034D0000}"/>
    <cellStyle name="Currency 19 3 3 4 3" xfId="710" xr:uid="{00000000-0005-0000-0000-0000044D0000}"/>
    <cellStyle name="Currency 19 3 3 4 3 10" xfId="13654" xr:uid="{00000000-0005-0000-0000-0000054D0000}"/>
    <cellStyle name="Currency 19 3 3 4 3 11" xfId="32843" xr:uid="{00000000-0005-0000-0000-0000064D0000}"/>
    <cellStyle name="Currency 19 3 3 4 3 2" xfId="1341" xr:uid="{00000000-0005-0000-0000-0000074D0000}"/>
    <cellStyle name="Currency 19 3 3 4 3 2 2" xfId="2371" xr:uid="{00000000-0005-0000-0000-0000084D0000}"/>
    <cellStyle name="Currency 19 3 3 4 3 2 2 2" xfId="6829" xr:uid="{00000000-0005-0000-0000-0000094D0000}"/>
    <cellStyle name="Currency 19 3 3 4 3 2 2 2 2" xfId="11286" xr:uid="{00000000-0005-0000-0000-00000A4D0000}"/>
    <cellStyle name="Currency 19 3 3 4 3 2 2 2 2 2" xfId="24076" xr:uid="{00000000-0005-0000-0000-00000B4D0000}"/>
    <cellStyle name="Currency 19 3 3 4 3 2 2 2 2 3" xfId="43265" xr:uid="{00000000-0005-0000-0000-00000C4D0000}"/>
    <cellStyle name="Currency 19 3 3 4 3 2 2 2 3" xfId="30475" xr:uid="{00000000-0005-0000-0000-00000D4D0000}"/>
    <cellStyle name="Currency 19 3 3 4 3 2 2 2 3 2" xfId="49643" xr:uid="{00000000-0005-0000-0000-00000E4D0000}"/>
    <cellStyle name="Currency 19 3 3 4 3 2 2 2 4" xfId="17112" xr:uid="{00000000-0005-0000-0000-00000F4D0000}"/>
    <cellStyle name="Currency 19 3 3 4 3 2 2 2 5" xfId="36301" xr:uid="{00000000-0005-0000-0000-0000104D0000}"/>
    <cellStyle name="Currency 19 3 3 4 3 2 2 3" xfId="4875" xr:uid="{00000000-0005-0000-0000-0000114D0000}"/>
    <cellStyle name="Currency 19 3 3 4 3 2 2 3 2" xfId="13204" xr:uid="{00000000-0005-0000-0000-0000124D0000}"/>
    <cellStyle name="Currency 19 3 3 4 3 2 2 3 2 2" xfId="25994" xr:uid="{00000000-0005-0000-0000-0000134D0000}"/>
    <cellStyle name="Currency 19 3 3 4 3 2 2 3 2 3" xfId="45183" xr:uid="{00000000-0005-0000-0000-0000144D0000}"/>
    <cellStyle name="Currency 19 3 3 4 3 2 2 3 3" xfId="32393" xr:uid="{00000000-0005-0000-0000-0000154D0000}"/>
    <cellStyle name="Currency 19 3 3 4 3 2 2 3 3 2" xfId="51561" xr:uid="{00000000-0005-0000-0000-0000164D0000}"/>
    <cellStyle name="Currency 19 3 3 4 3 2 2 3 4" xfId="19616" xr:uid="{00000000-0005-0000-0000-0000174D0000}"/>
    <cellStyle name="Currency 19 3 3 4 3 2 2 3 5" xfId="38805" xr:uid="{00000000-0005-0000-0000-0000184D0000}"/>
    <cellStyle name="Currency 19 3 3 4 3 2 2 4" xfId="9333" xr:uid="{00000000-0005-0000-0000-0000194D0000}"/>
    <cellStyle name="Currency 19 3 3 4 3 2 2 4 2" xfId="22122" xr:uid="{00000000-0005-0000-0000-00001A4D0000}"/>
    <cellStyle name="Currency 19 3 3 4 3 2 2 4 3" xfId="41311" xr:uid="{00000000-0005-0000-0000-00001B4D0000}"/>
    <cellStyle name="Currency 19 3 3 4 3 2 2 5" xfId="28521" xr:uid="{00000000-0005-0000-0000-00001C4D0000}"/>
    <cellStyle name="Currency 19 3 3 4 3 2 2 5 2" xfId="47689" xr:uid="{00000000-0005-0000-0000-00001D4D0000}"/>
    <cellStyle name="Currency 19 3 3 4 3 2 2 6" xfId="15158" xr:uid="{00000000-0005-0000-0000-00001E4D0000}"/>
    <cellStyle name="Currency 19 3 3 4 3 2 2 7" xfId="34347" xr:uid="{00000000-0005-0000-0000-00001F4D0000}"/>
    <cellStyle name="Currency 19 3 3 4 3 2 3" xfId="5825" xr:uid="{00000000-0005-0000-0000-0000204D0000}"/>
    <cellStyle name="Currency 19 3 3 4 3 2 3 2" xfId="10282" xr:uid="{00000000-0005-0000-0000-0000214D0000}"/>
    <cellStyle name="Currency 19 3 3 4 3 2 3 2 2" xfId="23072" xr:uid="{00000000-0005-0000-0000-0000224D0000}"/>
    <cellStyle name="Currency 19 3 3 4 3 2 3 2 3" xfId="42261" xr:uid="{00000000-0005-0000-0000-0000234D0000}"/>
    <cellStyle name="Currency 19 3 3 4 3 2 3 3" xfId="29471" xr:uid="{00000000-0005-0000-0000-0000244D0000}"/>
    <cellStyle name="Currency 19 3 3 4 3 2 3 3 2" xfId="48639" xr:uid="{00000000-0005-0000-0000-0000254D0000}"/>
    <cellStyle name="Currency 19 3 3 4 3 2 3 4" xfId="16108" xr:uid="{00000000-0005-0000-0000-0000264D0000}"/>
    <cellStyle name="Currency 19 3 3 4 3 2 3 5" xfId="35297" xr:uid="{00000000-0005-0000-0000-0000274D0000}"/>
    <cellStyle name="Currency 19 3 3 4 3 2 4" xfId="3924" xr:uid="{00000000-0005-0000-0000-0000284D0000}"/>
    <cellStyle name="Currency 19 3 3 4 3 2 4 2" xfId="8382" xr:uid="{00000000-0005-0000-0000-0000294D0000}"/>
    <cellStyle name="Currency 19 3 3 4 3 2 4 2 2" xfId="21171" xr:uid="{00000000-0005-0000-0000-00002A4D0000}"/>
    <cellStyle name="Currency 19 3 3 4 3 2 4 2 3" xfId="40360" xr:uid="{00000000-0005-0000-0000-00002B4D0000}"/>
    <cellStyle name="Currency 19 3 3 4 3 2 4 3" xfId="27570" xr:uid="{00000000-0005-0000-0000-00002C4D0000}"/>
    <cellStyle name="Currency 19 3 3 4 3 2 4 3 2" xfId="46738" xr:uid="{00000000-0005-0000-0000-00002D4D0000}"/>
    <cellStyle name="Currency 19 3 3 4 3 2 4 4" xfId="18665" xr:uid="{00000000-0005-0000-0000-00002E4D0000}"/>
    <cellStyle name="Currency 19 3 3 4 3 2 4 5" xfId="37854" xr:uid="{00000000-0005-0000-0000-00002F4D0000}"/>
    <cellStyle name="Currency 19 3 3 4 3 2 5" xfId="2923" xr:uid="{00000000-0005-0000-0000-0000304D0000}"/>
    <cellStyle name="Currency 19 3 3 4 3 2 5 2" xfId="11838" xr:uid="{00000000-0005-0000-0000-0000314D0000}"/>
    <cellStyle name="Currency 19 3 3 4 3 2 5 2 2" xfId="24628" xr:uid="{00000000-0005-0000-0000-0000324D0000}"/>
    <cellStyle name="Currency 19 3 3 4 3 2 5 2 3" xfId="43817" xr:uid="{00000000-0005-0000-0000-0000334D0000}"/>
    <cellStyle name="Currency 19 3 3 4 3 2 5 3" xfId="31027" xr:uid="{00000000-0005-0000-0000-0000344D0000}"/>
    <cellStyle name="Currency 19 3 3 4 3 2 5 3 2" xfId="50195" xr:uid="{00000000-0005-0000-0000-0000354D0000}"/>
    <cellStyle name="Currency 19 3 3 4 3 2 5 4" xfId="17664" xr:uid="{00000000-0005-0000-0000-0000364D0000}"/>
    <cellStyle name="Currency 19 3 3 4 3 2 5 5" xfId="36853" xr:uid="{00000000-0005-0000-0000-0000374D0000}"/>
    <cellStyle name="Currency 19 3 3 4 3 2 6" xfId="7381" xr:uid="{00000000-0005-0000-0000-0000384D0000}"/>
    <cellStyle name="Currency 19 3 3 4 3 2 6 2" xfId="20170" xr:uid="{00000000-0005-0000-0000-0000394D0000}"/>
    <cellStyle name="Currency 19 3 3 4 3 2 6 3" xfId="39359" xr:uid="{00000000-0005-0000-0000-00003A4D0000}"/>
    <cellStyle name="Currency 19 3 3 4 3 2 7" xfId="26570" xr:uid="{00000000-0005-0000-0000-00003B4D0000}"/>
    <cellStyle name="Currency 19 3 3 4 3 2 7 2" xfId="45738" xr:uid="{00000000-0005-0000-0000-00003C4D0000}"/>
    <cellStyle name="Currency 19 3 3 4 3 2 8" xfId="14207" xr:uid="{00000000-0005-0000-0000-00003D4D0000}"/>
    <cellStyle name="Currency 19 3 3 4 3 2 9" xfId="33396" xr:uid="{00000000-0005-0000-0000-00003E4D0000}"/>
    <cellStyle name="Currency 19 3 3 4 3 3" xfId="1076" xr:uid="{00000000-0005-0000-0000-00003F4D0000}"/>
    <cellStyle name="Currency 19 3 3 4 3 3 2" xfId="2123" xr:uid="{00000000-0005-0000-0000-0000404D0000}"/>
    <cellStyle name="Currency 19 3 3 4 3 3 2 2" xfId="6581" xr:uid="{00000000-0005-0000-0000-0000414D0000}"/>
    <cellStyle name="Currency 19 3 3 4 3 3 2 2 2" xfId="11038" xr:uid="{00000000-0005-0000-0000-0000424D0000}"/>
    <cellStyle name="Currency 19 3 3 4 3 3 2 2 2 2" xfId="23828" xr:uid="{00000000-0005-0000-0000-0000434D0000}"/>
    <cellStyle name="Currency 19 3 3 4 3 3 2 2 2 3" xfId="43017" xr:uid="{00000000-0005-0000-0000-0000444D0000}"/>
    <cellStyle name="Currency 19 3 3 4 3 3 2 2 3" xfId="30227" xr:uid="{00000000-0005-0000-0000-0000454D0000}"/>
    <cellStyle name="Currency 19 3 3 4 3 3 2 2 3 2" xfId="49395" xr:uid="{00000000-0005-0000-0000-0000464D0000}"/>
    <cellStyle name="Currency 19 3 3 4 3 3 2 2 4" xfId="16864" xr:uid="{00000000-0005-0000-0000-0000474D0000}"/>
    <cellStyle name="Currency 19 3 3 4 3 3 2 2 5" xfId="36053" xr:uid="{00000000-0005-0000-0000-0000484D0000}"/>
    <cellStyle name="Currency 19 3 3 4 3 3 2 3" xfId="4627" xr:uid="{00000000-0005-0000-0000-0000494D0000}"/>
    <cellStyle name="Currency 19 3 3 4 3 3 2 3 2" xfId="12956" xr:uid="{00000000-0005-0000-0000-00004A4D0000}"/>
    <cellStyle name="Currency 19 3 3 4 3 3 2 3 2 2" xfId="25746" xr:uid="{00000000-0005-0000-0000-00004B4D0000}"/>
    <cellStyle name="Currency 19 3 3 4 3 3 2 3 2 3" xfId="44935" xr:uid="{00000000-0005-0000-0000-00004C4D0000}"/>
    <cellStyle name="Currency 19 3 3 4 3 3 2 3 3" xfId="32145" xr:uid="{00000000-0005-0000-0000-00004D4D0000}"/>
    <cellStyle name="Currency 19 3 3 4 3 3 2 3 3 2" xfId="51313" xr:uid="{00000000-0005-0000-0000-00004E4D0000}"/>
    <cellStyle name="Currency 19 3 3 4 3 3 2 3 4" xfId="19368" xr:uid="{00000000-0005-0000-0000-00004F4D0000}"/>
    <cellStyle name="Currency 19 3 3 4 3 3 2 3 5" xfId="38557" xr:uid="{00000000-0005-0000-0000-0000504D0000}"/>
    <cellStyle name="Currency 19 3 3 4 3 3 2 4" xfId="9085" xr:uid="{00000000-0005-0000-0000-0000514D0000}"/>
    <cellStyle name="Currency 19 3 3 4 3 3 2 4 2" xfId="21874" xr:uid="{00000000-0005-0000-0000-0000524D0000}"/>
    <cellStyle name="Currency 19 3 3 4 3 3 2 4 3" xfId="41063" xr:uid="{00000000-0005-0000-0000-0000534D0000}"/>
    <cellStyle name="Currency 19 3 3 4 3 3 2 5" xfId="28273" xr:uid="{00000000-0005-0000-0000-0000544D0000}"/>
    <cellStyle name="Currency 19 3 3 4 3 3 2 5 2" xfId="47441" xr:uid="{00000000-0005-0000-0000-0000554D0000}"/>
    <cellStyle name="Currency 19 3 3 4 3 3 2 6" xfId="14910" xr:uid="{00000000-0005-0000-0000-0000564D0000}"/>
    <cellStyle name="Currency 19 3 3 4 3 3 2 7" xfId="34099" xr:uid="{00000000-0005-0000-0000-0000574D0000}"/>
    <cellStyle name="Currency 19 3 3 4 3 3 3" xfId="5577" xr:uid="{00000000-0005-0000-0000-0000584D0000}"/>
    <cellStyle name="Currency 19 3 3 4 3 3 3 2" xfId="10034" xr:uid="{00000000-0005-0000-0000-0000594D0000}"/>
    <cellStyle name="Currency 19 3 3 4 3 3 3 2 2" xfId="22824" xr:uid="{00000000-0005-0000-0000-00005A4D0000}"/>
    <cellStyle name="Currency 19 3 3 4 3 3 3 2 3" xfId="42013" xr:uid="{00000000-0005-0000-0000-00005B4D0000}"/>
    <cellStyle name="Currency 19 3 3 4 3 3 3 3" xfId="29223" xr:uid="{00000000-0005-0000-0000-00005C4D0000}"/>
    <cellStyle name="Currency 19 3 3 4 3 3 3 3 2" xfId="48391" xr:uid="{00000000-0005-0000-0000-00005D4D0000}"/>
    <cellStyle name="Currency 19 3 3 4 3 3 3 4" xfId="15860" xr:uid="{00000000-0005-0000-0000-00005E4D0000}"/>
    <cellStyle name="Currency 19 3 3 4 3 3 3 5" xfId="35049" xr:uid="{00000000-0005-0000-0000-00005F4D0000}"/>
    <cellStyle name="Currency 19 3 3 4 3 3 4" xfId="3676" xr:uid="{00000000-0005-0000-0000-0000604D0000}"/>
    <cellStyle name="Currency 19 3 3 4 3 3 4 2" xfId="12143" xr:uid="{00000000-0005-0000-0000-0000614D0000}"/>
    <cellStyle name="Currency 19 3 3 4 3 3 4 2 2" xfId="24933" xr:uid="{00000000-0005-0000-0000-0000624D0000}"/>
    <cellStyle name="Currency 19 3 3 4 3 3 4 2 3" xfId="44122" xr:uid="{00000000-0005-0000-0000-0000634D0000}"/>
    <cellStyle name="Currency 19 3 3 4 3 3 4 3" xfId="31332" xr:uid="{00000000-0005-0000-0000-0000644D0000}"/>
    <cellStyle name="Currency 19 3 3 4 3 3 4 3 2" xfId="50500" xr:uid="{00000000-0005-0000-0000-0000654D0000}"/>
    <cellStyle name="Currency 19 3 3 4 3 3 4 4" xfId="18417" xr:uid="{00000000-0005-0000-0000-0000664D0000}"/>
    <cellStyle name="Currency 19 3 3 4 3 3 4 5" xfId="37606" xr:uid="{00000000-0005-0000-0000-0000674D0000}"/>
    <cellStyle name="Currency 19 3 3 4 3 3 5" xfId="8134" xr:uid="{00000000-0005-0000-0000-0000684D0000}"/>
    <cellStyle name="Currency 19 3 3 4 3 3 5 2" xfId="20923" xr:uid="{00000000-0005-0000-0000-0000694D0000}"/>
    <cellStyle name="Currency 19 3 3 4 3 3 5 3" xfId="40112" xr:uid="{00000000-0005-0000-0000-00006A4D0000}"/>
    <cellStyle name="Currency 19 3 3 4 3 3 6" xfId="27322" xr:uid="{00000000-0005-0000-0000-00006B4D0000}"/>
    <cellStyle name="Currency 19 3 3 4 3 3 6 2" xfId="46490" xr:uid="{00000000-0005-0000-0000-00006C4D0000}"/>
    <cellStyle name="Currency 19 3 3 4 3 3 7" xfId="13959" xr:uid="{00000000-0005-0000-0000-00006D4D0000}"/>
    <cellStyle name="Currency 19 3 3 4 3 3 8" xfId="33148" xr:uid="{00000000-0005-0000-0000-00006E4D0000}"/>
    <cellStyle name="Currency 19 3 3 4 3 4" xfId="1817" xr:uid="{00000000-0005-0000-0000-00006F4D0000}"/>
    <cellStyle name="Currency 19 3 3 4 3 4 2" xfId="6275" xr:uid="{00000000-0005-0000-0000-0000704D0000}"/>
    <cellStyle name="Currency 19 3 3 4 3 4 2 2" xfId="10732" xr:uid="{00000000-0005-0000-0000-0000714D0000}"/>
    <cellStyle name="Currency 19 3 3 4 3 4 2 2 2" xfId="23522" xr:uid="{00000000-0005-0000-0000-0000724D0000}"/>
    <cellStyle name="Currency 19 3 3 4 3 4 2 2 3" xfId="42711" xr:uid="{00000000-0005-0000-0000-0000734D0000}"/>
    <cellStyle name="Currency 19 3 3 4 3 4 2 3" xfId="29921" xr:uid="{00000000-0005-0000-0000-0000744D0000}"/>
    <cellStyle name="Currency 19 3 3 4 3 4 2 3 2" xfId="49089" xr:uid="{00000000-0005-0000-0000-0000754D0000}"/>
    <cellStyle name="Currency 19 3 3 4 3 4 2 4" xfId="16558" xr:uid="{00000000-0005-0000-0000-0000764D0000}"/>
    <cellStyle name="Currency 19 3 3 4 3 4 2 5" xfId="35747" xr:uid="{00000000-0005-0000-0000-0000774D0000}"/>
    <cellStyle name="Currency 19 3 3 4 3 4 3" xfId="4321" xr:uid="{00000000-0005-0000-0000-0000784D0000}"/>
    <cellStyle name="Currency 19 3 3 4 3 4 3 2" xfId="12650" xr:uid="{00000000-0005-0000-0000-0000794D0000}"/>
    <cellStyle name="Currency 19 3 3 4 3 4 3 2 2" xfId="25440" xr:uid="{00000000-0005-0000-0000-00007A4D0000}"/>
    <cellStyle name="Currency 19 3 3 4 3 4 3 2 3" xfId="44629" xr:uid="{00000000-0005-0000-0000-00007B4D0000}"/>
    <cellStyle name="Currency 19 3 3 4 3 4 3 3" xfId="31839" xr:uid="{00000000-0005-0000-0000-00007C4D0000}"/>
    <cellStyle name="Currency 19 3 3 4 3 4 3 3 2" xfId="51007" xr:uid="{00000000-0005-0000-0000-00007D4D0000}"/>
    <cellStyle name="Currency 19 3 3 4 3 4 3 4" xfId="19062" xr:uid="{00000000-0005-0000-0000-00007E4D0000}"/>
    <cellStyle name="Currency 19 3 3 4 3 4 3 5" xfId="38251" xr:uid="{00000000-0005-0000-0000-00007F4D0000}"/>
    <cellStyle name="Currency 19 3 3 4 3 4 4" xfId="8779" xr:uid="{00000000-0005-0000-0000-0000804D0000}"/>
    <cellStyle name="Currency 19 3 3 4 3 4 4 2" xfId="21568" xr:uid="{00000000-0005-0000-0000-0000814D0000}"/>
    <cellStyle name="Currency 19 3 3 4 3 4 4 3" xfId="40757" xr:uid="{00000000-0005-0000-0000-0000824D0000}"/>
    <cellStyle name="Currency 19 3 3 4 3 4 5" xfId="27967" xr:uid="{00000000-0005-0000-0000-0000834D0000}"/>
    <cellStyle name="Currency 19 3 3 4 3 4 5 2" xfId="47135" xr:uid="{00000000-0005-0000-0000-0000844D0000}"/>
    <cellStyle name="Currency 19 3 3 4 3 4 6" xfId="14604" xr:uid="{00000000-0005-0000-0000-0000854D0000}"/>
    <cellStyle name="Currency 19 3 3 4 3 4 7" xfId="33793" xr:uid="{00000000-0005-0000-0000-0000864D0000}"/>
    <cellStyle name="Currency 19 3 3 4 3 5" xfId="5271" xr:uid="{00000000-0005-0000-0000-0000874D0000}"/>
    <cellStyle name="Currency 19 3 3 4 3 5 2" xfId="9729" xr:uid="{00000000-0005-0000-0000-0000884D0000}"/>
    <cellStyle name="Currency 19 3 3 4 3 5 2 2" xfId="22518" xr:uid="{00000000-0005-0000-0000-0000894D0000}"/>
    <cellStyle name="Currency 19 3 3 4 3 5 2 3" xfId="41707" xr:uid="{00000000-0005-0000-0000-00008A4D0000}"/>
    <cellStyle name="Currency 19 3 3 4 3 5 3" xfId="28917" xr:uid="{00000000-0005-0000-0000-00008B4D0000}"/>
    <cellStyle name="Currency 19 3 3 4 3 5 3 2" xfId="48085" xr:uid="{00000000-0005-0000-0000-00008C4D0000}"/>
    <cellStyle name="Currency 19 3 3 4 3 5 4" xfId="15554" xr:uid="{00000000-0005-0000-0000-00008D4D0000}"/>
    <cellStyle name="Currency 19 3 3 4 3 5 5" xfId="34743" xr:uid="{00000000-0005-0000-0000-00008E4D0000}"/>
    <cellStyle name="Currency 19 3 3 4 3 6" xfId="3371" xr:uid="{00000000-0005-0000-0000-00008F4D0000}"/>
    <cellStyle name="Currency 19 3 3 4 3 6 2" xfId="7829" xr:uid="{00000000-0005-0000-0000-0000904D0000}"/>
    <cellStyle name="Currency 19 3 3 4 3 6 2 2" xfId="20618" xr:uid="{00000000-0005-0000-0000-0000914D0000}"/>
    <cellStyle name="Currency 19 3 3 4 3 6 2 3" xfId="39807" xr:uid="{00000000-0005-0000-0000-0000924D0000}"/>
    <cellStyle name="Currency 19 3 3 4 3 6 3" xfId="27017" xr:uid="{00000000-0005-0000-0000-0000934D0000}"/>
    <cellStyle name="Currency 19 3 3 4 3 6 3 2" xfId="46185" xr:uid="{00000000-0005-0000-0000-0000944D0000}"/>
    <cellStyle name="Currency 19 3 3 4 3 6 4" xfId="18112" xr:uid="{00000000-0005-0000-0000-0000954D0000}"/>
    <cellStyle name="Currency 19 3 3 4 3 6 5" xfId="37301" xr:uid="{00000000-0005-0000-0000-0000964D0000}"/>
    <cellStyle name="Currency 19 3 3 4 3 7" xfId="2675" xr:uid="{00000000-0005-0000-0000-0000974D0000}"/>
    <cellStyle name="Currency 19 3 3 4 3 7 2" xfId="11590" xr:uid="{00000000-0005-0000-0000-0000984D0000}"/>
    <cellStyle name="Currency 19 3 3 4 3 7 2 2" xfId="24380" xr:uid="{00000000-0005-0000-0000-0000994D0000}"/>
    <cellStyle name="Currency 19 3 3 4 3 7 2 3" xfId="43569" xr:uid="{00000000-0005-0000-0000-00009A4D0000}"/>
    <cellStyle name="Currency 19 3 3 4 3 7 3" xfId="30779" xr:uid="{00000000-0005-0000-0000-00009B4D0000}"/>
    <cellStyle name="Currency 19 3 3 4 3 7 3 2" xfId="49947" xr:uid="{00000000-0005-0000-0000-00009C4D0000}"/>
    <cellStyle name="Currency 19 3 3 4 3 7 4" xfId="17416" xr:uid="{00000000-0005-0000-0000-00009D4D0000}"/>
    <cellStyle name="Currency 19 3 3 4 3 7 5" xfId="36605" xr:uid="{00000000-0005-0000-0000-00009E4D0000}"/>
    <cellStyle name="Currency 19 3 3 4 3 8" xfId="7133" xr:uid="{00000000-0005-0000-0000-00009F4D0000}"/>
    <cellStyle name="Currency 19 3 3 4 3 8 2" xfId="19922" xr:uid="{00000000-0005-0000-0000-0000A04D0000}"/>
    <cellStyle name="Currency 19 3 3 4 3 8 3" xfId="39111" xr:uid="{00000000-0005-0000-0000-0000A14D0000}"/>
    <cellStyle name="Currency 19 3 3 4 3 9" xfId="26322" xr:uid="{00000000-0005-0000-0000-0000A24D0000}"/>
    <cellStyle name="Currency 19 3 3 4 3 9 2" xfId="45490" xr:uid="{00000000-0005-0000-0000-0000A34D0000}"/>
    <cellStyle name="Currency 19 3 3 4 4" xfId="854" xr:uid="{00000000-0005-0000-0000-0000A44D0000}"/>
    <cellStyle name="Currency 19 3 3 4 4 10" xfId="13798" xr:uid="{00000000-0005-0000-0000-0000A54D0000}"/>
    <cellStyle name="Currency 19 3 3 4 4 11" xfId="32987" xr:uid="{00000000-0005-0000-0000-0000A64D0000}"/>
    <cellStyle name="Currency 19 3 3 4 4 2" xfId="1485" xr:uid="{00000000-0005-0000-0000-0000A74D0000}"/>
    <cellStyle name="Currency 19 3 3 4 4 2 2" xfId="2515" xr:uid="{00000000-0005-0000-0000-0000A84D0000}"/>
    <cellStyle name="Currency 19 3 3 4 4 2 2 2" xfId="6973" xr:uid="{00000000-0005-0000-0000-0000A94D0000}"/>
    <cellStyle name="Currency 19 3 3 4 4 2 2 2 2" xfId="11430" xr:uid="{00000000-0005-0000-0000-0000AA4D0000}"/>
    <cellStyle name="Currency 19 3 3 4 4 2 2 2 2 2" xfId="24220" xr:uid="{00000000-0005-0000-0000-0000AB4D0000}"/>
    <cellStyle name="Currency 19 3 3 4 4 2 2 2 2 3" xfId="43409" xr:uid="{00000000-0005-0000-0000-0000AC4D0000}"/>
    <cellStyle name="Currency 19 3 3 4 4 2 2 2 3" xfId="30619" xr:uid="{00000000-0005-0000-0000-0000AD4D0000}"/>
    <cellStyle name="Currency 19 3 3 4 4 2 2 2 3 2" xfId="49787" xr:uid="{00000000-0005-0000-0000-0000AE4D0000}"/>
    <cellStyle name="Currency 19 3 3 4 4 2 2 2 4" xfId="17256" xr:uid="{00000000-0005-0000-0000-0000AF4D0000}"/>
    <cellStyle name="Currency 19 3 3 4 4 2 2 2 5" xfId="36445" xr:uid="{00000000-0005-0000-0000-0000B04D0000}"/>
    <cellStyle name="Currency 19 3 3 4 4 2 2 3" xfId="5019" xr:uid="{00000000-0005-0000-0000-0000B14D0000}"/>
    <cellStyle name="Currency 19 3 3 4 4 2 2 3 2" xfId="13348" xr:uid="{00000000-0005-0000-0000-0000B24D0000}"/>
    <cellStyle name="Currency 19 3 3 4 4 2 2 3 2 2" xfId="26138" xr:uid="{00000000-0005-0000-0000-0000B34D0000}"/>
    <cellStyle name="Currency 19 3 3 4 4 2 2 3 2 3" xfId="45327" xr:uid="{00000000-0005-0000-0000-0000B44D0000}"/>
    <cellStyle name="Currency 19 3 3 4 4 2 2 3 3" xfId="32537" xr:uid="{00000000-0005-0000-0000-0000B54D0000}"/>
    <cellStyle name="Currency 19 3 3 4 4 2 2 3 3 2" xfId="51705" xr:uid="{00000000-0005-0000-0000-0000B64D0000}"/>
    <cellStyle name="Currency 19 3 3 4 4 2 2 3 4" xfId="19760" xr:uid="{00000000-0005-0000-0000-0000B74D0000}"/>
    <cellStyle name="Currency 19 3 3 4 4 2 2 3 5" xfId="38949" xr:uid="{00000000-0005-0000-0000-0000B84D0000}"/>
    <cellStyle name="Currency 19 3 3 4 4 2 2 4" xfId="9477" xr:uid="{00000000-0005-0000-0000-0000B94D0000}"/>
    <cellStyle name="Currency 19 3 3 4 4 2 2 4 2" xfId="22266" xr:uid="{00000000-0005-0000-0000-0000BA4D0000}"/>
    <cellStyle name="Currency 19 3 3 4 4 2 2 4 3" xfId="41455" xr:uid="{00000000-0005-0000-0000-0000BB4D0000}"/>
    <cellStyle name="Currency 19 3 3 4 4 2 2 5" xfId="28665" xr:uid="{00000000-0005-0000-0000-0000BC4D0000}"/>
    <cellStyle name="Currency 19 3 3 4 4 2 2 5 2" xfId="47833" xr:uid="{00000000-0005-0000-0000-0000BD4D0000}"/>
    <cellStyle name="Currency 19 3 3 4 4 2 2 6" xfId="15302" xr:uid="{00000000-0005-0000-0000-0000BE4D0000}"/>
    <cellStyle name="Currency 19 3 3 4 4 2 2 7" xfId="34491" xr:uid="{00000000-0005-0000-0000-0000BF4D0000}"/>
    <cellStyle name="Currency 19 3 3 4 4 2 3" xfId="5969" xr:uid="{00000000-0005-0000-0000-0000C04D0000}"/>
    <cellStyle name="Currency 19 3 3 4 4 2 3 2" xfId="10426" xr:uid="{00000000-0005-0000-0000-0000C14D0000}"/>
    <cellStyle name="Currency 19 3 3 4 4 2 3 2 2" xfId="23216" xr:uid="{00000000-0005-0000-0000-0000C24D0000}"/>
    <cellStyle name="Currency 19 3 3 4 4 2 3 2 3" xfId="42405" xr:uid="{00000000-0005-0000-0000-0000C34D0000}"/>
    <cellStyle name="Currency 19 3 3 4 4 2 3 3" xfId="29615" xr:uid="{00000000-0005-0000-0000-0000C44D0000}"/>
    <cellStyle name="Currency 19 3 3 4 4 2 3 3 2" xfId="48783" xr:uid="{00000000-0005-0000-0000-0000C54D0000}"/>
    <cellStyle name="Currency 19 3 3 4 4 2 3 4" xfId="16252" xr:uid="{00000000-0005-0000-0000-0000C64D0000}"/>
    <cellStyle name="Currency 19 3 3 4 4 2 3 5" xfId="35441" xr:uid="{00000000-0005-0000-0000-0000C74D0000}"/>
    <cellStyle name="Currency 19 3 3 4 4 2 4" xfId="4068" xr:uid="{00000000-0005-0000-0000-0000C84D0000}"/>
    <cellStyle name="Currency 19 3 3 4 4 2 4 2" xfId="8526" xr:uid="{00000000-0005-0000-0000-0000C94D0000}"/>
    <cellStyle name="Currency 19 3 3 4 4 2 4 2 2" xfId="21315" xr:uid="{00000000-0005-0000-0000-0000CA4D0000}"/>
    <cellStyle name="Currency 19 3 3 4 4 2 4 2 3" xfId="40504" xr:uid="{00000000-0005-0000-0000-0000CB4D0000}"/>
    <cellStyle name="Currency 19 3 3 4 4 2 4 3" xfId="27714" xr:uid="{00000000-0005-0000-0000-0000CC4D0000}"/>
    <cellStyle name="Currency 19 3 3 4 4 2 4 3 2" xfId="46882" xr:uid="{00000000-0005-0000-0000-0000CD4D0000}"/>
    <cellStyle name="Currency 19 3 3 4 4 2 4 4" xfId="18809" xr:uid="{00000000-0005-0000-0000-0000CE4D0000}"/>
    <cellStyle name="Currency 19 3 3 4 4 2 4 5" xfId="37998" xr:uid="{00000000-0005-0000-0000-0000CF4D0000}"/>
    <cellStyle name="Currency 19 3 3 4 4 2 5" xfId="3067" xr:uid="{00000000-0005-0000-0000-0000D04D0000}"/>
    <cellStyle name="Currency 19 3 3 4 4 2 5 2" xfId="11982" xr:uid="{00000000-0005-0000-0000-0000D14D0000}"/>
    <cellStyle name="Currency 19 3 3 4 4 2 5 2 2" xfId="24772" xr:uid="{00000000-0005-0000-0000-0000D24D0000}"/>
    <cellStyle name="Currency 19 3 3 4 4 2 5 2 3" xfId="43961" xr:uid="{00000000-0005-0000-0000-0000D34D0000}"/>
    <cellStyle name="Currency 19 3 3 4 4 2 5 3" xfId="31171" xr:uid="{00000000-0005-0000-0000-0000D44D0000}"/>
    <cellStyle name="Currency 19 3 3 4 4 2 5 3 2" xfId="50339" xr:uid="{00000000-0005-0000-0000-0000D54D0000}"/>
    <cellStyle name="Currency 19 3 3 4 4 2 5 4" xfId="17808" xr:uid="{00000000-0005-0000-0000-0000D64D0000}"/>
    <cellStyle name="Currency 19 3 3 4 4 2 5 5" xfId="36997" xr:uid="{00000000-0005-0000-0000-0000D74D0000}"/>
    <cellStyle name="Currency 19 3 3 4 4 2 6" xfId="7525" xr:uid="{00000000-0005-0000-0000-0000D84D0000}"/>
    <cellStyle name="Currency 19 3 3 4 4 2 6 2" xfId="20314" xr:uid="{00000000-0005-0000-0000-0000D94D0000}"/>
    <cellStyle name="Currency 19 3 3 4 4 2 6 3" xfId="39503" xr:uid="{00000000-0005-0000-0000-0000DA4D0000}"/>
    <cellStyle name="Currency 19 3 3 4 4 2 7" xfId="26714" xr:uid="{00000000-0005-0000-0000-0000DB4D0000}"/>
    <cellStyle name="Currency 19 3 3 4 4 2 7 2" xfId="45882" xr:uid="{00000000-0005-0000-0000-0000DC4D0000}"/>
    <cellStyle name="Currency 19 3 3 4 4 2 8" xfId="14351" xr:uid="{00000000-0005-0000-0000-0000DD4D0000}"/>
    <cellStyle name="Currency 19 3 3 4 4 2 9" xfId="33540" xr:uid="{00000000-0005-0000-0000-0000DE4D0000}"/>
    <cellStyle name="Currency 19 3 3 4 4 3" xfId="1128" xr:uid="{00000000-0005-0000-0000-0000DF4D0000}"/>
    <cellStyle name="Currency 19 3 3 4 4 3 2" xfId="2175" xr:uid="{00000000-0005-0000-0000-0000E04D0000}"/>
    <cellStyle name="Currency 19 3 3 4 4 3 2 2" xfId="6633" xr:uid="{00000000-0005-0000-0000-0000E14D0000}"/>
    <cellStyle name="Currency 19 3 3 4 4 3 2 2 2" xfId="11090" xr:uid="{00000000-0005-0000-0000-0000E24D0000}"/>
    <cellStyle name="Currency 19 3 3 4 4 3 2 2 2 2" xfId="23880" xr:uid="{00000000-0005-0000-0000-0000E34D0000}"/>
    <cellStyle name="Currency 19 3 3 4 4 3 2 2 2 3" xfId="43069" xr:uid="{00000000-0005-0000-0000-0000E44D0000}"/>
    <cellStyle name="Currency 19 3 3 4 4 3 2 2 3" xfId="30279" xr:uid="{00000000-0005-0000-0000-0000E54D0000}"/>
    <cellStyle name="Currency 19 3 3 4 4 3 2 2 3 2" xfId="49447" xr:uid="{00000000-0005-0000-0000-0000E64D0000}"/>
    <cellStyle name="Currency 19 3 3 4 4 3 2 2 4" xfId="16916" xr:uid="{00000000-0005-0000-0000-0000E74D0000}"/>
    <cellStyle name="Currency 19 3 3 4 4 3 2 2 5" xfId="36105" xr:uid="{00000000-0005-0000-0000-0000E84D0000}"/>
    <cellStyle name="Currency 19 3 3 4 4 3 2 3" xfId="4679" xr:uid="{00000000-0005-0000-0000-0000E94D0000}"/>
    <cellStyle name="Currency 19 3 3 4 4 3 2 3 2" xfId="13008" xr:uid="{00000000-0005-0000-0000-0000EA4D0000}"/>
    <cellStyle name="Currency 19 3 3 4 4 3 2 3 2 2" xfId="25798" xr:uid="{00000000-0005-0000-0000-0000EB4D0000}"/>
    <cellStyle name="Currency 19 3 3 4 4 3 2 3 2 3" xfId="44987" xr:uid="{00000000-0005-0000-0000-0000EC4D0000}"/>
    <cellStyle name="Currency 19 3 3 4 4 3 2 3 3" xfId="32197" xr:uid="{00000000-0005-0000-0000-0000ED4D0000}"/>
    <cellStyle name="Currency 19 3 3 4 4 3 2 3 3 2" xfId="51365" xr:uid="{00000000-0005-0000-0000-0000EE4D0000}"/>
    <cellStyle name="Currency 19 3 3 4 4 3 2 3 4" xfId="19420" xr:uid="{00000000-0005-0000-0000-0000EF4D0000}"/>
    <cellStyle name="Currency 19 3 3 4 4 3 2 3 5" xfId="38609" xr:uid="{00000000-0005-0000-0000-0000F04D0000}"/>
    <cellStyle name="Currency 19 3 3 4 4 3 2 4" xfId="9137" xr:uid="{00000000-0005-0000-0000-0000F14D0000}"/>
    <cellStyle name="Currency 19 3 3 4 4 3 2 4 2" xfId="21926" xr:uid="{00000000-0005-0000-0000-0000F24D0000}"/>
    <cellStyle name="Currency 19 3 3 4 4 3 2 4 3" xfId="41115" xr:uid="{00000000-0005-0000-0000-0000F34D0000}"/>
    <cellStyle name="Currency 19 3 3 4 4 3 2 5" xfId="28325" xr:uid="{00000000-0005-0000-0000-0000F44D0000}"/>
    <cellStyle name="Currency 19 3 3 4 4 3 2 5 2" xfId="47493" xr:uid="{00000000-0005-0000-0000-0000F54D0000}"/>
    <cellStyle name="Currency 19 3 3 4 4 3 2 6" xfId="14962" xr:uid="{00000000-0005-0000-0000-0000F64D0000}"/>
    <cellStyle name="Currency 19 3 3 4 4 3 2 7" xfId="34151" xr:uid="{00000000-0005-0000-0000-0000F74D0000}"/>
    <cellStyle name="Currency 19 3 3 4 4 3 3" xfId="5629" xr:uid="{00000000-0005-0000-0000-0000F84D0000}"/>
    <cellStyle name="Currency 19 3 3 4 4 3 3 2" xfId="10086" xr:uid="{00000000-0005-0000-0000-0000F94D0000}"/>
    <cellStyle name="Currency 19 3 3 4 4 3 3 2 2" xfId="22876" xr:uid="{00000000-0005-0000-0000-0000FA4D0000}"/>
    <cellStyle name="Currency 19 3 3 4 4 3 3 2 3" xfId="42065" xr:uid="{00000000-0005-0000-0000-0000FB4D0000}"/>
    <cellStyle name="Currency 19 3 3 4 4 3 3 3" xfId="29275" xr:uid="{00000000-0005-0000-0000-0000FC4D0000}"/>
    <cellStyle name="Currency 19 3 3 4 4 3 3 3 2" xfId="48443" xr:uid="{00000000-0005-0000-0000-0000FD4D0000}"/>
    <cellStyle name="Currency 19 3 3 4 4 3 3 4" xfId="15912" xr:uid="{00000000-0005-0000-0000-0000FE4D0000}"/>
    <cellStyle name="Currency 19 3 3 4 4 3 3 5" xfId="35101" xr:uid="{00000000-0005-0000-0000-0000FF4D0000}"/>
    <cellStyle name="Currency 19 3 3 4 4 3 4" xfId="3728" xr:uid="{00000000-0005-0000-0000-0000004E0000}"/>
    <cellStyle name="Currency 19 3 3 4 4 3 4 2" xfId="12195" xr:uid="{00000000-0005-0000-0000-0000014E0000}"/>
    <cellStyle name="Currency 19 3 3 4 4 3 4 2 2" xfId="24985" xr:uid="{00000000-0005-0000-0000-0000024E0000}"/>
    <cellStyle name="Currency 19 3 3 4 4 3 4 2 3" xfId="44174" xr:uid="{00000000-0005-0000-0000-0000034E0000}"/>
    <cellStyle name="Currency 19 3 3 4 4 3 4 3" xfId="31384" xr:uid="{00000000-0005-0000-0000-0000044E0000}"/>
    <cellStyle name="Currency 19 3 3 4 4 3 4 3 2" xfId="50552" xr:uid="{00000000-0005-0000-0000-0000054E0000}"/>
    <cellStyle name="Currency 19 3 3 4 4 3 4 4" xfId="18469" xr:uid="{00000000-0005-0000-0000-0000064E0000}"/>
    <cellStyle name="Currency 19 3 3 4 4 3 4 5" xfId="37658" xr:uid="{00000000-0005-0000-0000-0000074E0000}"/>
    <cellStyle name="Currency 19 3 3 4 4 3 5" xfId="8186" xr:uid="{00000000-0005-0000-0000-0000084E0000}"/>
    <cellStyle name="Currency 19 3 3 4 4 3 5 2" xfId="20975" xr:uid="{00000000-0005-0000-0000-0000094E0000}"/>
    <cellStyle name="Currency 19 3 3 4 4 3 5 3" xfId="40164" xr:uid="{00000000-0005-0000-0000-00000A4E0000}"/>
    <cellStyle name="Currency 19 3 3 4 4 3 6" xfId="27374" xr:uid="{00000000-0005-0000-0000-00000B4E0000}"/>
    <cellStyle name="Currency 19 3 3 4 4 3 6 2" xfId="46542" xr:uid="{00000000-0005-0000-0000-00000C4E0000}"/>
    <cellStyle name="Currency 19 3 3 4 4 3 7" xfId="14011" xr:uid="{00000000-0005-0000-0000-00000D4E0000}"/>
    <cellStyle name="Currency 19 3 3 4 4 3 8" xfId="33200" xr:uid="{00000000-0005-0000-0000-00000E4E0000}"/>
    <cellStyle name="Currency 19 3 3 4 4 4" xfId="1961" xr:uid="{00000000-0005-0000-0000-00000F4E0000}"/>
    <cellStyle name="Currency 19 3 3 4 4 4 2" xfId="6419" xr:uid="{00000000-0005-0000-0000-0000104E0000}"/>
    <cellStyle name="Currency 19 3 3 4 4 4 2 2" xfId="10876" xr:uid="{00000000-0005-0000-0000-0000114E0000}"/>
    <cellStyle name="Currency 19 3 3 4 4 4 2 2 2" xfId="23666" xr:uid="{00000000-0005-0000-0000-0000124E0000}"/>
    <cellStyle name="Currency 19 3 3 4 4 4 2 2 3" xfId="42855" xr:uid="{00000000-0005-0000-0000-0000134E0000}"/>
    <cellStyle name="Currency 19 3 3 4 4 4 2 3" xfId="30065" xr:uid="{00000000-0005-0000-0000-0000144E0000}"/>
    <cellStyle name="Currency 19 3 3 4 4 4 2 3 2" xfId="49233" xr:uid="{00000000-0005-0000-0000-0000154E0000}"/>
    <cellStyle name="Currency 19 3 3 4 4 4 2 4" xfId="16702" xr:uid="{00000000-0005-0000-0000-0000164E0000}"/>
    <cellStyle name="Currency 19 3 3 4 4 4 2 5" xfId="35891" xr:uid="{00000000-0005-0000-0000-0000174E0000}"/>
    <cellStyle name="Currency 19 3 3 4 4 4 3" xfId="4465" xr:uid="{00000000-0005-0000-0000-0000184E0000}"/>
    <cellStyle name="Currency 19 3 3 4 4 4 3 2" xfId="12794" xr:uid="{00000000-0005-0000-0000-0000194E0000}"/>
    <cellStyle name="Currency 19 3 3 4 4 4 3 2 2" xfId="25584" xr:uid="{00000000-0005-0000-0000-00001A4E0000}"/>
    <cellStyle name="Currency 19 3 3 4 4 4 3 2 3" xfId="44773" xr:uid="{00000000-0005-0000-0000-00001B4E0000}"/>
    <cellStyle name="Currency 19 3 3 4 4 4 3 3" xfId="31983" xr:uid="{00000000-0005-0000-0000-00001C4E0000}"/>
    <cellStyle name="Currency 19 3 3 4 4 4 3 3 2" xfId="51151" xr:uid="{00000000-0005-0000-0000-00001D4E0000}"/>
    <cellStyle name="Currency 19 3 3 4 4 4 3 4" xfId="19206" xr:uid="{00000000-0005-0000-0000-00001E4E0000}"/>
    <cellStyle name="Currency 19 3 3 4 4 4 3 5" xfId="38395" xr:uid="{00000000-0005-0000-0000-00001F4E0000}"/>
    <cellStyle name="Currency 19 3 3 4 4 4 4" xfId="8923" xr:uid="{00000000-0005-0000-0000-0000204E0000}"/>
    <cellStyle name="Currency 19 3 3 4 4 4 4 2" xfId="21712" xr:uid="{00000000-0005-0000-0000-0000214E0000}"/>
    <cellStyle name="Currency 19 3 3 4 4 4 4 3" xfId="40901" xr:uid="{00000000-0005-0000-0000-0000224E0000}"/>
    <cellStyle name="Currency 19 3 3 4 4 4 5" xfId="28111" xr:uid="{00000000-0005-0000-0000-0000234E0000}"/>
    <cellStyle name="Currency 19 3 3 4 4 4 5 2" xfId="47279" xr:uid="{00000000-0005-0000-0000-0000244E0000}"/>
    <cellStyle name="Currency 19 3 3 4 4 4 6" xfId="14748" xr:uid="{00000000-0005-0000-0000-0000254E0000}"/>
    <cellStyle name="Currency 19 3 3 4 4 4 7" xfId="33937" xr:uid="{00000000-0005-0000-0000-0000264E0000}"/>
    <cellStyle name="Currency 19 3 3 4 4 5" xfId="5415" xr:uid="{00000000-0005-0000-0000-0000274E0000}"/>
    <cellStyle name="Currency 19 3 3 4 4 5 2" xfId="9873" xr:uid="{00000000-0005-0000-0000-0000284E0000}"/>
    <cellStyle name="Currency 19 3 3 4 4 5 2 2" xfId="22662" xr:uid="{00000000-0005-0000-0000-0000294E0000}"/>
    <cellStyle name="Currency 19 3 3 4 4 5 2 3" xfId="41851" xr:uid="{00000000-0005-0000-0000-00002A4E0000}"/>
    <cellStyle name="Currency 19 3 3 4 4 5 3" xfId="29061" xr:uid="{00000000-0005-0000-0000-00002B4E0000}"/>
    <cellStyle name="Currency 19 3 3 4 4 5 3 2" xfId="48229" xr:uid="{00000000-0005-0000-0000-00002C4E0000}"/>
    <cellStyle name="Currency 19 3 3 4 4 5 4" xfId="15698" xr:uid="{00000000-0005-0000-0000-00002D4E0000}"/>
    <cellStyle name="Currency 19 3 3 4 4 5 5" xfId="34887" xr:uid="{00000000-0005-0000-0000-00002E4E0000}"/>
    <cellStyle name="Currency 19 3 3 4 4 6" xfId="3515" xr:uid="{00000000-0005-0000-0000-00002F4E0000}"/>
    <cellStyle name="Currency 19 3 3 4 4 6 2" xfId="7973" xr:uid="{00000000-0005-0000-0000-0000304E0000}"/>
    <cellStyle name="Currency 19 3 3 4 4 6 2 2" xfId="20762" xr:uid="{00000000-0005-0000-0000-0000314E0000}"/>
    <cellStyle name="Currency 19 3 3 4 4 6 2 3" xfId="39951" xr:uid="{00000000-0005-0000-0000-0000324E0000}"/>
    <cellStyle name="Currency 19 3 3 4 4 6 3" xfId="27161" xr:uid="{00000000-0005-0000-0000-0000334E0000}"/>
    <cellStyle name="Currency 19 3 3 4 4 6 3 2" xfId="46329" xr:uid="{00000000-0005-0000-0000-0000344E0000}"/>
    <cellStyle name="Currency 19 3 3 4 4 6 4" xfId="18256" xr:uid="{00000000-0005-0000-0000-0000354E0000}"/>
    <cellStyle name="Currency 19 3 3 4 4 6 5" xfId="37445" xr:uid="{00000000-0005-0000-0000-0000364E0000}"/>
    <cellStyle name="Currency 19 3 3 4 4 7" xfId="2727" xr:uid="{00000000-0005-0000-0000-0000374E0000}"/>
    <cellStyle name="Currency 19 3 3 4 4 7 2" xfId="11642" xr:uid="{00000000-0005-0000-0000-0000384E0000}"/>
    <cellStyle name="Currency 19 3 3 4 4 7 2 2" xfId="24432" xr:uid="{00000000-0005-0000-0000-0000394E0000}"/>
    <cellStyle name="Currency 19 3 3 4 4 7 2 3" xfId="43621" xr:uid="{00000000-0005-0000-0000-00003A4E0000}"/>
    <cellStyle name="Currency 19 3 3 4 4 7 3" xfId="30831" xr:uid="{00000000-0005-0000-0000-00003B4E0000}"/>
    <cellStyle name="Currency 19 3 3 4 4 7 3 2" xfId="49999" xr:uid="{00000000-0005-0000-0000-00003C4E0000}"/>
    <cellStyle name="Currency 19 3 3 4 4 7 4" xfId="17468" xr:uid="{00000000-0005-0000-0000-00003D4E0000}"/>
    <cellStyle name="Currency 19 3 3 4 4 7 5" xfId="36657" xr:uid="{00000000-0005-0000-0000-00003E4E0000}"/>
    <cellStyle name="Currency 19 3 3 4 4 8" xfId="7185" xr:uid="{00000000-0005-0000-0000-00003F4E0000}"/>
    <cellStyle name="Currency 19 3 3 4 4 8 2" xfId="19974" xr:uid="{00000000-0005-0000-0000-0000404E0000}"/>
    <cellStyle name="Currency 19 3 3 4 4 8 3" xfId="39163" xr:uid="{00000000-0005-0000-0000-0000414E0000}"/>
    <cellStyle name="Currency 19 3 3 4 4 9" xfId="26374" xr:uid="{00000000-0005-0000-0000-0000424E0000}"/>
    <cellStyle name="Currency 19 3 3 4 4 9 2" xfId="45542" xr:uid="{00000000-0005-0000-0000-0000434E0000}"/>
    <cellStyle name="Currency 19 3 3 4 5" xfId="906" xr:uid="{00000000-0005-0000-0000-0000444E0000}"/>
    <cellStyle name="Currency 19 3 3 4 5 10" xfId="33039" xr:uid="{00000000-0005-0000-0000-0000454E0000}"/>
    <cellStyle name="Currency 19 3 3 4 5 2" xfId="1537" xr:uid="{00000000-0005-0000-0000-0000464E0000}"/>
    <cellStyle name="Currency 19 3 3 4 5 2 2" xfId="2567" xr:uid="{00000000-0005-0000-0000-0000474E0000}"/>
    <cellStyle name="Currency 19 3 3 4 5 2 2 2" xfId="7025" xr:uid="{00000000-0005-0000-0000-0000484E0000}"/>
    <cellStyle name="Currency 19 3 3 4 5 2 2 2 2" xfId="11482" xr:uid="{00000000-0005-0000-0000-0000494E0000}"/>
    <cellStyle name="Currency 19 3 3 4 5 2 2 2 2 2" xfId="24272" xr:uid="{00000000-0005-0000-0000-00004A4E0000}"/>
    <cellStyle name="Currency 19 3 3 4 5 2 2 2 2 3" xfId="43461" xr:uid="{00000000-0005-0000-0000-00004B4E0000}"/>
    <cellStyle name="Currency 19 3 3 4 5 2 2 2 3" xfId="30671" xr:uid="{00000000-0005-0000-0000-00004C4E0000}"/>
    <cellStyle name="Currency 19 3 3 4 5 2 2 2 3 2" xfId="49839" xr:uid="{00000000-0005-0000-0000-00004D4E0000}"/>
    <cellStyle name="Currency 19 3 3 4 5 2 2 2 4" xfId="17308" xr:uid="{00000000-0005-0000-0000-00004E4E0000}"/>
    <cellStyle name="Currency 19 3 3 4 5 2 2 2 5" xfId="36497" xr:uid="{00000000-0005-0000-0000-00004F4E0000}"/>
    <cellStyle name="Currency 19 3 3 4 5 2 2 3" xfId="5071" xr:uid="{00000000-0005-0000-0000-0000504E0000}"/>
    <cellStyle name="Currency 19 3 3 4 5 2 2 3 2" xfId="13400" xr:uid="{00000000-0005-0000-0000-0000514E0000}"/>
    <cellStyle name="Currency 19 3 3 4 5 2 2 3 2 2" xfId="26190" xr:uid="{00000000-0005-0000-0000-0000524E0000}"/>
    <cellStyle name="Currency 19 3 3 4 5 2 2 3 2 3" xfId="45379" xr:uid="{00000000-0005-0000-0000-0000534E0000}"/>
    <cellStyle name="Currency 19 3 3 4 5 2 2 3 3" xfId="32589" xr:uid="{00000000-0005-0000-0000-0000544E0000}"/>
    <cellStyle name="Currency 19 3 3 4 5 2 2 3 3 2" xfId="51757" xr:uid="{00000000-0005-0000-0000-0000554E0000}"/>
    <cellStyle name="Currency 19 3 3 4 5 2 2 3 4" xfId="19812" xr:uid="{00000000-0005-0000-0000-0000564E0000}"/>
    <cellStyle name="Currency 19 3 3 4 5 2 2 3 5" xfId="39001" xr:uid="{00000000-0005-0000-0000-0000574E0000}"/>
    <cellStyle name="Currency 19 3 3 4 5 2 2 4" xfId="9529" xr:uid="{00000000-0005-0000-0000-0000584E0000}"/>
    <cellStyle name="Currency 19 3 3 4 5 2 2 4 2" xfId="22318" xr:uid="{00000000-0005-0000-0000-0000594E0000}"/>
    <cellStyle name="Currency 19 3 3 4 5 2 2 4 3" xfId="41507" xr:uid="{00000000-0005-0000-0000-00005A4E0000}"/>
    <cellStyle name="Currency 19 3 3 4 5 2 2 5" xfId="28717" xr:uid="{00000000-0005-0000-0000-00005B4E0000}"/>
    <cellStyle name="Currency 19 3 3 4 5 2 2 5 2" xfId="47885" xr:uid="{00000000-0005-0000-0000-00005C4E0000}"/>
    <cellStyle name="Currency 19 3 3 4 5 2 2 6" xfId="15354" xr:uid="{00000000-0005-0000-0000-00005D4E0000}"/>
    <cellStyle name="Currency 19 3 3 4 5 2 2 7" xfId="34543" xr:uid="{00000000-0005-0000-0000-00005E4E0000}"/>
    <cellStyle name="Currency 19 3 3 4 5 2 3" xfId="6021" xr:uid="{00000000-0005-0000-0000-00005F4E0000}"/>
    <cellStyle name="Currency 19 3 3 4 5 2 3 2" xfId="10478" xr:uid="{00000000-0005-0000-0000-0000604E0000}"/>
    <cellStyle name="Currency 19 3 3 4 5 2 3 2 2" xfId="23268" xr:uid="{00000000-0005-0000-0000-0000614E0000}"/>
    <cellStyle name="Currency 19 3 3 4 5 2 3 2 3" xfId="42457" xr:uid="{00000000-0005-0000-0000-0000624E0000}"/>
    <cellStyle name="Currency 19 3 3 4 5 2 3 3" xfId="29667" xr:uid="{00000000-0005-0000-0000-0000634E0000}"/>
    <cellStyle name="Currency 19 3 3 4 5 2 3 3 2" xfId="48835" xr:uid="{00000000-0005-0000-0000-0000644E0000}"/>
    <cellStyle name="Currency 19 3 3 4 5 2 3 4" xfId="16304" xr:uid="{00000000-0005-0000-0000-0000654E0000}"/>
    <cellStyle name="Currency 19 3 3 4 5 2 3 5" xfId="35493" xr:uid="{00000000-0005-0000-0000-0000664E0000}"/>
    <cellStyle name="Currency 19 3 3 4 5 2 4" xfId="4120" xr:uid="{00000000-0005-0000-0000-0000674E0000}"/>
    <cellStyle name="Currency 19 3 3 4 5 2 4 2" xfId="12449" xr:uid="{00000000-0005-0000-0000-0000684E0000}"/>
    <cellStyle name="Currency 19 3 3 4 5 2 4 2 2" xfId="25239" xr:uid="{00000000-0005-0000-0000-0000694E0000}"/>
    <cellStyle name="Currency 19 3 3 4 5 2 4 2 3" xfId="44428" xr:uid="{00000000-0005-0000-0000-00006A4E0000}"/>
    <cellStyle name="Currency 19 3 3 4 5 2 4 3" xfId="31638" xr:uid="{00000000-0005-0000-0000-00006B4E0000}"/>
    <cellStyle name="Currency 19 3 3 4 5 2 4 3 2" xfId="50806" xr:uid="{00000000-0005-0000-0000-00006C4E0000}"/>
    <cellStyle name="Currency 19 3 3 4 5 2 4 4" xfId="18861" xr:uid="{00000000-0005-0000-0000-00006D4E0000}"/>
    <cellStyle name="Currency 19 3 3 4 5 2 4 5" xfId="38050" xr:uid="{00000000-0005-0000-0000-00006E4E0000}"/>
    <cellStyle name="Currency 19 3 3 4 5 2 5" xfId="8578" xr:uid="{00000000-0005-0000-0000-00006F4E0000}"/>
    <cellStyle name="Currency 19 3 3 4 5 2 5 2" xfId="21367" xr:uid="{00000000-0005-0000-0000-0000704E0000}"/>
    <cellStyle name="Currency 19 3 3 4 5 2 5 3" xfId="40556" xr:uid="{00000000-0005-0000-0000-0000714E0000}"/>
    <cellStyle name="Currency 19 3 3 4 5 2 6" xfId="27766" xr:uid="{00000000-0005-0000-0000-0000724E0000}"/>
    <cellStyle name="Currency 19 3 3 4 5 2 6 2" xfId="46934" xr:uid="{00000000-0005-0000-0000-0000734E0000}"/>
    <cellStyle name="Currency 19 3 3 4 5 2 7" xfId="14403" xr:uid="{00000000-0005-0000-0000-0000744E0000}"/>
    <cellStyle name="Currency 19 3 3 4 5 2 8" xfId="33592" xr:uid="{00000000-0005-0000-0000-0000754E0000}"/>
    <cellStyle name="Currency 19 3 3 4 5 3" xfId="2013" xr:uid="{00000000-0005-0000-0000-0000764E0000}"/>
    <cellStyle name="Currency 19 3 3 4 5 3 2" xfId="6471" xr:uid="{00000000-0005-0000-0000-0000774E0000}"/>
    <cellStyle name="Currency 19 3 3 4 5 3 2 2" xfId="10928" xr:uid="{00000000-0005-0000-0000-0000784E0000}"/>
    <cellStyle name="Currency 19 3 3 4 5 3 2 2 2" xfId="23718" xr:uid="{00000000-0005-0000-0000-0000794E0000}"/>
    <cellStyle name="Currency 19 3 3 4 5 3 2 2 3" xfId="42907" xr:uid="{00000000-0005-0000-0000-00007A4E0000}"/>
    <cellStyle name="Currency 19 3 3 4 5 3 2 3" xfId="30117" xr:uid="{00000000-0005-0000-0000-00007B4E0000}"/>
    <cellStyle name="Currency 19 3 3 4 5 3 2 3 2" xfId="49285" xr:uid="{00000000-0005-0000-0000-00007C4E0000}"/>
    <cellStyle name="Currency 19 3 3 4 5 3 2 4" xfId="16754" xr:uid="{00000000-0005-0000-0000-00007D4E0000}"/>
    <cellStyle name="Currency 19 3 3 4 5 3 2 5" xfId="35943" xr:uid="{00000000-0005-0000-0000-00007E4E0000}"/>
    <cellStyle name="Currency 19 3 3 4 5 3 3" xfId="4517" xr:uid="{00000000-0005-0000-0000-00007F4E0000}"/>
    <cellStyle name="Currency 19 3 3 4 5 3 3 2" xfId="12846" xr:uid="{00000000-0005-0000-0000-0000804E0000}"/>
    <cellStyle name="Currency 19 3 3 4 5 3 3 2 2" xfId="25636" xr:uid="{00000000-0005-0000-0000-0000814E0000}"/>
    <cellStyle name="Currency 19 3 3 4 5 3 3 2 3" xfId="44825" xr:uid="{00000000-0005-0000-0000-0000824E0000}"/>
    <cellStyle name="Currency 19 3 3 4 5 3 3 3" xfId="32035" xr:uid="{00000000-0005-0000-0000-0000834E0000}"/>
    <cellStyle name="Currency 19 3 3 4 5 3 3 3 2" xfId="51203" xr:uid="{00000000-0005-0000-0000-0000844E0000}"/>
    <cellStyle name="Currency 19 3 3 4 5 3 3 4" xfId="19258" xr:uid="{00000000-0005-0000-0000-0000854E0000}"/>
    <cellStyle name="Currency 19 3 3 4 5 3 3 5" xfId="38447" xr:uid="{00000000-0005-0000-0000-0000864E0000}"/>
    <cellStyle name="Currency 19 3 3 4 5 3 4" xfId="8975" xr:uid="{00000000-0005-0000-0000-0000874E0000}"/>
    <cellStyle name="Currency 19 3 3 4 5 3 4 2" xfId="21764" xr:uid="{00000000-0005-0000-0000-0000884E0000}"/>
    <cellStyle name="Currency 19 3 3 4 5 3 4 3" xfId="40953" xr:uid="{00000000-0005-0000-0000-0000894E0000}"/>
    <cellStyle name="Currency 19 3 3 4 5 3 5" xfId="28163" xr:uid="{00000000-0005-0000-0000-00008A4E0000}"/>
    <cellStyle name="Currency 19 3 3 4 5 3 5 2" xfId="47331" xr:uid="{00000000-0005-0000-0000-00008B4E0000}"/>
    <cellStyle name="Currency 19 3 3 4 5 3 6" xfId="14800" xr:uid="{00000000-0005-0000-0000-00008C4E0000}"/>
    <cellStyle name="Currency 19 3 3 4 5 3 7" xfId="33989" xr:uid="{00000000-0005-0000-0000-00008D4E0000}"/>
    <cellStyle name="Currency 19 3 3 4 5 4" xfId="5467" xr:uid="{00000000-0005-0000-0000-00008E4E0000}"/>
    <cellStyle name="Currency 19 3 3 4 5 4 2" xfId="9925" xr:uid="{00000000-0005-0000-0000-00008F4E0000}"/>
    <cellStyle name="Currency 19 3 3 4 5 4 2 2" xfId="22714" xr:uid="{00000000-0005-0000-0000-0000904E0000}"/>
    <cellStyle name="Currency 19 3 3 4 5 4 2 3" xfId="41903" xr:uid="{00000000-0005-0000-0000-0000914E0000}"/>
    <cellStyle name="Currency 19 3 3 4 5 4 3" xfId="29113" xr:uid="{00000000-0005-0000-0000-0000924E0000}"/>
    <cellStyle name="Currency 19 3 3 4 5 4 3 2" xfId="48281" xr:uid="{00000000-0005-0000-0000-0000934E0000}"/>
    <cellStyle name="Currency 19 3 3 4 5 4 4" xfId="15750" xr:uid="{00000000-0005-0000-0000-0000944E0000}"/>
    <cellStyle name="Currency 19 3 3 4 5 4 5" xfId="34939" xr:uid="{00000000-0005-0000-0000-0000954E0000}"/>
    <cellStyle name="Currency 19 3 3 4 5 5" xfId="3567" xr:uid="{00000000-0005-0000-0000-0000964E0000}"/>
    <cellStyle name="Currency 19 3 3 4 5 5 2" xfId="8025" xr:uid="{00000000-0005-0000-0000-0000974E0000}"/>
    <cellStyle name="Currency 19 3 3 4 5 5 2 2" xfId="20814" xr:uid="{00000000-0005-0000-0000-0000984E0000}"/>
    <cellStyle name="Currency 19 3 3 4 5 5 2 3" xfId="40003" xr:uid="{00000000-0005-0000-0000-0000994E0000}"/>
    <cellStyle name="Currency 19 3 3 4 5 5 3" xfId="27213" xr:uid="{00000000-0005-0000-0000-00009A4E0000}"/>
    <cellStyle name="Currency 19 3 3 4 5 5 3 2" xfId="46381" xr:uid="{00000000-0005-0000-0000-00009B4E0000}"/>
    <cellStyle name="Currency 19 3 3 4 5 5 4" xfId="18308" xr:uid="{00000000-0005-0000-0000-00009C4E0000}"/>
    <cellStyle name="Currency 19 3 3 4 5 5 5" xfId="37497" xr:uid="{00000000-0005-0000-0000-00009D4E0000}"/>
    <cellStyle name="Currency 19 3 3 4 5 6" xfId="3119" xr:uid="{00000000-0005-0000-0000-00009E4E0000}"/>
    <cellStyle name="Currency 19 3 3 4 5 6 2" xfId="12034" xr:uid="{00000000-0005-0000-0000-00009F4E0000}"/>
    <cellStyle name="Currency 19 3 3 4 5 6 2 2" xfId="24824" xr:uid="{00000000-0005-0000-0000-0000A04E0000}"/>
    <cellStyle name="Currency 19 3 3 4 5 6 2 3" xfId="44013" xr:uid="{00000000-0005-0000-0000-0000A14E0000}"/>
    <cellStyle name="Currency 19 3 3 4 5 6 3" xfId="31223" xr:uid="{00000000-0005-0000-0000-0000A24E0000}"/>
    <cellStyle name="Currency 19 3 3 4 5 6 3 2" xfId="50391" xr:uid="{00000000-0005-0000-0000-0000A34E0000}"/>
    <cellStyle name="Currency 19 3 3 4 5 6 4" xfId="17860" xr:uid="{00000000-0005-0000-0000-0000A44E0000}"/>
    <cellStyle name="Currency 19 3 3 4 5 6 5" xfId="37049" xr:uid="{00000000-0005-0000-0000-0000A54E0000}"/>
    <cellStyle name="Currency 19 3 3 4 5 7" xfId="7577" xr:uid="{00000000-0005-0000-0000-0000A64E0000}"/>
    <cellStyle name="Currency 19 3 3 4 5 7 2" xfId="20366" xr:uid="{00000000-0005-0000-0000-0000A74E0000}"/>
    <cellStyle name="Currency 19 3 3 4 5 7 3" xfId="39555" xr:uid="{00000000-0005-0000-0000-0000A84E0000}"/>
    <cellStyle name="Currency 19 3 3 4 5 8" xfId="26766" xr:uid="{00000000-0005-0000-0000-0000A94E0000}"/>
    <cellStyle name="Currency 19 3 3 4 5 8 2" xfId="45934" xr:uid="{00000000-0005-0000-0000-0000AA4E0000}"/>
    <cellStyle name="Currency 19 3 3 4 5 9" xfId="13850" xr:uid="{00000000-0005-0000-0000-0000AB4E0000}"/>
    <cellStyle name="Currency 19 3 3 4 6" xfId="1237" xr:uid="{00000000-0005-0000-0000-0000AC4E0000}"/>
    <cellStyle name="Currency 19 3 3 4 6 10" xfId="32739" xr:uid="{00000000-0005-0000-0000-0000AD4E0000}"/>
    <cellStyle name="Currency 19 3 3 4 6 2" xfId="1642" xr:uid="{00000000-0005-0000-0000-0000AE4E0000}"/>
    <cellStyle name="Currency 19 3 3 4 6 2 2" xfId="6102" xr:uid="{00000000-0005-0000-0000-0000AF4E0000}"/>
    <cellStyle name="Currency 19 3 3 4 6 2 2 2" xfId="10559" xr:uid="{00000000-0005-0000-0000-0000B04E0000}"/>
    <cellStyle name="Currency 19 3 3 4 6 2 2 2 2" xfId="23349" xr:uid="{00000000-0005-0000-0000-0000B14E0000}"/>
    <cellStyle name="Currency 19 3 3 4 6 2 2 2 3" xfId="42538" xr:uid="{00000000-0005-0000-0000-0000B24E0000}"/>
    <cellStyle name="Currency 19 3 3 4 6 2 2 3" xfId="29748" xr:uid="{00000000-0005-0000-0000-0000B34E0000}"/>
    <cellStyle name="Currency 19 3 3 4 6 2 2 3 2" xfId="48916" xr:uid="{00000000-0005-0000-0000-0000B44E0000}"/>
    <cellStyle name="Currency 19 3 3 4 6 2 2 4" xfId="16385" xr:uid="{00000000-0005-0000-0000-0000B54E0000}"/>
    <cellStyle name="Currency 19 3 3 4 6 2 2 5" xfId="35574" xr:uid="{00000000-0005-0000-0000-0000B64E0000}"/>
    <cellStyle name="Currency 19 3 3 4 6 2 3" xfId="3820" xr:uid="{00000000-0005-0000-0000-0000B74E0000}"/>
    <cellStyle name="Currency 19 3 3 4 6 2 3 2" xfId="12271" xr:uid="{00000000-0005-0000-0000-0000B84E0000}"/>
    <cellStyle name="Currency 19 3 3 4 6 2 3 2 2" xfId="25061" xr:uid="{00000000-0005-0000-0000-0000B94E0000}"/>
    <cellStyle name="Currency 19 3 3 4 6 2 3 2 3" xfId="44250" xr:uid="{00000000-0005-0000-0000-0000BA4E0000}"/>
    <cellStyle name="Currency 19 3 3 4 6 2 3 3" xfId="31460" xr:uid="{00000000-0005-0000-0000-0000BB4E0000}"/>
    <cellStyle name="Currency 19 3 3 4 6 2 3 3 2" xfId="50628" xr:uid="{00000000-0005-0000-0000-0000BC4E0000}"/>
    <cellStyle name="Currency 19 3 3 4 6 2 3 4" xfId="18561" xr:uid="{00000000-0005-0000-0000-0000BD4E0000}"/>
    <cellStyle name="Currency 19 3 3 4 6 2 3 5" xfId="37750" xr:uid="{00000000-0005-0000-0000-0000BE4E0000}"/>
    <cellStyle name="Currency 19 3 3 4 6 2 4" xfId="8278" xr:uid="{00000000-0005-0000-0000-0000BF4E0000}"/>
    <cellStyle name="Currency 19 3 3 4 6 2 4 2" xfId="21067" xr:uid="{00000000-0005-0000-0000-0000C04E0000}"/>
    <cellStyle name="Currency 19 3 3 4 6 2 4 3" xfId="40256" xr:uid="{00000000-0005-0000-0000-0000C14E0000}"/>
    <cellStyle name="Currency 19 3 3 4 6 2 5" xfId="27466" xr:uid="{00000000-0005-0000-0000-0000C24E0000}"/>
    <cellStyle name="Currency 19 3 3 4 6 2 5 2" xfId="46634" xr:uid="{00000000-0005-0000-0000-0000C34E0000}"/>
    <cellStyle name="Currency 19 3 3 4 6 2 6" xfId="14103" xr:uid="{00000000-0005-0000-0000-0000C44E0000}"/>
    <cellStyle name="Currency 19 3 3 4 6 2 7" xfId="33292" xr:uid="{00000000-0005-0000-0000-0000C54E0000}"/>
    <cellStyle name="Currency 19 3 3 4 6 3" xfId="2267" xr:uid="{00000000-0005-0000-0000-0000C64E0000}"/>
    <cellStyle name="Currency 19 3 3 4 6 3 2" xfId="6725" xr:uid="{00000000-0005-0000-0000-0000C74E0000}"/>
    <cellStyle name="Currency 19 3 3 4 6 3 2 2" xfId="11182" xr:uid="{00000000-0005-0000-0000-0000C84E0000}"/>
    <cellStyle name="Currency 19 3 3 4 6 3 2 2 2" xfId="23972" xr:uid="{00000000-0005-0000-0000-0000C94E0000}"/>
    <cellStyle name="Currency 19 3 3 4 6 3 2 2 3" xfId="43161" xr:uid="{00000000-0005-0000-0000-0000CA4E0000}"/>
    <cellStyle name="Currency 19 3 3 4 6 3 2 3" xfId="30371" xr:uid="{00000000-0005-0000-0000-0000CB4E0000}"/>
    <cellStyle name="Currency 19 3 3 4 6 3 2 3 2" xfId="49539" xr:uid="{00000000-0005-0000-0000-0000CC4E0000}"/>
    <cellStyle name="Currency 19 3 3 4 6 3 2 4" xfId="17008" xr:uid="{00000000-0005-0000-0000-0000CD4E0000}"/>
    <cellStyle name="Currency 19 3 3 4 6 3 2 5" xfId="36197" xr:uid="{00000000-0005-0000-0000-0000CE4E0000}"/>
    <cellStyle name="Currency 19 3 3 4 6 3 3" xfId="4771" xr:uid="{00000000-0005-0000-0000-0000CF4E0000}"/>
    <cellStyle name="Currency 19 3 3 4 6 3 3 2" xfId="13100" xr:uid="{00000000-0005-0000-0000-0000D04E0000}"/>
    <cellStyle name="Currency 19 3 3 4 6 3 3 2 2" xfId="25890" xr:uid="{00000000-0005-0000-0000-0000D14E0000}"/>
    <cellStyle name="Currency 19 3 3 4 6 3 3 2 3" xfId="45079" xr:uid="{00000000-0005-0000-0000-0000D24E0000}"/>
    <cellStyle name="Currency 19 3 3 4 6 3 3 3" xfId="32289" xr:uid="{00000000-0005-0000-0000-0000D34E0000}"/>
    <cellStyle name="Currency 19 3 3 4 6 3 3 3 2" xfId="51457" xr:uid="{00000000-0005-0000-0000-0000D44E0000}"/>
    <cellStyle name="Currency 19 3 3 4 6 3 3 4" xfId="19512" xr:uid="{00000000-0005-0000-0000-0000D54E0000}"/>
    <cellStyle name="Currency 19 3 3 4 6 3 3 5" xfId="38701" xr:uid="{00000000-0005-0000-0000-0000D64E0000}"/>
    <cellStyle name="Currency 19 3 3 4 6 3 4" xfId="9229" xr:uid="{00000000-0005-0000-0000-0000D74E0000}"/>
    <cellStyle name="Currency 19 3 3 4 6 3 4 2" xfId="22018" xr:uid="{00000000-0005-0000-0000-0000D84E0000}"/>
    <cellStyle name="Currency 19 3 3 4 6 3 4 3" xfId="41207" xr:uid="{00000000-0005-0000-0000-0000D94E0000}"/>
    <cellStyle name="Currency 19 3 3 4 6 3 5" xfId="28417" xr:uid="{00000000-0005-0000-0000-0000DA4E0000}"/>
    <cellStyle name="Currency 19 3 3 4 6 3 5 2" xfId="47585" xr:uid="{00000000-0005-0000-0000-0000DB4E0000}"/>
    <cellStyle name="Currency 19 3 3 4 6 3 6" xfId="15054" xr:uid="{00000000-0005-0000-0000-0000DC4E0000}"/>
    <cellStyle name="Currency 19 3 3 4 6 3 7" xfId="34243" xr:uid="{00000000-0005-0000-0000-0000DD4E0000}"/>
    <cellStyle name="Currency 19 3 3 4 6 4" xfId="5721" xr:uid="{00000000-0005-0000-0000-0000DE4E0000}"/>
    <cellStyle name="Currency 19 3 3 4 6 4 2" xfId="10178" xr:uid="{00000000-0005-0000-0000-0000DF4E0000}"/>
    <cellStyle name="Currency 19 3 3 4 6 4 2 2" xfId="22968" xr:uid="{00000000-0005-0000-0000-0000E04E0000}"/>
    <cellStyle name="Currency 19 3 3 4 6 4 2 3" xfId="42157" xr:uid="{00000000-0005-0000-0000-0000E14E0000}"/>
    <cellStyle name="Currency 19 3 3 4 6 4 3" xfId="29367" xr:uid="{00000000-0005-0000-0000-0000E24E0000}"/>
    <cellStyle name="Currency 19 3 3 4 6 4 3 2" xfId="48535" xr:uid="{00000000-0005-0000-0000-0000E34E0000}"/>
    <cellStyle name="Currency 19 3 3 4 6 4 4" xfId="16004" xr:uid="{00000000-0005-0000-0000-0000E44E0000}"/>
    <cellStyle name="Currency 19 3 3 4 6 4 5" xfId="35193" xr:uid="{00000000-0005-0000-0000-0000E54E0000}"/>
    <cellStyle name="Currency 19 3 3 4 6 5" xfId="3267" xr:uid="{00000000-0005-0000-0000-0000E64E0000}"/>
    <cellStyle name="Currency 19 3 3 4 6 5 2" xfId="7725" xr:uid="{00000000-0005-0000-0000-0000E74E0000}"/>
    <cellStyle name="Currency 19 3 3 4 6 5 2 2" xfId="20514" xr:uid="{00000000-0005-0000-0000-0000E84E0000}"/>
    <cellStyle name="Currency 19 3 3 4 6 5 2 3" xfId="39703" xr:uid="{00000000-0005-0000-0000-0000E94E0000}"/>
    <cellStyle name="Currency 19 3 3 4 6 5 3" xfId="26913" xr:uid="{00000000-0005-0000-0000-0000EA4E0000}"/>
    <cellStyle name="Currency 19 3 3 4 6 5 3 2" xfId="46081" xr:uid="{00000000-0005-0000-0000-0000EB4E0000}"/>
    <cellStyle name="Currency 19 3 3 4 6 5 4" xfId="18008" xr:uid="{00000000-0005-0000-0000-0000EC4E0000}"/>
    <cellStyle name="Currency 19 3 3 4 6 5 5" xfId="37197" xr:uid="{00000000-0005-0000-0000-0000ED4E0000}"/>
    <cellStyle name="Currency 19 3 3 4 6 6" xfId="2819" xr:uid="{00000000-0005-0000-0000-0000EE4E0000}"/>
    <cellStyle name="Currency 19 3 3 4 6 6 2" xfId="11734" xr:uid="{00000000-0005-0000-0000-0000EF4E0000}"/>
    <cellStyle name="Currency 19 3 3 4 6 6 2 2" xfId="24524" xr:uid="{00000000-0005-0000-0000-0000F04E0000}"/>
    <cellStyle name="Currency 19 3 3 4 6 6 2 3" xfId="43713" xr:uid="{00000000-0005-0000-0000-0000F14E0000}"/>
    <cellStyle name="Currency 19 3 3 4 6 6 3" xfId="30923" xr:uid="{00000000-0005-0000-0000-0000F24E0000}"/>
    <cellStyle name="Currency 19 3 3 4 6 6 3 2" xfId="50091" xr:uid="{00000000-0005-0000-0000-0000F34E0000}"/>
    <cellStyle name="Currency 19 3 3 4 6 6 4" xfId="17560" xr:uid="{00000000-0005-0000-0000-0000F44E0000}"/>
    <cellStyle name="Currency 19 3 3 4 6 6 5" xfId="36749" xr:uid="{00000000-0005-0000-0000-0000F54E0000}"/>
    <cellStyle name="Currency 19 3 3 4 6 7" xfId="7277" xr:uid="{00000000-0005-0000-0000-0000F64E0000}"/>
    <cellStyle name="Currency 19 3 3 4 6 7 2" xfId="20066" xr:uid="{00000000-0005-0000-0000-0000F74E0000}"/>
    <cellStyle name="Currency 19 3 3 4 6 7 3" xfId="39255" xr:uid="{00000000-0005-0000-0000-0000F84E0000}"/>
    <cellStyle name="Currency 19 3 3 4 6 8" xfId="26466" xr:uid="{00000000-0005-0000-0000-0000F94E0000}"/>
    <cellStyle name="Currency 19 3 3 4 6 8 2" xfId="45634" xr:uid="{00000000-0005-0000-0000-0000FA4E0000}"/>
    <cellStyle name="Currency 19 3 3 4 6 9" xfId="13550" xr:uid="{00000000-0005-0000-0000-0000FB4E0000}"/>
    <cellStyle name="Currency 19 3 3 4 7" xfId="975" xr:uid="{00000000-0005-0000-0000-0000FC4E0000}"/>
    <cellStyle name="Currency 19 3 3 4 8" xfId="1713" xr:uid="{00000000-0005-0000-0000-0000FD4E0000}"/>
    <cellStyle name="Currency 19 3 3 4 8 2" xfId="6171" xr:uid="{00000000-0005-0000-0000-0000FE4E0000}"/>
    <cellStyle name="Currency 19 3 3 4 8 2 2" xfId="10628" xr:uid="{00000000-0005-0000-0000-0000FF4E0000}"/>
    <cellStyle name="Currency 19 3 3 4 8 2 2 2" xfId="23418" xr:uid="{00000000-0005-0000-0000-0000004F0000}"/>
    <cellStyle name="Currency 19 3 3 4 8 2 2 3" xfId="42607" xr:uid="{00000000-0005-0000-0000-0000014F0000}"/>
    <cellStyle name="Currency 19 3 3 4 8 2 3" xfId="29817" xr:uid="{00000000-0005-0000-0000-0000024F0000}"/>
    <cellStyle name="Currency 19 3 3 4 8 2 3 2" xfId="48985" xr:uid="{00000000-0005-0000-0000-0000034F0000}"/>
    <cellStyle name="Currency 19 3 3 4 8 2 4" xfId="16454" xr:uid="{00000000-0005-0000-0000-0000044F0000}"/>
    <cellStyle name="Currency 19 3 3 4 8 2 5" xfId="35643" xr:uid="{00000000-0005-0000-0000-0000054F0000}"/>
    <cellStyle name="Currency 19 3 3 4 8 3" xfId="4217" xr:uid="{00000000-0005-0000-0000-0000064F0000}"/>
    <cellStyle name="Currency 19 3 3 4 8 3 2" xfId="12546" xr:uid="{00000000-0005-0000-0000-0000074F0000}"/>
    <cellStyle name="Currency 19 3 3 4 8 3 2 2" xfId="25336" xr:uid="{00000000-0005-0000-0000-0000084F0000}"/>
    <cellStyle name="Currency 19 3 3 4 8 3 2 3" xfId="44525" xr:uid="{00000000-0005-0000-0000-0000094F0000}"/>
    <cellStyle name="Currency 19 3 3 4 8 3 3" xfId="31735" xr:uid="{00000000-0005-0000-0000-00000A4F0000}"/>
    <cellStyle name="Currency 19 3 3 4 8 3 3 2" xfId="50903" xr:uid="{00000000-0005-0000-0000-00000B4F0000}"/>
    <cellStyle name="Currency 19 3 3 4 8 3 4" xfId="18958" xr:uid="{00000000-0005-0000-0000-00000C4F0000}"/>
    <cellStyle name="Currency 19 3 3 4 8 3 5" xfId="38147" xr:uid="{00000000-0005-0000-0000-00000D4F0000}"/>
    <cellStyle name="Currency 19 3 3 4 8 4" xfId="8675" xr:uid="{00000000-0005-0000-0000-00000E4F0000}"/>
    <cellStyle name="Currency 19 3 3 4 8 4 2" xfId="21464" xr:uid="{00000000-0005-0000-0000-00000F4F0000}"/>
    <cellStyle name="Currency 19 3 3 4 8 4 3" xfId="40653" xr:uid="{00000000-0005-0000-0000-0000104F0000}"/>
    <cellStyle name="Currency 19 3 3 4 8 5" xfId="27863" xr:uid="{00000000-0005-0000-0000-0000114F0000}"/>
    <cellStyle name="Currency 19 3 3 4 8 5 2" xfId="47031" xr:uid="{00000000-0005-0000-0000-0000124F0000}"/>
    <cellStyle name="Currency 19 3 3 4 8 6" xfId="14500" xr:uid="{00000000-0005-0000-0000-0000134F0000}"/>
    <cellStyle name="Currency 19 3 3 4 8 7" xfId="33689" xr:uid="{00000000-0005-0000-0000-0000144F0000}"/>
    <cellStyle name="Currency 19 3 3 4 9" xfId="5167" xr:uid="{00000000-0005-0000-0000-0000154F0000}"/>
    <cellStyle name="Currency 19 3 3 4 9 2" xfId="9625" xr:uid="{00000000-0005-0000-0000-0000164F0000}"/>
    <cellStyle name="Currency 19 3 3 4 9 2 2" xfId="22414" xr:uid="{00000000-0005-0000-0000-0000174F0000}"/>
    <cellStyle name="Currency 19 3 3 4 9 2 3" xfId="41603" xr:uid="{00000000-0005-0000-0000-0000184F0000}"/>
    <cellStyle name="Currency 19 3 3 4 9 3" xfId="28813" xr:uid="{00000000-0005-0000-0000-0000194F0000}"/>
    <cellStyle name="Currency 19 3 3 4 9 3 2" xfId="47981" xr:uid="{00000000-0005-0000-0000-00001A4F0000}"/>
    <cellStyle name="Currency 19 3 3 4 9 4" xfId="15450" xr:uid="{00000000-0005-0000-0000-00001B4F0000}"/>
    <cellStyle name="Currency 19 3 3 4 9 5" xfId="34639" xr:uid="{00000000-0005-0000-0000-00001C4F0000}"/>
    <cellStyle name="Currency 19 3 3 5" xfId="552" xr:uid="{00000000-0005-0000-0000-00001D4F0000}"/>
    <cellStyle name="Currency 19 3 3 5 2" xfId="786" xr:uid="{00000000-0005-0000-0000-00001E4F0000}"/>
    <cellStyle name="Currency 19 3 3 5 2 10" xfId="32919" xr:uid="{00000000-0005-0000-0000-00001F4F0000}"/>
    <cellStyle name="Currency 19 3 3 5 2 2" xfId="1417" xr:uid="{00000000-0005-0000-0000-0000204F0000}"/>
    <cellStyle name="Currency 19 3 3 5 2 2 2" xfId="2447" xr:uid="{00000000-0005-0000-0000-0000214F0000}"/>
    <cellStyle name="Currency 19 3 3 5 2 2 2 2" xfId="6905" xr:uid="{00000000-0005-0000-0000-0000224F0000}"/>
    <cellStyle name="Currency 19 3 3 5 2 2 2 2 2" xfId="11362" xr:uid="{00000000-0005-0000-0000-0000234F0000}"/>
    <cellStyle name="Currency 19 3 3 5 2 2 2 2 2 2" xfId="24152" xr:uid="{00000000-0005-0000-0000-0000244F0000}"/>
    <cellStyle name="Currency 19 3 3 5 2 2 2 2 2 3" xfId="43341" xr:uid="{00000000-0005-0000-0000-0000254F0000}"/>
    <cellStyle name="Currency 19 3 3 5 2 2 2 2 3" xfId="30551" xr:uid="{00000000-0005-0000-0000-0000264F0000}"/>
    <cellStyle name="Currency 19 3 3 5 2 2 2 2 3 2" xfId="49719" xr:uid="{00000000-0005-0000-0000-0000274F0000}"/>
    <cellStyle name="Currency 19 3 3 5 2 2 2 2 4" xfId="17188" xr:uid="{00000000-0005-0000-0000-0000284F0000}"/>
    <cellStyle name="Currency 19 3 3 5 2 2 2 2 5" xfId="36377" xr:uid="{00000000-0005-0000-0000-0000294F0000}"/>
    <cellStyle name="Currency 19 3 3 5 2 2 2 3" xfId="4951" xr:uid="{00000000-0005-0000-0000-00002A4F0000}"/>
    <cellStyle name="Currency 19 3 3 5 2 2 2 3 2" xfId="13280" xr:uid="{00000000-0005-0000-0000-00002B4F0000}"/>
    <cellStyle name="Currency 19 3 3 5 2 2 2 3 2 2" xfId="26070" xr:uid="{00000000-0005-0000-0000-00002C4F0000}"/>
    <cellStyle name="Currency 19 3 3 5 2 2 2 3 2 3" xfId="45259" xr:uid="{00000000-0005-0000-0000-00002D4F0000}"/>
    <cellStyle name="Currency 19 3 3 5 2 2 2 3 3" xfId="32469" xr:uid="{00000000-0005-0000-0000-00002E4F0000}"/>
    <cellStyle name="Currency 19 3 3 5 2 2 2 3 3 2" xfId="51637" xr:uid="{00000000-0005-0000-0000-00002F4F0000}"/>
    <cellStyle name="Currency 19 3 3 5 2 2 2 3 4" xfId="19692" xr:uid="{00000000-0005-0000-0000-0000304F0000}"/>
    <cellStyle name="Currency 19 3 3 5 2 2 2 3 5" xfId="38881" xr:uid="{00000000-0005-0000-0000-0000314F0000}"/>
    <cellStyle name="Currency 19 3 3 5 2 2 2 4" xfId="9409" xr:uid="{00000000-0005-0000-0000-0000324F0000}"/>
    <cellStyle name="Currency 19 3 3 5 2 2 2 4 2" xfId="22198" xr:uid="{00000000-0005-0000-0000-0000334F0000}"/>
    <cellStyle name="Currency 19 3 3 5 2 2 2 4 3" xfId="41387" xr:uid="{00000000-0005-0000-0000-0000344F0000}"/>
    <cellStyle name="Currency 19 3 3 5 2 2 2 5" xfId="28597" xr:uid="{00000000-0005-0000-0000-0000354F0000}"/>
    <cellStyle name="Currency 19 3 3 5 2 2 2 5 2" xfId="47765" xr:uid="{00000000-0005-0000-0000-0000364F0000}"/>
    <cellStyle name="Currency 19 3 3 5 2 2 2 6" xfId="15234" xr:uid="{00000000-0005-0000-0000-0000374F0000}"/>
    <cellStyle name="Currency 19 3 3 5 2 2 2 7" xfId="34423" xr:uid="{00000000-0005-0000-0000-0000384F0000}"/>
    <cellStyle name="Currency 19 3 3 5 2 2 3" xfId="5901" xr:uid="{00000000-0005-0000-0000-0000394F0000}"/>
    <cellStyle name="Currency 19 3 3 5 2 2 3 2" xfId="10358" xr:uid="{00000000-0005-0000-0000-00003A4F0000}"/>
    <cellStyle name="Currency 19 3 3 5 2 2 3 2 2" xfId="23148" xr:uid="{00000000-0005-0000-0000-00003B4F0000}"/>
    <cellStyle name="Currency 19 3 3 5 2 2 3 2 3" xfId="42337" xr:uid="{00000000-0005-0000-0000-00003C4F0000}"/>
    <cellStyle name="Currency 19 3 3 5 2 2 3 3" xfId="29547" xr:uid="{00000000-0005-0000-0000-00003D4F0000}"/>
    <cellStyle name="Currency 19 3 3 5 2 2 3 3 2" xfId="48715" xr:uid="{00000000-0005-0000-0000-00003E4F0000}"/>
    <cellStyle name="Currency 19 3 3 5 2 2 3 4" xfId="16184" xr:uid="{00000000-0005-0000-0000-00003F4F0000}"/>
    <cellStyle name="Currency 19 3 3 5 2 2 3 5" xfId="35373" xr:uid="{00000000-0005-0000-0000-0000404F0000}"/>
    <cellStyle name="Currency 19 3 3 5 2 2 4" xfId="4000" xr:uid="{00000000-0005-0000-0000-0000414F0000}"/>
    <cellStyle name="Currency 19 3 3 5 2 2 4 2" xfId="12343" xr:uid="{00000000-0005-0000-0000-0000424F0000}"/>
    <cellStyle name="Currency 19 3 3 5 2 2 4 2 2" xfId="25133" xr:uid="{00000000-0005-0000-0000-0000434F0000}"/>
    <cellStyle name="Currency 19 3 3 5 2 2 4 2 3" xfId="44322" xr:uid="{00000000-0005-0000-0000-0000444F0000}"/>
    <cellStyle name="Currency 19 3 3 5 2 2 4 3" xfId="31532" xr:uid="{00000000-0005-0000-0000-0000454F0000}"/>
    <cellStyle name="Currency 19 3 3 5 2 2 4 3 2" xfId="50700" xr:uid="{00000000-0005-0000-0000-0000464F0000}"/>
    <cellStyle name="Currency 19 3 3 5 2 2 4 4" xfId="18741" xr:uid="{00000000-0005-0000-0000-0000474F0000}"/>
    <cellStyle name="Currency 19 3 3 5 2 2 4 5" xfId="37930" xr:uid="{00000000-0005-0000-0000-0000484F0000}"/>
    <cellStyle name="Currency 19 3 3 5 2 2 5" xfId="8458" xr:uid="{00000000-0005-0000-0000-0000494F0000}"/>
    <cellStyle name="Currency 19 3 3 5 2 2 5 2" xfId="21247" xr:uid="{00000000-0005-0000-0000-00004A4F0000}"/>
    <cellStyle name="Currency 19 3 3 5 2 2 5 3" xfId="40436" xr:uid="{00000000-0005-0000-0000-00004B4F0000}"/>
    <cellStyle name="Currency 19 3 3 5 2 2 6" xfId="27646" xr:uid="{00000000-0005-0000-0000-00004C4F0000}"/>
    <cellStyle name="Currency 19 3 3 5 2 2 6 2" xfId="46814" xr:uid="{00000000-0005-0000-0000-00004D4F0000}"/>
    <cellStyle name="Currency 19 3 3 5 2 2 7" xfId="14283" xr:uid="{00000000-0005-0000-0000-00004E4F0000}"/>
    <cellStyle name="Currency 19 3 3 5 2 2 8" xfId="33472" xr:uid="{00000000-0005-0000-0000-00004F4F0000}"/>
    <cellStyle name="Currency 19 3 3 5 2 3" xfId="1893" xr:uid="{00000000-0005-0000-0000-0000504F0000}"/>
    <cellStyle name="Currency 19 3 3 5 2 3 2" xfId="6351" xr:uid="{00000000-0005-0000-0000-0000514F0000}"/>
    <cellStyle name="Currency 19 3 3 5 2 3 2 2" xfId="10808" xr:uid="{00000000-0005-0000-0000-0000524F0000}"/>
    <cellStyle name="Currency 19 3 3 5 2 3 2 2 2" xfId="23598" xr:uid="{00000000-0005-0000-0000-0000534F0000}"/>
    <cellStyle name="Currency 19 3 3 5 2 3 2 2 3" xfId="42787" xr:uid="{00000000-0005-0000-0000-0000544F0000}"/>
    <cellStyle name="Currency 19 3 3 5 2 3 2 3" xfId="29997" xr:uid="{00000000-0005-0000-0000-0000554F0000}"/>
    <cellStyle name="Currency 19 3 3 5 2 3 2 3 2" xfId="49165" xr:uid="{00000000-0005-0000-0000-0000564F0000}"/>
    <cellStyle name="Currency 19 3 3 5 2 3 2 4" xfId="16634" xr:uid="{00000000-0005-0000-0000-0000574F0000}"/>
    <cellStyle name="Currency 19 3 3 5 2 3 2 5" xfId="35823" xr:uid="{00000000-0005-0000-0000-0000584F0000}"/>
    <cellStyle name="Currency 19 3 3 5 2 3 3" xfId="4397" xr:uid="{00000000-0005-0000-0000-0000594F0000}"/>
    <cellStyle name="Currency 19 3 3 5 2 3 3 2" xfId="12726" xr:uid="{00000000-0005-0000-0000-00005A4F0000}"/>
    <cellStyle name="Currency 19 3 3 5 2 3 3 2 2" xfId="25516" xr:uid="{00000000-0005-0000-0000-00005B4F0000}"/>
    <cellStyle name="Currency 19 3 3 5 2 3 3 2 3" xfId="44705" xr:uid="{00000000-0005-0000-0000-00005C4F0000}"/>
    <cellStyle name="Currency 19 3 3 5 2 3 3 3" xfId="31915" xr:uid="{00000000-0005-0000-0000-00005D4F0000}"/>
    <cellStyle name="Currency 19 3 3 5 2 3 3 3 2" xfId="51083" xr:uid="{00000000-0005-0000-0000-00005E4F0000}"/>
    <cellStyle name="Currency 19 3 3 5 2 3 3 4" xfId="19138" xr:uid="{00000000-0005-0000-0000-00005F4F0000}"/>
    <cellStyle name="Currency 19 3 3 5 2 3 3 5" xfId="38327" xr:uid="{00000000-0005-0000-0000-0000604F0000}"/>
    <cellStyle name="Currency 19 3 3 5 2 3 4" xfId="8855" xr:uid="{00000000-0005-0000-0000-0000614F0000}"/>
    <cellStyle name="Currency 19 3 3 5 2 3 4 2" xfId="21644" xr:uid="{00000000-0005-0000-0000-0000624F0000}"/>
    <cellStyle name="Currency 19 3 3 5 2 3 4 3" xfId="40833" xr:uid="{00000000-0005-0000-0000-0000634F0000}"/>
    <cellStyle name="Currency 19 3 3 5 2 3 5" xfId="28043" xr:uid="{00000000-0005-0000-0000-0000644F0000}"/>
    <cellStyle name="Currency 19 3 3 5 2 3 5 2" xfId="47211" xr:uid="{00000000-0005-0000-0000-0000654F0000}"/>
    <cellStyle name="Currency 19 3 3 5 2 3 6" xfId="14680" xr:uid="{00000000-0005-0000-0000-0000664F0000}"/>
    <cellStyle name="Currency 19 3 3 5 2 3 7" xfId="33869" xr:uid="{00000000-0005-0000-0000-0000674F0000}"/>
    <cellStyle name="Currency 19 3 3 5 2 4" xfId="5347" xr:uid="{00000000-0005-0000-0000-0000684F0000}"/>
    <cellStyle name="Currency 19 3 3 5 2 4 2" xfId="9805" xr:uid="{00000000-0005-0000-0000-0000694F0000}"/>
    <cellStyle name="Currency 19 3 3 5 2 4 2 2" xfId="22594" xr:uid="{00000000-0005-0000-0000-00006A4F0000}"/>
    <cellStyle name="Currency 19 3 3 5 2 4 2 3" xfId="41783" xr:uid="{00000000-0005-0000-0000-00006B4F0000}"/>
    <cellStyle name="Currency 19 3 3 5 2 4 3" xfId="28993" xr:uid="{00000000-0005-0000-0000-00006C4F0000}"/>
    <cellStyle name="Currency 19 3 3 5 2 4 3 2" xfId="48161" xr:uid="{00000000-0005-0000-0000-00006D4F0000}"/>
    <cellStyle name="Currency 19 3 3 5 2 4 4" xfId="15630" xr:uid="{00000000-0005-0000-0000-00006E4F0000}"/>
    <cellStyle name="Currency 19 3 3 5 2 4 5" xfId="34819" xr:uid="{00000000-0005-0000-0000-00006F4F0000}"/>
    <cellStyle name="Currency 19 3 3 5 2 5" xfId="3447" xr:uid="{00000000-0005-0000-0000-0000704F0000}"/>
    <cellStyle name="Currency 19 3 3 5 2 5 2" xfId="7905" xr:uid="{00000000-0005-0000-0000-0000714F0000}"/>
    <cellStyle name="Currency 19 3 3 5 2 5 2 2" xfId="20694" xr:uid="{00000000-0005-0000-0000-0000724F0000}"/>
    <cellStyle name="Currency 19 3 3 5 2 5 2 3" xfId="39883" xr:uid="{00000000-0005-0000-0000-0000734F0000}"/>
    <cellStyle name="Currency 19 3 3 5 2 5 3" xfId="27093" xr:uid="{00000000-0005-0000-0000-0000744F0000}"/>
    <cellStyle name="Currency 19 3 3 5 2 5 3 2" xfId="46261" xr:uid="{00000000-0005-0000-0000-0000754F0000}"/>
    <cellStyle name="Currency 19 3 3 5 2 5 4" xfId="18188" xr:uid="{00000000-0005-0000-0000-0000764F0000}"/>
    <cellStyle name="Currency 19 3 3 5 2 5 5" xfId="37377" xr:uid="{00000000-0005-0000-0000-0000774F0000}"/>
    <cellStyle name="Currency 19 3 3 5 2 6" xfId="2999" xr:uid="{00000000-0005-0000-0000-0000784F0000}"/>
    <cellStyle name="Currency 19 3 3 5 2 6 2" xfId="11914" xr:uid="{00000000-0005-0000-0000-0000794F0000}"/>
    <cellStyle name="Currency 19 3 3 5 2 6 2 2" xfId="24704" xr:uid="{00000000-0005-0000-0000-00007A4F0000}"/>
    <cellStyle name="Currency 19 3 3 5 2 6 2 3" xfId="43893" xr:uid="{00000000-0005-0000-0000-00007B4F0000}"/>
    <cellStyle name="Currency 19 3 3 5 2 6 3" xfId="31103" xr:uid="{00000000-0005-0000-0000-00007C4F0000}"/>
    <cellStyle name="Currency 19 3 3 5 2 6 3 2" xfId="50271" xr:uid="{00000000-0005-0000-0000-00007D4F0000}"/>
    <cellStyle name="Currency 19 3 3 5 2 6 4" xfId="17740" xr:uid="{00000000-0005-0000-0000-00007E4F0000}"/>
    <cellStyle name="Currency 19 3 3 5 2 6 5" xfId="36929" xr:uid="{00000000-0005-0000-0000-00007F4F0000}"/>
    <cellStyle name="Currency 19 3 3 5 2 7" xfId="7457" xr:uid="{00000000-0005-0000-0000-0000804F0000}"/>
    <cellStyle name="Currency 19 3 3 5 2 7 2" xfId="20246" xr:uid="{00000000-0005-0000-0000-0000814F0000}"/>
    <cellStyle name="Currency 19 3 3 5 2 7 3" xfId="39435" xr:uid="{00000000-0005-0000-0000-0000824F0000}"/>
    <cellStyle name="Currency 19 3 3 5 2 8" xfId="26646" xr:uid="{00000000-0005-0000-0000-0000834F0000}"/>
    <cellStyle name="Currency 19 3 3 5 2 8 2" xfId="45814" xr:uid="{00000000-0005-0000-0000-0000844F0000}"/>
    <cellStyle name="Currency 19 3 3 5 2 9" xfId="13730" xr:uid="{00000000-0005-0000-0000-0000854F0000}"/>
    <cellStyle name="Currency 19 3 3 5 3" xfId="1221" xr:uid="{00000000-0005-0000-0000-0000864F0000}"/>
    <cellStyle name="Currency 19 3 3 5 3 2" xfId="2251" xr:uid="{00000000-0005-0000-0000-0000874F0000}"/>
    <cellStyle name="Currency 19 3 3 5 3 2 2" xfId="6709" xr:uid="{00000000-0005-0000-0000-0000884F0000}"/>
    <cellStyle name="Currency 19 3 3 5 3 2 2 2" xfId="11166" xr:uid="{00000000-0005-0000-0000-0000894F0000}"/>
    <cellStyle name="Currency 19 3 3 5 3 2 2 2 2" xfId="23956" xr:uid="{00000000-0005-0000-0000-00008A4F0000}"/>
    <cellStyle name="Currency 19 3 3 5 3 2 2 2 3" xfId="43145" xr:uid="{00000000-0005-0000-0000-00008B4F0000}"/>
    <cellStyle name="Currency 19 3 3 5 3 2 2 3" xfId="30355" xr:uid="{00000000-0005-0000-0000-00008C4F0000}"/>
    <cellStyle name="Currency 19 3 3 5 3 2 2 3 2" xfId="49523" xr:uid="{00000000-0005-0000-0000-00008D4F0000}"/>
    <cellStyle name="Currency 19 3 3 5 3 2 2 4" xfId="16992" xr:uid="{00000000-0005-0000-0000-00008E4F0000}"/>
    <cellStyle name="Currency 19 3 3 5 3 2 2 5" xfId="36181" xr:uid="{00000000-0005-0000-0000-00008F4F0000}"/>
    <cellStyle name="Currency 19 3 3 5 3 2 3" xfId="4755" xr:uid="{00000000-0005-0000-0000-0000904F0000}"/>
    <cellStyle name="Currency 19 3 3 5 3 2 3 2" xfId="13084" xr:uid="{00000000-0005-0000-0000-0000914F0000}"/>
    <cellStyle name="Currency 19 3 3 5 3 2 3 2 2" xfId="25874" xr:uid="{00000000-0005-0000-0000-0000924F0000}"/>
    <cellStyle name="Currency 19 3 3 5 3 2 3 2 3" xfId="45063" xr:uid="{00000000-0005-0000-0000-0000934F0000}"/>
    <cellStyle name="Currency 19 3 3 5 3 2 3 3" xfId="32273" xr:uid="{00000000-0005-0000-0000-0000944F0000}"/>
    <cellStyle name="Currency 19 3 3 5 3 2 3 3 2" xfId="51441" xr:uid="{00000000-0005-0000-0000-0000954F0000}"/>
    <cellStyle name="Currency 19 3 3 5 3 2 3 4" xfId="19496" xr:uid="{00000000-0005-0000-0000-0000964F0000}"/>
    <cellStyle name="Currency 19 3 3 5 3 2 3 5" xfId="38685" xr:uid="{00000000-0005-0000-0000-0000974F0000}"/>
    <cellStyle name="Currency 19 3 3 5 3 2 4" xfId="9213" xr:uid="{00000000-0005-0000-0000-0000984F0000}"/>
    <cellStyle name="Currency 19 3 3 5 3 2 4 2" xfId="22002" xr:uid="{00000000-0005-0000-0000-0000994F0000}"/>
    <cellStyle name="Currency 19 3 3 5 3 2 4 3" xfId="41191" xr:uid="{00000000-0005-0000-0000-00009A4F0000}"/>
    <cellStyle name="Currency 19 3 3 5 3 2 5" xfId="28401" xr:uid="{00000000-0005-0000-0000-00009B4F0000}"/>
    <cellStyle name="Currency 19 3 3 5 3 2 5 2" xfId="47569" xr:uid="{00000000-0005-0000-0000-00009C4F0000}"/>
    <cellStyle name="Currency 19 3 3 5 3 2 6" xfId="15038" xr:uid="{00000000-0005-0000-0000-00009D4F0000}"/>
    <cellStyle name="Currency 19 3 3 5 3 2 7" xfId="34227" xr:uid="{00000000-0005-0000-0000-00009E4F0000}"/>
    <cellStyle name="Currency 19 3 3 5 3 3" xfId="5705" xr:uid="{00000000-0005-0000-0000-00009F4F0000}"/>
    <cellStyle name="Currency 19 3 3 5 3 3 2" xfId="10162" xr:uid="{00000000-0005-0000-0000-0000A04F0000}"/>
    <cellStyle name="Currency 19 3 3 5 3 3 2 2" xfId="22952" xr:uid="{00000000-0005-0000-0000-0000A14F0000}"/>
    <cellStyle name="Currency 19 3 3 5 3 3 2 3" xfId="42141" xr:uid="{00000000-0005-0000-0000-0000A24F0000}"/>
    <cellStyle name="Currency 19 3 3 5 3 3 3" xfId="29351" xr:uid="{00000000-0005-0000-0000-0000A34F0000}"/>
    <cellStyle name="Currency 19 3 3 5 3 3 3 2" xfId="48519" xr:uid="{00000000-0005-0000-0000-0000A44F0000}"/>
    <cellStyle name="Currency 19 3 3 5 3 3 4" xfId="15988" xr:uid="{00000000-0005-0000-0000-0000A54F0000}"/>
    <cellStyle name="Currency 19 3 3 5 3 3 5" xfId="35177" xr:uid="{00000000-0005-0000-0000-0000A64F0000}"/>
    <cellStyle name="Currency 19 3 3 5 3 4" xfId="3804" xr:uid="{00000000-0005-0000-0000-0000A74F0000}"/>
    <cellStyle name="Currency 19 3 3 5 3 4 2" xfId="8262" xr:uid="{00000000-0005-0000-0000-0000A84F0000}"/>
    <cellStyle name="Currency 19 3 3 5 3 4 2 2" xfId="21051" xr:uid="{00000000-0005-0000-0000-0000A94F0000}"/>
    <cellStyle name="Currency 19 3 3 5 3 4 2 3" xfId="40240" xr:uid="{00000000-0005-0000-0000-0000AA4F0000}"/>
    <cellStyle name="Currency 19 3 3 5 3 4 3" xfId="27450" xr:uid="{00000000-0005-0000-0000-0000AB4F0000}"/>
    <cellStyle name="Currency 19 3 3 5 3 4 3 2" xfId="46618" xr:uid="{00000000-0005-0000-0000-0000AC4F0000}"/>
    <cellStyle name="Currency 19 3 3 5 3 4 4" xfId="18545" xr:uid="{00000000-0005-0000-0000-0000AD4F0000}"/>
    <cellStyle name="Currency 19 3 3 5 3 4 5" xfId="37734" xr:uid="{00000000-0005-0000-0000-0000AE4F0000}"/>
    <cellStyle name="Currency 19 3 3 5 3 5" xfId="2803" xr:uid="{00000000-0005-0000-0000-0000AF4F0000}"/>
    <cellStyle name="Currency 19 3 3 5 3 5 2" xfId="11718" xr:uid="{00000000-0005-0000-0000-0000B04F0000}"/>
    <cellStyle name="Currency 19 3 3 5 3 5 2 2" xfId="24508" xr:uid="{00000000-0005-0000-0000-0000B14F0000}"/>
    <cellStyle name="Currency 19 3 3 5 3 5 2 3" xfId="43697" xr:uid="{00000000-0005-0000-0000-0000B24F0000}"/>
    <cellStyle name="Currency 19 3 3 5 3 5 3" xfId="30907" xr:uid="{00000000-0005-0000-0000-0000B34F0000}"/>
    <cellStyle name="Currency 19 3 3 5 3 5 3 2" xfId="50075" xr:uid="{00000000-0005-0000-0000-0000B44F0000}"/>
    <cellStyle name="Currency 19 3 3 5 3 5 4" xfId="17544" xr:uid="{00000000-0005-0000-0000-0000B54F0000}"/>
    <cellStyle name="Currency 19 3 3 5 3 5 5" xfId="36733" xr:uid="{00000000-0005-0000-0000-0000B64F0000}"/>
    <cellStyle name="Currency 19 3 3 5 3 6" xfId="7261" xr:uid="{00000000-0005-0000-0000-0000B74F0000}"/>
    <cellStyle name="Currency 19 3 3 5 3 6 2" xfId="20050" xr:uid="{00000000-0005-0000-0000-0000B84F0000}"/>
    <cellStyle name="Currency 19 3 3 5 3 6 3" xfId="39239" xr:uid="{00000000-0005-0000-0000-0000B94F0000}"/>
    <cellStyle name="Currency 19 3 3 5 3 7" xfId="26450" xr:uid="{00000000-0005-0000-0000-0000BA4F0000}"/>
    <cellStyle name="Currency 19 3 3 5 3 7 2" xfId="45618" xr:uid="{00000000-0005-0000-0000-0000BB4F0000}"/>
    <cellStyle name="Currency 19 3 3 5 3 8" xfId="14087" xr:uid="{00000000-0005-0000-0000-0000BC4F0000}"/>
    <cellStyle name="Currency 19 3 3 5 3 9" xfId="33276" xr:uid="{00000000-0005-0000-0000-0000BD4F0000}"/>
    <cellStyle name="Currency 19 3 3 5 4" xfId="976" xr:uid="{00000000-0005-0000-0000-0000BE4F0000}"/>
    <cellStyle name="Currency 19 3 3 5 5" xfId="1697" xr:uid="{00000000-0005-0000-0000-0000BF4F0000}"/>
    <cellStyle name="Currency 19 3 3 5 5 2" xfId="6155" xr:uid="{00000000-0005-0000-0000-0000C04F0000}"/>
    <cellStyle name="Currency 19 3 3 5 5 2 2" xfId="10612" xr:uid="{00000000-0005-0000-0000-0000C14F0000}"/>
    <cellStyle name="Currency 19 3 3 5 5 2 2 2" xfId="23402" xr:uid="{00000000-0005-0000-0000-0000C24F0000}"/>
    <cellStyle name="Currency 19 3 3 5 5 2 2 3" xfId="42591" xr:uid="{00000000-0005-0000-0000-0000C34F0000}"/>
    <cellStyle name="Currency 19 3 3 5 5 2 3" xfId="29801" xr:uid="{00000000-0005-0000-0000-0000C44F0000}"/>
    <cellStyle name="Currency 19 3 3 5 5 2 3 2" xfId="48969" xr:uid="{00000000-0005-0000-0000-0000C54F0000}"/>
    <cellStyle name="Currency 19 3 3 5 5 2 4" xfId="16438" xr:uid="{00000000-0005-0000-0000-0000C64F0000}"/>
    <cellStyle name="Currency 19 3 3 5 5 2 5" xfId="35627" xr:uid="{00000000-0005-0000-0000-0000C74F0000}"/>
    <cellStyle name="Currency 19 3 3 5 5 3" xfId="4201" xr:uid="{00000000-0005-0000-0000-0000C84F0000}"/>
    <cellStyle name="Currency 19 3 3 5 5 3 2" xfId="12530" xr:uid="{00000000-0005-0000-0000-0000C94F0000}"/>
    <cellStyle name="Currency 19 3 3 5 5 3 2 2" xfId="25320" xr:uid="{00000000-0005-0000-0000-0000CA4F0000}"/>
    <cellStyle name="Currency 19 3 3 5 5 3 2 3" xfId="44509" xr:uid="{00000000-0005-0000-0000-0000CB4F0000}"/>
    <cellStyle name="Currency 19 3 3 5 5 3 3" xfId="31719" xr:uid="{00000000-0005-0000-0000-0000CC4F0000}"/>
    <cellStyle name="Currency 19 3 3 5 5 3 3 2" xfId="50887" xr:uid="{00000000-0005-0000-0000-0000CD4F0000}"/>
    <cellStyle name="Currency 19 3 3 5 5 3 4" xfId="18942" xr:uid="{00000000-0005-0000-0000-0000CE4F0000}"/>
    <cellStyle name="Currency 19 3 3 5 5 3 5" xfId="38131" xr:uid="{00000000-0005-0000-0000-0000CF4F0000}"/>
    <cellStyle name="Currency 19 3 3 5 5 4" xfId="8659" xr:uid="{00000000-0005-0000-0000-0000D04F0000}"/>
    <cellStyle name="Currency 19 3 3 5 5 4 2" xfId="21448" xr:uid="{00000000-0005-0000-0000-0000D14F0000}"/>
    <cellStyle name="Currency 19 3 3 5 5 4 3" xfId="40637" xr:uid="{00000000-0005-0000-0000-0000D24F0000}"/>
    <cellStyle name="Currency 19 3 3 5 5 5" xfId="27847" xr:uid="{00000000-0005-0000-0000-0000D34F0000}"/>
    <cellStyle name="Currency 19 3 3 5 5 5 2" xfId="47015" xr:uid="{00000000-0005-0000-0000-0000D44F0000}"/>
    <cellStyle name="Currency 19 3 3 5 5 6" xfId="14484" xr:uid="{00000000-0005-0000-0000-0000D54F0000}"/>
    <cellStyle name="Currency 19 3 3 5 5 7" xfId="33673" xr:uid="{00000000-0005-0000-0000-0000D64F0000}"/>
    <cellStyle name="Currency 19 3 3 5 6" xfId="5151" xr:uid="{00000000-0005-0000-0000-0000D74F0000}"/>
    <cellStyle name="Currency 19 3 3 5 6 2" xfId="9609" xr:uid="{00000000-0005-0000-0000-0000D84F0000}"/>
    <cellStyle name="Currency 19 3 3 5 6 2 2" xfId="22398" xr:uid="{00000000-0005-0000-0000-0000D94F0000}"/>
    <cellStyle name="Currency 19 3 3 5 6 2 3" xfId="41587" xr:uid="{00000000-0005-0000-0000-0000DA4F0000}"/>
    <cellStyle name="Currency 19 3 3 5 6 3" xfId="28797" xr:uid="{00000000-0005-0000-0000-0000DB4F0000}"/>
    <cellStyle name="Currency 19 3 3 5 6 3 2" xfId="47965" xr:uid="{00000000-0005-0000-0000-0000DC4F0000}"/>
    <cellStyle name="Currency 19 3 3 5 6 4" xfId="15434" xr:uid="{00000000-0005-0000-0000-0000DD4F0000}"/>
    <cellStyle name="Currency 19 3 3 5 6 5" xfId="34623" xr:uid="{00000000-0005-0000-0000-0000DE4F0000}"/>
    <cellStyle name="Currency 19 3 3 5 7" xfId="3251" xr:uid="{00000000-0005-0000-0000-0000DF4F0000}"/>
    <cellStyle name="Currency 19 3 3 5 7 2" xfId="7709" xr:uid="{00000000-0005-0000-0000-0000E04F0000}"/>
    <cellStyle name="Currency 19 3 3 5 7 2 2" xfId="20498" xr:uid="{00000000-0005-0000-0000-0000E14F0000}"/>
    <cellStyle name="Currency 19 3 3 5 7 2 3" xfId="39687" xr:uid="{00000000-0005-0000-0000-0000E24F0000}"/>
    <cellStyle name="Currency 19 3 3 5 7 3" xfId="26897" xr:uid="{00000000-0005-0000-0000-0000E34F0000}"/>
    <cellStyle name="Currency 19 3 3 5 7 3 2" xfId="46065" xr:uid="{00000000-0005-0000-0000-0000E44F0000}"/>
    <cellStyle name="Currency 19 3 3 5 7 4" xfId="17992" xr:uid="{00000000-0005-0000-0000-0000E54F0000}"/>
    <cellStyle name="Currency 19 3 3 5 7 5" xfId="37181" xr:uid="{00000000-0005-0000-0000-0000E64F0000}"/>
    <cellStyle name="Currency 19 3 3 5 8" xfId="13534" xr:uid="{00000000-0005-0000-0000-0000E74F0000}"/>
    <cellStyle name="Currency 19 3 3 5 9" xfId="32723" xr:uid="{00000000-0005-0000-0000-0000E84F0000}"/>
    <cellStyle name="Currency 19 3 3 6" xfId="642" xr:uid="{00000000-0005-0000-0000-0000E94F0000}"/>
    <cellStyle name="Currency 19 3 3 6 10" xfId="26274" xr:uid="{00000000-0005-0000-0000-0000EA4F0000}"/>
    <cellStyle name="Currency 19 3 3 6 10 2" xfId="45442" xr:uid="{00000000-0005-0000-0000-0000EB4F0000}"/>
    <cellStyle name="Currency 19 3 3 6 11" xfId="13590" xr:uid="{00000000-0005-0000-0000-0000EC4F0000}"/>
    <cellStyle name="Currency 19 3 3 6 12" xfId="32779" xr:uid="{00000000-0005-0000-0000-0000ED4F0000}"/>
    <cellStyle name="Currency 19 3 3 6 2" xfId="750" xr:uid="{00000000-0005-0000-0000-0000EE4F0000}"/>
    <cellStyle name="Currency 19 3 3 6 2 10" xfId="32883" xr:uid="{00000000-0005-0000-0000-0000EF4F0000}"/>
    <cellStyle name="Currency 19 3 3 6 2 2" xfId="1381" xr:uid="{00000000-0005-0000-0000-0000F04F0000}"/>
    <cellStyle name="Currency 19 3 3 6 2 2 2" xfId="2411" xr:uid="{00000000-0005-0000-0000-0000F14F0000}"/>
    <cellStyle name="Currency 19 3 3 6 2 2 2 2" xfId="6869" xr:uid="{00000000-0005-0000-0000-0000F24F0000}"/>
    <cellStyle name="Currency 19 3 3 6 2 2 2 2 2" xfId="11326" xr:uid="{00000000-0005-0000-0000-0000F34F0000}"/>
    <cellStyle name="Currency 19 3 3 6 2 2 2 2 2 2" xfId="24116" xr:uid="{00000000-0005-0000-0000-0000F44F0000}"/>
    <cellStyle name="Currency 19 3 3 6 2 2 2 2 2 3" xfId="43305" xr:uid="{00000000-0005-0000-0000-0000F54F0000}"/>
    <cellStyle name="Currency 19 3 3 6 2 2 2 2 3" xfId="30515" xr:uid="{00000000-0005-0000-0000-0000F64F0000}"/>
    <cellStyle name="Currency 19 3 3 6 2 2 2 2 3 2" xfId="49683" xr:uid="{00000000-0005-0000-0000-0000F74F0000}"/>
    <cellStyle name="Currency 19 3 3 6 2 2 2 2 4" xfId="17152" xr:uid="{00000000-0005-0000-0000-0000F84F0000}"/>
    <cellStyle name="Currency 19 3 3 6 2 2 2 2 5" xfId="36341" xr:uid="{00000000-0005-0000-0000-0000F94F0000}"/>
    <cellStyle name="Currency 19 3 3 6 2 2 2 3" xfId="4915" xr:uid="{00000000-0005-0000-0000-0000FA4F0000}"/>
    <cellStyle name="Currency 19 3 3 6 2 2 2 3 2" xfId="13244" xr:uid="{00000000-0005-0000-0000-0000FB4F0000}"/>
    <cellStyle name="Currency 19 3 3 6 2 2 2 3 2 2" xfId="26034" xr:uid="{00000000-0005-0000-0000-0000FC4F0000}"/>
    <cellStyle name="Currency 19 3 3 6 2 2 2 3 2 3" xfId="45223" xr:uid="{00000000-0005-0000-0000-0000FD4F0000}"/>
    <cellStyle name="Currency 19 3 3 6 2 2 2 3 3" xfId="32433" xr:uid="{00000000-0005-0000-0000-0000FE4F0000}"/>
    <cellStyle name="Currency 19 3 3 6 2 2 2 3 3 2" xfId="51601" xr:uid="{00000000-0005-0000-0000-0000FF4F0000}"/>
    <cellStyle name="Currency 19 3 3 6 2 2 2 3 4" xfId="19656" xr:uid="{00000000-0005-0000-0000-000000500000}"/>
    <cellStyle name="Currency 19 3 3 6 2 2 2 3 5" xfId="38845" xr:uid="{00000000-0005-0000-0000-000001500000}"/>
    <cellStyle name="Currency 19 3 3 6 2 2 2 4" xfId="9373" xr:uid="{00000000-0005-0000-0000-000002500000}"/>
    <cellStyle name="Currency 19 3 3 6 2 2 2 4 2" xfId="22162" xr:uid="{00000000-0005-0000-0000-000003500000}"/>
    <cellStyle name="Currency 19 3 3 6 2 2 2 4 3" xfId="41351" xr:uid="{00000000-0005-0000-0000-000004500000}"/>
    <cellStyle name="Currency 19 3 3 6 2 2 2 5" xfId="28561" xr:uid="{00000000-0005-0000-0000-000005500000}"/>
    <cellStyle name="Currency 19 3 3 6 2 2 2 5 2" xfId="47729" xr:uid="{00000000-0005-0000-0000-000006500000}"/>
    <cellStyle name="Currency 19 3 3 6 2 2 2 6" xfId="15198" xr:uid="{00000000-0005-0000-0000-000007500000}"/>
    <cellStyle name="Currency 19 3 3 6 2 2 2 7" xfId="34387" xr:uid="{00000000-0005-0000-0000-000008500000}"/>
    <cellStyle name="Currency 19 3 3 6 2 2 3" xfId="5865" xr:uid="{00000000-0005-0000-0000-000009500000}"/>
    <cellStyle name="Currency 19 3 3 6 2 2 3 2" xfId="10322" xr:uid="{00000000-0005-0000-0000-00000A500000}"/>
    <cellStyle name="Currency 19 3 3 6 2 2 3 2 2" xfId="23112" xr:uid="{00000000-0005-0000-0000-00000B500000}"/>
    <cellStyle name="Currency 19 3 3 6 2 2 3 2 3" xfId="42301" xr:uid="{00000000-0005-0000-0000-00000C500000}"/>
    <cellStyle name="Currency 19 3 3 6 2 2 3 3" xfId="29511" xr:uid="{00000000-0005-0000-0000-00000D500000}"/>
    <cellStyle name="Currency 19 3 3 6 2 2 3 3 2" xfId="48679" xr:uid="{00000000-0005-0000-0000-00000E500000}"/>
    <cellStyle name="Currency 19 3 3 6 2 2 3 4" xfId="16148" xr:uid="{00000000-0005-0000-0000-00000F500000}"/>
    <cellStyle name="Currency 19 3 3 6 2 2 3 5" xfId="35337" xr:uid="{00000000-0005-0000-0000-000010500000}"/>
    <cellStyle name="Currency 19 3 3 6 2 2 4" xfId="3964" xr:uid="{00000000-0005-0000-0000-000011500000}"/>
    <cellStyle name="Currency 19 3 3 6 2 2 4 2" xfId="12307" xr:uid="{00000000-0005-0000-0000-000012500000}"/>
    <cellStyle name="Currency 19 3 3 6 2 2 4 2 2" xfId="25097" xr:uid="{00000000-0005-0000-0000-000013500000}"/>
    <cellStyle name="Currency 19 3 3 6 2 2 4 2 3" xfId="44286" xr:uid="{00000000-0005-0000-0000-000014500000}"/>
    <cellStyle name="Currency 19 3 3 6 2 2 4 3" xfId="31496" xr:uid="{00000000-0005-0000-0000-000015500000}"/>
    <cellStyle name="Currency 19 3 3 6 2 2 4 3 2" xfId="50664" xr:uid="{00000000-0005-0000-0000-000016500000}"/>
    <cellStyle name="Currency 19 3 3 6 2 2 4 4" xfId="18705" xr:uid="{00000000-0005-0000-0000-000017500000}"/>
    <cellStyle name="Currency 19 3 3 6 2 2 4 5" xfId="37894" xr:uid="{00000000-0005-0000-0000-000018500000}"/>
    <cellStyle name="Currency 19 3 3 6 2 2 5" xfId="8422" xr:uid="{00000000-0005-0000-0000-000019500000}"/>
    <cellStyle name="Currency 19 3 3 6 2 2 5 2" xfId="21211" xr:uid="{00000000-0005-0000-0000-00001A500000}"/>
    <cellStyle name="Currency 19 3 3 6 2 2 5 3" xfId="40400" xr:uid="{00000000-0005-0000-0000-00001B500000}"/>
    <cellStyle name="Currency 19 3 3 6 2 2 6" xfId="27610" xr:uid="{00000000-0005-0000-0000-00001C500000}"/>
    <cellStyle name="Currency 19 3 3 6 2 2 6 2" xfId="46778" xr:uid="{00000000-0005-0000-0000-00001D500000}"/>
    <cellStyle name="Currency 19 3 3 6 2 2 7" xfId="14247" xr:uid="{00000000-0005-0000-0000-00001E500000}"/>
    <cellStyle name="Currency 19 3 3 6 2 2 8" xfId="33436" xr:uid="{00000000-0005-0000-0000-00001F500000}"/>
    <cellStyle name="Currency 19 3 3 6 2 3" xfId="1857" xr:uid="{00000000-0005-0000-0000-000020500000}"/>
    <cellStyle name="Currency 19 3 3 6 2 3 2" xfId="6315" xr:uid="{00000000-0005-0000-0000-000021500000}"/>
    <cellStyle name="Currency 19 3 3 6 2 3 2 2" xfId="10772" xr:uid="{00000000-0005-0000-0000-000022500000}"/>
    <cellStyle name="Currency 19 3 3 6 2 3 2 2 2" xfId="23562" xr:uid="{00000000-0005-0000-0000-000023500000}"/>
    <cellStyle name="Currency 19 3 3 6 2 3 2 2 3" xfId="42751" xr:uid="{00000000-0005-0000-0000-000024500000}"/>
    <cellStyle name="Currency 19 3 3 6 2 3 2 3" xfId="29961" xr:uid="{00000000-0005-0000-0000-000025500000}"/>
    <cellStyle name="Currency 19 3 3 6 2 3 2 3 2" xfId="49129" xr:uid="{00000000-0005-0000-0000-000026500000}"/>
    <cellStyle name="Currency 19 3 3 6 2 3 2 4" xfId="16598" xr:uid="{00000000-0005-0000-0000-000027500000}"/>
    <cellStyle name="Currency 19 3 3 6 2 3 2 5" xfId="35787" xr:uid="{00000000-0005-0000-0000-000028500000}"/>
    <cellStyle name="Currency 19 3 3 6 2 3 3" xfId="4361" xr:uid="{00000000-0005-0000-0000-000029500000}"/>
    <cellStyle name="Currency 19 3 3 6 2 3 3 2" xfId="12690" xr:uid="{00000000-0005-0000-0000-00002A500000}"/>
    <cellStyle name="Currency 19 3 3 6 2 3 3 2 2" xfId="25480" xr:uid="{00000000-0005-0000-0000-00002B500000}"/>
    <cellStyle name="Currency 19 3 3 6 2 3 3 2 3" xfId="44669" xr:uid="{00000000-0005-0000-0000-00002C500000}"/>
    <cellStyle name="Currency 19 3 3 6 2 3 3 3" xfId="31879" xr:uid="{00000000-0005-0000-0000-00002D500000}"/>
    <cellStyle name="Currency 19 3 3 6 2 3 3 3 2" xfId="51047" xr:uid="{00000000-0005-0000-0000-00002E500000}"/>
    <cellStyle name="Currency 19 3 3 6 2 3 3 4" xfId="19102" xr:uid="{00000000-0005-0000-0000-00002F500000}"/>
    <cellStyle name="Currency 19 3 3 6 2 3 3 5" xfId="38291" xr:uid="{00000000-0005-0000-0000-000030500000}"/>
    <cellStyle name="Currency 19 3 3 6 2 3 4" xfId="8819" xr:uid="{00000000-0005-0000-0000-000031500000}"/>
    <cellStyle name="Currency 19 3 3 6 2 3 4 2" xfId="21608" xr:uid="{00000000-0005-0000-0000-000032500000}"/>
    <cellStyle name="Currency 19 3 3 6 2 3 4 3" xfId="40797" xr:uid="{00000000-0005-0000-0000-000033500000}"/>
    <cellStyle name="Currency 19 3 3 6 2 3 5" xfId="28007" xr:uid="{00000000-0005-0000-0000-000034500000}"/>
    <cellStyle name="Currency 19 3 3 6 2 3 5 2" xfId="47175" xr:uid="{00000000-0005-0000-0000-000035500000}"/>
    <cellStyle name="Currency 19 3 3 6 2 3 6" xfId="14644" xr:uid="{00000000-0005-0000-0000-000036500000}"/>
    <cellStyle name="Currency 19 3 3 6 2 3 7" xfId="33833" xr:uid="{00000000-0005-0000-0000-000037500000}"/>
    <cellStyle name="Currency 19 3 3 6 2 4" xfId="5311" xr:uid="{00000000-0005-0000-0000-000038500000}"/>
    <cellStyle name="Currency 19 3 3 6 2 4 2" xfId="9769" xr:uid="{00000000-0005-0000-0000-000039500000}"/>
    <cellStyle name="Currency 19 3 3 6 2 4 2 2" xfId="22558" xr:uid="{00000000-0005-0000-0000-00003A500000}"/>
    <cellStyle name="Currency 19 3 3 6 2 4 2 3" xfId="41747" xr:uid="{00000000-0005-0000-0000-00003B500000}"/>
    <cellStyle name="Currency 19 3 3 6 2 4 3" xfId="28957" xr:uid="{00000000-0005-0000-0000-00003C500000}"/>
    <cellStyle name="Currency 19 3 3 6 2 4 3 2" xfId="48125" xr:uid="{00000000-0005-0000-0000-00003D500000}"/>
    <cellStyle name="Currency 19 3 3 6 2 4 4" xfId="15594" xr:uid="{00000000-0005-0000-0000-00003E500000}"/>
    <cellStyle name="Currency 19 3 3 6 2 4 5" xfId="34783" xr:uid="{00000000-0005-0000-0000-00003F500000}"/>
    <cellStyle name="Currency 19 3 3 6 2 5" xfId="3411" xr:uid="{00000000-0005-0000-0000-000040500000}"/>
    <cellStyle name="Currency 19 3 3 6 2 5 2" xfId="7869" xr:uid="{00000000-0005-0000-0000-000041500000}"/>
    <cellStyle name="Currency 19 3 3 6 2 5 2 2" xfId="20658" xr:uid="{00000000-0005-0000-0000-000042500000}"/>
    <cellStyle name="Currency 19 3 3 6 2 5 2 3" xfId="39847" xr:uid="{00000000-0005-0000-0000-000043500000}"/>
    <cellStyle name="Currency 19 3 3 6 2 5 3" xfId="27057" xr:uid="{00000000-0005-0000-0000-000044500000}"/>
    <cellStyle name="Currency 19 3 3 6 2 5 3 2" xfId="46225" xr:uid="{00000000-0005-0000-0000-000045500000}"/>
    <cellStyle name="Currency 19 3 3 6 2 5 4" xfId="18152" xr:uid="{00000000-0005-0000-0000-000046500000}"/>
    <cellStyle name="Currency 19 3 3 6 2 5 5" xfId="37341" xr:uid="{00000000-0005-0000-0000-000047500000}"/>
    <cellStyle name="Currency 19 3 3 6 2 6" xfId="2963" xr:uid="{00000000-0005-0000-0000-000048500000}"/>
    <cellStyle name="Currency 19 3 3 6 2 6 2" xfId="11878" xr:uid="{00000000-0005-0000-0000-000049500000}"/>
    <cellStyle name="Currency 19 3 3 6 2 6 2 2" xfId="24668" xr:uid="{00000000-0005-0000-0000-00004A500000}"/>
    <cellStyle name="Currency 19 3 3 6 2 6 2 3" xfId="43857" xr:uid="{00000000-0005-0000-0000-00004B500000}"/>
    <cellStyle name="Currency 19 3 3 6 2 6 3" xfId="31067" xr:uid="{00000000-0005-0000-0000-00004C500000}"/>
    <cellStyle name="Currency 19 3 3 6 2 6 3 2" xfId="50235" xr:uid="{00000000-0005-0000-0000-00004D500000}"/>
    <cellStyle name="Currency 19 3 3 6 2 6 4" xfId="17704" xr:uid="{00000000-0005-0000-0000-00004E500000}"/>
    <cellStyle name="Currency 19 3 3 6 2 6 5" xfId="36893" xr:uid="{00000000-0005-0000-0000-00004F500000}"/>
    <cellStyle name="Currency 19 3 3 6 2 7" xfId="7421" xr:uid="{00000000-0005-0000-0000-000050500000}"/>
    <cellStyle name="Currency 19 3 3 6 2 7 2" xfId="20210" xr:uid="{00000000-0005-0000-0000-000051500000}"/>
    <cellStyle name="Currency 19 3 3 6 2 7 3" xfId="39399" xr:uid="{00000000-0005-0000-0000-000052500000}"/>
    <cellStyle name="Currency 19 3 3 6 2 8" xfId="26610" xr:uid="{00000000-0005-0000-0000-000053500000}"/>
    <cellStyle name="Currency 19 3 3 6 2 8 2" xfId="45778" xr:uid="{00000000-0005-0000-0000-000054500000}"/>
    <cellStyle name="Currency 19 3 3 6 2 9" xfId="13694" xr:uid="{00000000-0005-0000-0000-000055500000}"/>
    <cellStyle name="Currency 19 3 3 6 3" xfId="1277" xr:uid="{00000000-0005-0000-0000-000056500000}"/>
    <cellStyle name="Currency 19 3 3 6 3 2" xfId="2307" xr:uid="{00000000-0005-0000-0000-000057500000}"/>
    <cellStyle name="Currency 19 3 3 6 3 2 2" xfId="6765" xr:uid="{00000000-0005-0000-0000-000058500000}"/>
    <cellStyle name="Currency 19 3 3 6 3 2 2 2" xfId="11222" xr:uid="{00000000-0005-0000-0000-000059500000}"/>
    <cellStyle name="Currency 19 3 3 6 3 2 2 2 2" xfId="24012" xr:uid="{00000000-0005-0000-0000-00005A500000}"/>
    <cellStyle name="Currency 19 3 3 6 3 2 2 2 3" xfId="43201" xr:uid="{00000000-0005-0000-0000-00005B500000}"/>
    <cellStyle name="Currency 19 3 3 6 3 2 2 3" xfId="30411" xr:uid="{00000000-0005-0000-0000-00005C500000}"/>
    <cellStyle name="Currency 19 3 3 6 3 2 2 3 2" xfId="49579" xr:uid="{00000000-0005-0000-0000-00005D500000}"/>
    <cellStyle name="Currency 19 3 3 6 3 2 2 4" xfId="17048" xr:uid="{00000000-0005-0000-0000-00005E500000}"/>
    <cellStyle name="Currency 19 3 3 6 3 2 2 5" xfId="36237" xr:uid="{00000000-0005-0000-0000-00005F500000}"/>
    <cellStyle name="Currency 19 3 3 6 3 2 3" xfId="4811" xr:uid="{00000000-0005-0000-0000-000060500000}"/>
    <cellStyle name="Currency 19 3 3 6 3 2 3 2" xfId="13140" xr:uid="{00000000-0005-0000-0000-000061500000}"/>
    <cellStyle name="Currency 19 3 3 6 3 2 3 2 2" xfId="25930" xr:uid="{00000000-0005-0000-0000-000062500000}"/>
    <cellStyle name="Currency 19 3 3 6 3 2 3 2 3" xfId="45119" xr:uid="{00000000-0005-0000-0000-000063500000}"/>
    <cellStyle name="Currency 19 3 3 6 3 2 3 3" xfId="32329" xr:uid="{00000000-0005-0000-0000-000064500000}"/>
    <cellStyle name="Currency 19 3 3 6 3 2 3 3 2" xfId="51497" xr:uid="{00000000-0005-0000-0000-000065500000}"/>
    <cellStyle name="Currency 19 3 3 6 3 2 3 4" xfId="19552" xr:uid="{00000000-0005-0000-0000-000066500000}"/>
    <cellStyle name="Currency 19 3 3 6 3 2 3 5" xfId="38741" xr:uid="{00000000-0005-0000-0000-000067500000}"/>
    <cellStyle name="Currency 19 3 3 6 3 2 4" xfId="9269" xr:uid="{00000000-0005-0000-0000-000068500000}"/>
    <cellStyle name="Currency 19 3 3 6 3 2 4 2" xfId="22058" xr:uid="{00000000-0005-0000-0000-000069500000}"/>
    <cellStyle name="Currency 19 3 3 6 3 2 4 3" xfId="41247" xr:uid="{00000000-0005-0000-0000-00006A500000}"/>
    <cellStyle name="Currency 19 3 3 6 3 2 5" xfId="28457" xr:uid="{00000000-0005-0000-0000-00006B500000}"/>
    <cellStyle name="Currency 19 3 3 6 3 2 5 2" xfId="47625" xr:uid="{00000000-0005-0000-0000-00006C500000}"/>
    <cellStyle name="Currency 19 3 3 6 3 2 6" xfId="15094" xr:uid="{00000000-0005-0000-0000-00006D500000}"/>
    <cellStyle name="Currency 19 3 3 6 3 2 7" xfId="34283" xr:uid="{00000000-0005-0000-0000-00006E500000}"/>
    <cellStyle name="Currency 19 3 3 6 3 3" xfId="5761" xr:uid="{00000000-0005-0000-0000-00006F500000}"/>
    <cellStyle name="Currency 19 3 3 6 3 3 2" xfId="10218" xr:uid="{00000000-0005-0000-0000-000070500000}"/>
    <cellStyle name="Currency 19 3 3 6 3 3 2 2" xfId="23008" xr:uid="{00000000-0005-0000-0000-000071500000}"/>
    <cellStyle name="Currency 19 3 3 6 3 3 2 3" xfId="42197" xr:uid="{00000000-0005-0000-0000-000072500000}"/>
    <cellStyle name="Currency 19 3 3 6 3 3 3" xfId="29407" xr:uid="{00000000-0005-0000-0000-000073500000}"/>
    <cellStyle name="Currency 19 3 3 6 3 3 3 2" xfId="48575" xr:uid="{00000000-0005-0000-0000-000074500000}"/>
    <cellStyle name="Currency 19 3 3 6 3 3 4" xfId="16044" xr:uid="{00000000-0005-0000-0000-000075500000}"/>
    <cellStyle name="Currency 19 3 3 6 3 3 5" xfId="35233" xr:uid="{00000000-0005-0000-0000-000076500000}"/>
    <cellStyle name="Currency 19 3 3 6 3 4" xfId="3860" xr:uid="{00000000-0005-0000-0000-000077500000}"/>
    <cellStyle name="Currency 19 3 3 6 3 4 2" xfId="8318" xr:uid="{00000000-0005-0000-0000-000078500000}"/>
    <cellStyle name="Currency 19 3 3 6 3 4 2 2" xfId="21107" xr:uid="{00000000-0005-0000-0000-000079500000}"/>
    <cellStyle name="Currency 19 3 3 6 3 4 2 3" xfId="40296" xr:uid="{00000000-0005-0000-0000-00007A500000}"/>
    <cellStyle name="Currency 19 3 3 6 3 4 3" xfId="27506" xr:uid="{00000000-0005-0000-0000-00007B500000}"/>
    <cellStyle name="Currency 19 3 3 6 3 4 3 2" xfId="46674" xr:uid="{00000000-0005-0000-0000-00007C500000}"/>
    <cellStyle name="Currency 19 3 3 6 3 4 4" xfId="18601" xr:uid="{00000000-0005-0000-0000-00007D500000}"/>
    <cellStyle name="Currency 19 3 3 6 3 4 5" xfId="37790" xr:uid="{00000000-0005-0000-0000-00007E500000}"/>
    <cellStyle name="Currency 19 3 3 6 3 5" xfId="2859" xr:uid="{00000000-0005-0000-0000-00007F500000}"/>
    <cellStyle name="Currency 19 3 3 6 3 5 2" xfId="11774" xr:uid="{00000000-0005-0000-0000-000080500000}"/>
    <cellStyle name="Currency 19 3 3 6 3 5 2 2" xfId="24564" xr:uid="{00000000-0005-0000-0000-000081500000}"/>
    <cellStyle name="Currency 19 3 3 6 3 5 2 3" xfId="43753" xr:uid="{00000000-0005-0000-0000-000082500000}"/>
    <cellStyle name="Currency 19 3 3 6 3 5 3" xfId="30963" xr:uid="{00000000-0005-0000-0000-000083500000}"/>
    <cellStyle name="Currency 19 3 3 6 3 5 3 2" xfId="50131" xr:uid="{00000000-0005-0000-0000-000084500000}"/>
    <cellStyle name="Currency 19 3 3 6 3 5 4" xfId="17600" xr:uid="{00000000-0005-0000-0000-000085500000}"/>
    <cellStyle name="Currency 19 3 3 6 3 5 5" xfId="36789" xr:uid="{00000000-0005-0000-0000-000086500000}"/>
    <cellStyle name="Currency 19 3 3 6 3 6" xfId="7317" xr:uid="{00000000-0005-0000-0000-000087500000}"/>
    <cellStyle name="Currency 19 3 3 6 3 6 2" xfId="20106" xr:uid="{00000000-0005-0000-0000-000088500000}"/>
    <cellStyle name="Currency 19 3 3 6 3 6 3" xfId="39295" xr:uid="{00000000-0005-0000-0000-000089500000}"/>
    <cellStyle name="Currency 19 3 3 6 3 7" xfId="26506" xr:uid="{00000000-0005-0000-0000-00008A500000}"/>
    <cellStyle name="Currency 19 3 3 6 3 7 2" xfId="45674" xr:uid="{00000000-0005-0000-0000-00008B500000}"/>
    <cellStyle name="Currency 19 3 3 6 3 8" xfId="14143" xr:uid="{00000000-0005-0000-0000-00008C500000}"/>
    <cellStyle name="Currency 19 3 3 6 3 9" xfId="33332" xr:uid="{00000000-0005-0000-0000-00008D500000}"/>
    <cellStyle name="Currency 19 3 3 6 4" xfId="1028" xr:uid="{00000000-0005-0000-0000-00008E500000}"/>
    <cellStyle name="Currency 19 3 3 6 4 2" xfId="2075" xr:uid="{00000000-0005-0000-0000-00008F500000}"/>
    <cellStyle name="Currency 19 3 3 6 4 2 2" xfId="6533" xr:uid="{00000000-0005-0000-0000-000090500000}"/>
    <cellStyle name="Currency 19 3 3 6 4 2 2 2" xfId="10990" xr:uid="{00000000-0005-0000-0000-000091500000}"/>
    <cellStyle name="Currency 19 3 3 6 4 2 2 2 2" xfId="23780" xr:uid="{00000000-0005-0000-0000-000092500000}"/>
    <cellStyle name="Currency 19 3 3 6 4 2 2 2 3" xfId="42969" xr:uid="{00000000-0005-0000-0000-000093500000}"/>
    <cellStyle name="Currency 19 3 3 6 4 2 2 3" xfId="30179" xr:uid="{00000000-0005-0000-0000-000094500000}"/>
    <cellStyle name="Currency 19 3 3 6 4 2 2 3 2" xfId="49347" xr:uid="{00000000-0005-0000-0000-000095500000}"/>
    <cellStyle name="Currency 19 3 3 6 4 2 2 4" xfId="16816" xr:uid="{00000000-0005-0000-0000-000096500000}"/>
    <cellStyle name="Currency 19 3 3 6 4 2 2 5" xfId="36005" xr:uid="{00000000-0005-0000-0000-000097500000}"/>
    <cellStyle name="Currency 19 3 3 6 4 2 3" xfId="4579" xr:uid="{00000000-0005-0000-0000-000098500000}"/>
    <cellStyle name="Currency 19 3 3 6 4 2 3 2" xfId="12908" xr:uid="{00000000-0005-0000-0000-000099500000}"/>
    <cellStyle name="Currency 19 3 3 6 4 2 3 2 2" xfId="25698" xr:uid="{00000000-0005-0000-0000-00009A500000}"/>
    <cellStyle name="Currency 19 3 3 6 4 2 3 2 3" xfId="44887" xr:uid="{00000000-0005-0000-0000-00009B500000}"/>
    <cellStyle name="Currency 19 3 3 6 4 2 3 3" xfId="32097" xr:uid="{00000000-0005-0000-0000-00009C500000}"/>
    <cellStyle name="Currency 19 3 3 6 4 2 3 3 2" xfId="51265" xr:uid="{00000000-0005-0000-0000-00009D500000}"/>
    <cellStyle name="Currency 19 3 3 6 4 2 3 4" xfId="19320" xr:uid="{00000000-0005-0000-0000-00009E500000}"/>
    <cellStyle name="Currency 19 3 3 6 4 2 3 5" xfId="38509" xr:uid="{00000000-0005-0000-0000-00009F500000}"/>
    <cellStyle name="Currency 19 3 3 6 4 2 4" xfId="9037" xr:uid="{00000000-0005-0000-0000-0000A0500000}"/>
    <cellStyle name="Currency 19 3 3 6 4 2 4 2" xfId="21826" xr:uid="{00000000-0005-0000-0000-0000A1500000}"/>
    <cellStyle name="Currency 19 3 3 6 4 2 4 3" xfId="41015" xr:uid="{00000000-0005-0000-0000-0000A2500000}"/>
    <cellStyle name="Currency 19 3 3 6 4 2 5" xfId="28225" xr:uid="{00000000-0005-0000-0000-0000A3500000}"/>
    <cellStyle name="Currency 19 3 3 6 4 2 5 2" xfId="47393" xr:uid="{00000000-0005-0000-0000-0000A4500000}"/>
    <cellStyle name="Currency 19 3 3 6 4 2 6" xfId="14862" xr:uid="{00000000-0005-0000-0000-0000A5500000}"/>
    <cellStyle name="Currency 19 3 3 6 4 2 7" xfId="34051" xr:uid="{00000000-0005-0000-0000-0000A6500000}"/>
    <cellStyle name="Currency 19 3 3 6 4 3" xfId="5529" xr:uid="{00000000-0005-0000-0000-0000A7500000}"/>
    <cellStyle name="Currency 19 3 3 6 4 3 2" xfId="9986" xr:uid="{00000000-0005-0000-0000-0000A8500000}"/>
    <cellStyle name="Currency 19 3 3 6 4 3 2 2" xfId="22776" xr:uid="{00000000-0005-0000-0000-0000A9500000}"/>
    <cellStyle name="Currency 19 3 3 6 4 3 2 3" xfId="41965" xr:uid="{00000000-0005-0000-0000-0000AA500000}"/>
    <cellStyle name="Currency 19 3 3 6 4 3 3" xfId="29175" xr:uid="{00000000-0005-0000-0000-0000AB500000}"/>
    <cellStyle name="Currency 19 3 3 6 4 3 3 2" xfId="48343" xr:uid="{00000000-0005-0000-0000-0000AC500000}"/>
    <cellStyle name="Currency 19 3 3 6 4 3 4" xfId="15812" xr:uid="{00000000-0005-0000-0000-0000AD500000}"/>
    <cellStyle name="Currency 19 3 3 6 4 3 5" xfId="35001" xr:uid="{00000000-0005-0000-0000-0000AE500000}"/>
    <cellStyle name="Currency 19 3 3 6 4 4" xfId="3628" xr:uid="{00000000-0005-0000-0000-0000AF500000}"/>
    <cellStyle name="Currency 19 3 3 6 4 4 2" xfId="12095" xr:uid="{00000000-0005-0000-0000-0000B0500000}"/>
    <cellStyle name="Currency 19 3 3 6 4 4 2 2" xfId="24885" xr:uid="{00000000-0005-0000-0000-0000B1500000}"/>
    <cellStyle name="Currency 19 3 3 6 4 4 2 3" xfId="44074" xr:uid="{00000000-0005-0000-0000-0000B2500000}"/>
    <cellStyle name="Currency 19 3 3 6 4 4 3" xfId="31284" xr:uid="{00000000-0005-0000-0000-0000B3500000}"/>
    <cellStyle name="Currency 19 3 3 6 4 4 3 2" xfId="50452" xr:uid="{00000000-0005-0000-0000-0000B4500000}"/>
    <cellStyle name="Currency 19 3 3 6 4 4 4" xfId="18369" xr:uid="{00000000-0005-0000-0000-0000B5500000}"/>
    <cellStyle name="Currency 19 3 3 6 4 4 5" xfId="37558" xr:uid="{00000000-0005-0000-0000-0000B6500000}"/>
    <cellStyle name="Currency 19 3 3 6 4 5" xfId="8086" xr:uid="{00000000-0005-0000-0000-0000B7500000}"/>
    <cellStyle name="Currency 19 3 3 6 4 5 2" xfId="20875" xr:uid="{00000000-0005-0000-0000-0000B8500000}"/>
    <cellStyle name="Currency 19 3 3 6 4 5 3" xfId="40064" xr:uid="{00000000-0005-0000-0000-0000B9500000}"/>
    <cellStyle name="Currency 19 3 3 6 4 6" xfId="27274" xr:uid="{00000000-0005-0000-0000-0000BA500000}"/>
    <cellStyle name="Currency 19 3 3 6 4 6 2" xfId="46442" xr:uid="{00000000-0005-0000-0000-0000BB500000}"/>
    <cellStyle name="Currency 19 3 3 6 4 7" xfId="13911" xr:uid="{00000000-0005-0000-0000-0000BC500000}"/>
    <cellStyle name="Currency 19 3 3 6 4 8" xfId="33100" xr:uid="{00000000-0005-0000-0000-0000BD500000}"/>
    <cellStyle name="Currency 19 3 3 6 5" xfId="1753" xr:uid="{00000000-0005-0000-0000-0000BE500000}"/>
    <cellStyle name="Currency 19 3 3 6 5 2" xfId="6211" xr:uid="{00000000-0005-0000-0000-0000BF500000}"/>
    <cellStyle name="Currency 19 3 3 6 5 2 2" xfId="10668" xr:uid="{00000000-0005-0000-0000-0000C0500000}"/>
    <cellStyle name="Currency 19 3 3 6 5 2 2 2" xfId="23458" xr:uid="{00000000-0005-0000-0000-0000C1500000}"/>
    <cellStyle name="Currency 19 3 3 6 5 2 2 3" xfId="42647" xr:uid="{00000000-0005-0000-0000-0000C2500000}"/>
    <cellStyle name="Currency 19 3 3 6 5 2 3" xfId="29857" xr:uid="{00000000-0005-0000-0000-0000C3500000}"/>
    <cellStyle name="Currency 19 3 3 6 5 2 3 2" xfId="49025" xr:uid="{00000000-0005-0000-0000-0000C4500000}"/>
    <cellStyle name="Currency 19 3 3 6 5 2 4" xfId="16494" xr:uid="{00000000-0005-0000-0000-0000C5500000}"/>
    <cellStyle name="Currency 19 3 3 6 5 2 5" xfId="35683" xr:uid="{00000000-0005-0000-0000-0000C6500000}"/>
    <cellStyle name="Currency 19 3 3 6 5 3" xfId="4257" xr:uid="{00000000-0005-0000-0000-0000C7500000}"/>
    <cellStyle name="Currency 19 3 3 6 5 3 2" xfId="12586" xr:uid="{00000000-0005-0000-0000-0000C8500000}"/>
    <cellStyle name="Currency 19 3 3 6 5 3 2 2" xfId="25376" xr:uid="{00000000-0005-0000-0000-0000C9500000}"/>
    <cellStyle name="Currency 19 3 3 6 5 3 2 3" xfId="44565" xr:uid="{00000000-0005-0000-0000-0000CA500000}"/>
    <cellStyle name="Currency 19 3 3 6 5 3 3" xfId="31775" xr:uid="{00000000-0005-0000-0000-0000CB500000}"/>
    <cellStyle name="Currency 19 3 3 6 5 3 3 2" xfId="50943" xr:uid="{00000000-0005-0000-0000-0000CC500000}"/>
    <cellStyle name="Currency 19 3 3 6 5 3 4" xfId="18998" xr:uid="{00000000-0005-0000-0000-0000CD500000}"/>
    <cellStyle name="Currency 19 3 3 6 5 3 5" xfId="38187" xr:uid="{00000000-0005-0000-0000-0000CE500000}"/>
    <cellStyle name="Currency 19 3 3 6 5 4" xfId="8715" xr:uid="{00000000-0005-0000-0000-0000CF500000}"/>
    <cellStyle name="Currency 19 3 3 6 5 4 2" xfId="21504" xr:uid="{00000000-0005-0000-0000-0000D0500000}"/>
    <cellStyle name="Currency 19 3 3 6 5 4 3" xfId="40693" xr:uid="{00000000-0005-0000-0000-0000D1500000}"/>
    <cellStyle name="Currency 19 3 3 6 5 5" xfId="27903" xr:uid="{00000000-0005-0000-0000-0000D2500000}"/>
    <cellStyle name="Currency 19 3 3 6 5 5 2" xfId="47071" xr:uid="{00000000-0005-0000-0000-0000D3500000}"/>
    <cellStyle name="Currency 19 3 3 6 5 6" xfId="14540" xr:uid="{00000000-0005-0000-0000-0000D4500000}"/>
    <cellStyle name="Currency 19 3 3 6 5 7" xfId="33729" xr:uid="{00000000-0005-0000-0000-0000D5500000}"/>
    <cellStyle name="Currency 19 3 3 6 6" xfId="5207" xr:uid="{00000000-0005-0000-0000-0000D6500000}"/>
    <cellStyle name="Currency 19 3 3 6 6 2" xfId="9665" xr:uid="{00000000-0005-0000-0000-0000D7500000}"/>
    <cellStyle name="Currency 19 3 3 6 6 2 2" xfId="22454" xr:uid="{00000000-0005-0000-0000-0000D8500000}"/>
    <cellStyle name="Currency 19 3 3 6 6 2 3" xfId="41643" xr:uid="{00000000-0005-0000-0000-0000D9500000}"/>
    <cellStyle name="Currency 19 3 3 6 6 3" xfId="28853" xr:uid="{00000000-0005-0000-0000-0000DA500000}"/>
    <cellStyle name="Currency 19 3 3 6 6 3 2" xfId="48021" xr:uid="{00000000-0005-0000-0000-0000DB500000}"/>
    <cellStyle name="Currency 19 3 3 6 6 4" xfId="15490" xr:uid="{00000000-0005-0000-0000-0000DC500000}"/>
    <cellStyle name="Currency 19 3 3 6 6 5" xfId="34679" xr:uid="{00000000-0005-0000-0000-0000DD500000}"/>
    <cellStyle name="Currency 19 3 3 6 7" xfId="3307" xr:uid="{00000000-0005-0000-0000-0000DE500000}"/>
    <cellStyle name="Currency 19 3 3 6 7 2" xfId="7765" xr:uid="{00000000-0005-0000-0000-0000DF500000}"/>
    <cellStyle name="Currency 19 3 3 6 7 2 2" xfId="20554" xr:uid="{00000000-0005-0000-0000-0000E0500000}"/>
    <cellStyle name="Currency 19 3 3 6 7 2 3" xfId="39743" xr:uid="{00000000-0005-0000-0000-0000E1500000}"/>
    <cellStyle name="Currency 19 3 3 6 7 3" xfId="26953" xr:uid="{00000000-0005-0000-0000-0000E2500000}"/>
    <cellStyle name="Currency 19 3 3 6 7 3 2" xfId="46121" xr:uid="{00000000-0005-0000-0000-0000E3500000}"/>
    <cellStyle name="Currency 19 3 3 6 7 4" xfId="18048" xr:uid="{00000000-0005-0000-0000-0000E4500000}"/>
    <cellStyle name="Currency 19 3 3 6 7 5" xfId="37237" xr:uid="{00000000-0005-0000-0000-0000E5500000}"/>
    <cellStyle name="Currency 19 3 3 6 8" xfId="2627" xr:uid="{00000000-0005-0000-0000-0000E6500000}"/>
    <cellStyle name="Currency 19 3 3 6 8 2" xfId="11542" xr:uid="{00000000-0005-0000-0000-0000E7500000}"/>
    <cellStyle name="Currency 19 3 3 6 8 2 2" xfId="24332" xr:uid="{00000000-0005-0000-0000-0000E8500000}"/>
    <cellStyle name="Currency 19 3 3 6 8 2 3" xfId="43521" xr:uid="{00000000-0005-0000-0000-0000E9500000}"/>
    <cellStyle name="Currency 19 3 3 6 8 3" xfId="30731" xr:uid="{00000000-0005-0000-0000-0000EA500000}"/>
    <cellStyle name="Currency 19 3 3 6 8 3 2" xfId="49899" xr:uid="{00000000-0005-0000-0000-0000EB500000}"/>
    <cellStyle name="Currency 19 3 3 6 8 4" xfId="17368" xr:uid="{00000000-0005-0000-0000-0000EC500000}"/>
    <cellStyle name="Currency 19 3 3 6 8 5" xfId="36557" xr:uid="{00000000-0005-0000-0000-0000ED500000}"/>
    <cellStyle name="Currency 19 3 3 6 9" xfId="7085" xr:uid="{00000000-0005-0000-0000-0000EE500000}"/>
    <cellStyle name="Currency 19 3 3 6 9 2" xfId="19874" xr:uid="{00000000-0005-0000-0000-0000EF500000}"/>
    <cellStyle name="Currency 19 3 3 6 9 3" xfId="39063" xr:uid="{00000000-0005-0000-0000-0000F0500000}"/>
    <cellStyle name="Currency 19 3 3 7" xfId="692" xr:uid="{00000000-0005-0000-0000-0000F1500000}"/>
    <cellStyle name="Currency 19 3 3 7 10" xfId="13638" xr:uid="{00000000-0005-0000-0000-0000F2500000}"/>
    <cellStyle name="Currency 19 3 3 7 11" xfId="32827" xr:uid="{00000000-0005-0000-0000-0000F3500000}"/>
    <cellStyle name="Currency 19 3 3 7 2" xfId="1325" xr:uid="{00000000-0005-0000-0000-0000F4500000}"/>
    <cellStyle name="Currency 19 3 3 7 2 2" xfId="2355" xr:uid="{00000000-0005-0000-0000-0000F5500000}"/>
    <cellStyle name="Currency 19 3 3 7 2 2 2" xfId="6813" xr:uid="{00000000-0005-0000-0000-0000F6500000}"/>
    <cellStyle name="Currency 19 3 3 7 2 2 2 2" xfId="11270" xr:uid="{00000000-0005-0000-0000-0000F7500000}"/>
    <cellStyle name="Currency 19 3 3 7 2 2 2 2 2" xfId="24060" xr:uid="{00000000-0005-0000-0000-0000F8500000}"/>
    <cellStyle name="Currency 19 3 3 7 2 2 2 2 3" xfId="43249" xr:uid="{00000000-0005-0000-0000-0000F9500000}"/>
    <cellStyle name="Currency 19 3 3 7 2 2 2 3" xfId="30459" xr:uid="{00000000-0005-0000-0000-0000FA500000}"/>
    <cellStyle name="Currency 19 3 3 7 2 2 2 3 2" xfId="49627" xr:uid="{00000000-0005-0000-0000-0000FB500000}"/>
    <cellStyle name="Currency 19 3 3 7 2 2 2 4" xfId="17096" xr:uid="{00000000-0005-0000-0000-0000FC500000}"/>
    <cellStyle name="Currency 19 3 3 7 2 2 2 5" xfId="36285" xr:uid="{00000000-0005-0000-0000-0000FD500000}"/>
    <cellStyle name="Currency 19 3 3 7 2 2 3" xfId="4859" xr:uid="{00000000-0005-0000-0000-0000FE500000}"/>
    <cellStyle name="Currency 19 3 3 7 2 2 3 2" xfId="13188" xr:uid="{00000000-0005-0000-0000-0000FF500000}"/>
    <cellStyle name="Currency 19 3 3 7 2 2 3 2 2" xfId="25978" xr:uid="{00000000-0005-0000-0000-000000510000}"/>
    <cellStyle name="Currency 19 3 3 7 2 2 3 2 3" xfId="45167" xr:uid="{00000000-0005-0000-0000-000001510000}"/>
    <cellStyle name="Currency 19 3 3 7 2 2 3 3" xfId="32377" xr:uid="{00000000-0005-0000-0000-000002510000}"/>
    <cellStyle name="Currency 19 3 3 7 2 2 3 3 2" xfId="51545" xr:uid="{00000000-0005-0000-0000-000003510000}"/>
    <cellStyle name="Currency 19 3 3 7 2 2 3 4" xfId="19600" xr:uid="{00000000-0005-0000-0000-000004510000}"/>
    <cellStyle name="Currency 19 3 3 7 2 2 3 5" xfId="38789" xr:uid="{00000000-0005-0000-0000-000005510000}"/>
    <cellStyle name="Currency 19 3 3 7 2 2 4" xfId="9317" xr:uid="{00000000-0005-0000-0000-000006510000}"/>
    <cellStyle name="Currency 19 3 3 7 2 2 4 2" xfId="22106" xr:uid="{00000000-0005-0000-0000-000007510000}"/>
    <cellStyle name="Currency 19 3 3 7 2 2 4 3" xfId="41295" xr:uid="{00000000-0005-0000-0000-000008510000}"/>
    <cellStyle name="Currency 19 3 3 7 2 2 5" xfId="28505" xr:uid="{00000000-0005-0000-0000-000009510000}"/>
    <cellStyle name="Currency 19 3 3 7 2 2 5 2" xfId="47673" xr:uid="{00000000-0005-0000-0000-00000A510000}"/>
    <cellStyle name="Currency 19 3 3 7 2 2 6" xfId="15142" xr:uid="{00000000-0005-0000-0000-00000B510000}"/>
    <cellStyle name="Currency 19 3 3 7 2 2 7" xfId="34331" xr:uid="{00000000-0005-0000-0000-00000C510000}"/>
    <cellStyle name="Currency 19 3 3 7 2 3" xfId="5809" xr:uid="{00000000-0005-0000-0000-00000D510000}"/>
    <cellStyle name="Currency 19 3 3 7 2 3 2" xfId="10266" xr:uid="{00000000-0005-0000-0000-00000E510000}"/>
    <cellStyle name="Currency 19 3 3 7 2 3 2 2" xfId="23056" xr:uid="{00000000-0005-0000-0000-00000F510000}"/>
    <cellStyle name="Currency 19 3 3 7 2 3 2 3" xfId="42245" xr:uid="{00000000-0005-0000-0000-000010510000}"/>
    <cellStyle name="Currency 19 3 3 7 2 3 3" xfId="29455" xr:uid="{00000000-0005-0000-0000-000011510000}"/>
    <cellStyle name="Currency 19 3 3 7 2 3 3 2" xfId="48623" xr:uid="{00000000-0005-0000-0000-000012510000}"/>
    <cellStyle name="Currency 19 3 3 7 2 3 4" xfId="16092" xr:uid="{00000000-0005-0000-0000-000013510000}"/>
    <cellStyle name="Currency 19 3 3 7 2 3 5" xfId="35281" xr:uid="{00000000-0005-0000-0000-000014510000}"/>
    <cellStyle name="Currency 19 3 3 7 2 4" xfId="3908" xr:uid="{00000000-0005-0000-0000-000015510000}"/>
    <cellStyle name="Currency 19 3 3 7 2 4 2" xfId="8366" xr:uid="{00000000-0005-0000-0000-000016510000}"/>
    <cellStyle name="Currency 19 3 3 7 2 4 2 2" xfId="21155" xr:uid="{00000000-0005-0000-0000-000017510000}"/>
    <cellStyle name="Currency 19 3 3 7 2 4 2 3" xfId="40344" xr:uid="{00000000-0005-0000-0000-000018510000}"/>
    <cellStyle name="Currency 19 3 3 7 2 4 3" xfId="27554" xr:uid="{00000000-0005-0000-0000-000019510000}"/>
    <cellStyle name="Currency 19 3 3 7 2 4 3 2" xfId="46722" xr:uid="{00000000-0005-0000-0000-00001A510000}"/>
    <cellStyle name="Currency 19 3 3 7 2 4 4" xfId="18649" xr:uid="{00000000-0005-0000-0000-00001B510000}"/>
    <cellStyle name="Currency 19 3 3 7 2 4 5" xfId="37838" xr:uid="{00000000-0005-0000-0000-00001C510000}"/>
    <cellStyle name="Currency 19 3 3 7 2 5" xfId="2907" xr:uid="{00000000-0005-0000-0000-00001D510000}"/>
    <cellStyle name="Currency 19 3 3 7 2 5 2" xfId="11822" xr:uid="{00000000-0005-0000-0000-00001E510000}"/>
    <cellStyle name="Currency 19 3 3 7 2 5 2 2" xfId="24612" xr:uid="{00000000-0005-0000-0000-00001F510000}"/>
    <cellStyle name="Currency 19 3 3 7 2 5 2 3" xfId="43801" xr:uid="{00000000-0005-0000-0000-000020510000}"/>
    <cellStyle name="Currency 19 3 3 7 2 5 3" xfId="31011" xr:uid="{00000000-0005-0000-0000-000021510000}"/>
    <cellStyle name="Currency 19 3 3 7 2 5 3 2" xfId="50179" xr:uid="{00000000-0005-0000-0000-000022510000}"/>
    <cellStyle name="Currency 19 3 3 7 2 5 4" xfId="17648" xr:uid="{00000000-0005-0000-0000-000023510000}"/>
    <cellStyle name="Currency 19 3 3 7 2 5 5" xfId="36837" xr:uid="{00000000-0005-0000-0000-000024510000}"/>
    <cellStyle name="Currency 19 3 3 7 2 6" xfId="7365" xr:uid="{00000000-0005-0000-0000-000025510000}"/>
    <cellStyle name="Currency 19 3 3 7 2 6 2" xfId="20154" xr:uid="{00000000-0005-0000-0000-000026510000}"/>
    <cellStyle name="Currency 19 3 3 7 2 6 3" xfId="39343" xr:uid="{00000000-0005-0000-0000-000027510000}"/>
    <cellStyle name="Currency 19 3 3 7 2 7" xfId="26554" xr:uid="{00000000-0005-0000-0000-000028510000}"/>
    <cellStyle name="Currency 19 3 3 7 2 7 2" xfId="45722" xr:uid="{00000000-0005-0000-0000-000029510000}"/>
    <cellStyle name="Currency 19 3 3 7 2 8" xfId="14191" xr:uid="{00000000-0005-0000-0000-00002A510000}"/>
    <cellStyle name="Currency 19 3 3 7 2 9" xfId="33380" xr:uid="{00000000-0005-0000-0000-00002B510000}"/>
    <cellStyle name="Currency 19 3 3 7 3" xfId="1060" xr:uid="{00000000-0005-0000-0000-00002C510000}"/>
    <cellStyle name="Currency 19 3 3 7 3 2" xfId="2107" xr:uid="{00000000-0005-0000-0000-00002D510000}"/>
    <cellStyle name="Currency 19 3 3 7 3 2 2" xfId="6565" xr:uid="{00000000-0005-0000-0000-00002E510000}"/>
    <cellStyle name="Currency 19 3 3 7 3 2 2 2" xfId="11022" xr:uid="{00000000-0005-0000-0000-00002F510000}"/>
    <cellStyle name="Currency 19 3 3 7 3 2 2 2 2" xfId="23812" xr:uid="{00000000-0005-0000-0000-000030510000}"/>
    <cellStyle name="Currency 19 3 3 7 3 2 2 2 3" xfId="43001" xr:uid="{00000000-0005-0000-0000-000031510000}"/>
    <cellStyle name="Currency 19 3 3 7 3 2 2 3" xfId="30211" xr:uid="{00000000-0005-0000-0000-000032510000}"/>
    <cellStyle name="Currency 19 3 3 7 3 2 2 3 2" xfId="49379" xr:uid="{00000000-0005-0000-0000-000033510000}"/>
    <cellStyle name="Currency 19 3 3 7 3 2 2 4" xfId="16848" xr:uid="{00000000-0005-0000-0000-000034510000}"/>
    <cellStyle name="Currency 19 3 3 7 3 2 2 5" xfId="36037" xr:uid="{00000000-0005-0000-0000-000035510000}"/>
    <cellStyle name="Currency 19 3 3 7 3 2 3" xfId="4611" xr:uid="{00000000-0005-0000-0000-000036510000}"/>
    <cellStyle name="Currency 19 3 3 7 3 2 3 2" xfId="12940" xr:uid="{00000000-0005-0000-0000-000037510000}"/>
    <cellStyle name="Currency 19 3 3 7 3 2 3 2 2" xfId="25730" xr:uid="{00000000-0005-0000-0000-000038510000}"/>
    <cellStyle name="Currency 19 3 3 7 3 2 3 2 3" xfId="44919" xr:uid="{00000000-0005-0000-0000-000039510000}"/>
    <cellStyle name="Currency 19 3 3 7 3 2 3 3" xfId="32129" xr:uid="{00000000-0005-0000-0000-00003A510000}"/>
    <cellStyle name="Currency 19 3 3 7 3 2 3 3 2" xfId="51297" xr:uid="{00000000-0005-0000-0000-00003B510000}"/>
    <cellStyle name="Currency 19 3 3 7 3 2 3 4" xfId="19352" xr:uid="{00000000-0005-0000-0000-00003C510000}"/>
    <cellStyle name="Currency 19 3 3 7 3 2 3 5" xfId="38541" xr:uid="{00000000-0005-0000-0000-00003D510000}"/>
    <cellStyle name="Currency 19 3 3 7 3 2 4" xfId="9069" xr:uid="{00000000-0005-0000-0000-00003E510000}"/>
    <cellStyle name="Currency 19 3 3 7 3 2 4 2" xfId="21858" xr:uid="{00000000-0005-0000-0000-00003F510000}"/>
    <cellStyle name="Currency 19 3 3 7 3 2 4 3" xfId="41047" xr:uid="{00000000-0005-0000-0000-000040510000}"/>
    <cellStyle name="Currency 19 3 3 7 3 2 5" xfId="28257" xr:uid="{00000000-0005-0000-0000-000041510000}"/>
    <cellStyle name="Currency 19 3 3 7 3 2 5 2" xfId="47425" xr:uid="{00000000-0005-0000-0000-000042510000}"/>
    <cellStyle name="Currency 19 3 3 7 3 2 6" xfId="14894" xr:uid="{00000000-0005-0000-0000-000043510000}"/>
    <cellStyle name="Currency 19 3 3 7 3 2 7" xfId="34083" xr:uid="{00000000-0005-0000-0000-000044510000}"/>
    <cellStyle name="Currency 19 3 3 7 3 3" xfId="5561" xr:uid="{00000000-0005-0000-0000-000045510000}"/>
    <cellStyle name="Currency 19 3 3 7 3 3 2" xfId="10018" xr:uid="{00000000-0005-0000-0000-000046510000}"/>
    <cellStyle name="Currency 19 3 3 7 3 3 2 2" xfId="22808" xr:uid="{00000000-0005-0000-0000-000047510000}"/>
    <cellStyle name="Currency 19 3 3 7 3 3 2 3" xfId="41997" xr:uid="{00000000-0005-0000-0000-000048510000}"/>
    <cellStyle name="Currency 19 3 3 7 3 3 3" xfId="29207" xr:uid="{00000000-0005-0000-0000-000049510000}"/>
    <cellStyle name="Currency 19 3 3 7 3 3 3 2" xfId="48375" xr:uid="{00000000-0005-0000-0000-00004A510000}"/>
    <cellStyle name="Currency 19 3 3 7 3 3 4" xfId="15844" xr:uid="{00000000-0005-0000-0000-00004B510000}"/>
    <cellStyle name="Currency 19 3 3 7 3 3 5" xfId="35033" xr:uid="{00000000-0005-0000-0000-00004C510000}"/>
    <cellStyle name="Currency 19 3 3 7 3 4" xfId="3660" xr:uid="{00000000-0005-0000-0000-00004D510000}"/>
    <cellStyle name="Currency 19 3 3 7 3 4 2" xfId="12127" xr:uid="{00000000-0005-0000-0000-00004E510000}"/>
    <cellStyle name="Currency 19 3 3 7 3 4 2 2" xfId="24917" xr:uid="{00000000-0005-0000-0000-00004F510000}"/>
    <cellStyle name="Currency 19 3 3 7 3 4 2 3" xfId="44106" xr:uid="{00000000-0005-0000-0000-000050510000}"/>
    <cellStyle name="Currency 19 3 3 7 3 4 3" xfId="31316" xr:uid="{00000000-0005-0000-0000-000051510000}"/>
    <cellStyle name="Currency 19 3 3 7 3 4 3 2" xfId="50484" xr:uid="{00000000-0005-0000-0000-000052510000}"/>
    <cellStyle name="Currency 19 3 3 7 3 4 4" xfId="18401" xr:uid="{00000000-0005-0000-0000-000053510000}"/>
    <cellStyle name="Currency 19 3 3 7 3 4 5" xfId="37590" xr:uid="{00000000-0005-0000-0000-000054510000}"/>
    <cellStyle name="Currency 19 3 3 7 3 5" xfId="8118" xr:uid="{00000000-0005-0000-0000-000055510000}"/>
    <cellStyle name="Currency 19 3 3 7 3 5 2" xfId="20907" xr:uid="{00000000-0005-0000-0000-000056510000}"/>
    <cellStyle name="Currency 19 3 3 7 3 5 3" xfId="40096" xr:uid="{00000000-0005-0000-0000-000057510000}"/>
    <cellStyle name="Currency 19 3 3 7 3 6" xfId="27306" xr:uid="{00000000-0005-0000-0000-000058510000}"/>
    <cellStyle name="Currency 19 3 3 7 3 6 2" xfId="46474" xr:uid="{00000000-0005-0000-0000-000059510000}"/>
    <cellStyle name="Currency 19 3 3 7 3 7" xfId="13943" xr:uid="{00000000-0005-0000-0000-00005A510000}"/>
    <cellStyle name="Currency 19 3 3 7 3 8" xfId="33132" xr:uid="{00000000-0005-0000-0000-00005B510000}"/>
    <cellStyle name="Currency 19 3 3 7 4" xfId="1801" xr:uid="{00000000-0005-0000-0000-00005C510000}"/>
    <cellStyle name="Currency 19 3 3 7 4 2" xfId="6259" xr:uid="{00000000-0005-0000-0000-00005D510000}"/>
    <cellStyle name="Currency 19 3 3 7 4 2 2" xfId="10716" xr:uid="{00000000-0005-0000-0000-00005E510000}"/>
    <cellStyle name="Currency 19 3 3 7 4 2 2 2" xfId="23506" xr:uid="{00000000-0005-0000-0000-00005F510000}"/>
    <cellStyle name="Currency 19 3 3 7 4 2 2 3" xfId="42695" xr:uid="{00000000-0005-0000-0000-000060510000}"/>
    <cellStyle name="Currency 19 3 3 7 4 2 3" xfId="29905" xr:uid="{00000000-0005-0000-0000-000061510000}"/>
    <cellStyle name="Currency 19 3 3 7 4 2 3 2" xfId="49073" xr:uid="{00000000-0005-0000-0000-000062510000}"/>
    <cellStyle name="Currency 19 3 3 7 4 2 4" xfId="16542" xr:uid="{00000000-0005-0000-0000-000063510000}"/>
    <cellStyle name="Currency 19 3 3 7 4 2 5" xfId="35731" xr:uid="{00000000-0005-0000-0000-000064510000}"/>
    <cellStyle name="Currency 19 3 3 7 4 3" xfId="4305" xr:uid="{00000000-0005-0000-0000-000065510000}"/>
    <cellStyle name="Currency 19 3 3 7 4 3 2" xfId="12634" xr:uid="{00000000-0005-0000-0000-000066510000}"/>
    <cellStyle name="Currency 19 3 3 7 4 3 2 2" xfId="25424" xr:uid="{00000000-0005-0000-0000-000067510000}"/>
    <cellStyle name="Currency 19 3 3 7 4 3 2 3" xfId="44613" xr:uid="{00000000-0005-0000-0000-000068510000}"/>
    <cellStyle name="Currency 19 3 3 7 4 3 3" xfId="31823" xr:uid="{00000000-0005-0000-0000-000069510000}"/>
    <cellStyle name="Currency 19 3 3 7 4 3 3 2" xfId="50991" xr:uid="{00000000-0005-0000-0000-00006A510000}"/>
    <cellStyle name="Currency 19 3 3 7 4 3 4" xfId="19046" xr:uid="{00000000-0005-0000-0000-00006B510000}"/>
    <cellStyle name="Currency 19 3 3 7 4 3 5" xfId="38235" xr:uid="{00000000-0005-0000-0000-00006C510000}"/>
    <cellStyle name="Currency 19 3 3 7 4 4" xfId="8763" xr:uid="{00000000-0005-0000-0000-00006D510000}"/>
    <cellStyle name="Currency 19 3 3 7 4 4 2" xfId="21552" xr:uid="{00000000-0005-0000-0000-00006E510000}"/>
    <cellStyle name="Currency 19 3 3 7 4 4 3" xfId="40741" xr:uid="{00000000-0005-0000-0000-00006F510000}"/>
    <cellStyle name="Currency 19 3 3 7 4 5" xfId="27951" xr:uid="{00000000-0005-0000-0000-000070510000}"/>
    <cellStyle name="Currency 19 3 3 7 4 5 2" xfId="47119" xr:uid="{00000000-0005-0000-0000-000071510000}"/>
    <cellStyle name="Currency 19 3 3 7 4 6" xfId="14588" xr:uid="{00000000-0005-0000-0000-000072510000}"/>
    <cellStyle name="Currency 19 3 3 7 4 7" xfId="33777" xr:uid="{00000000-0005-0000-0000-000073510000}"/>
    <cellStyle name="Currency 19 3 3 7 5" xfId="5255" xr:uid="{00000000-0005-0000-0000-000074510000}"/>
    <cellStyle name="Currency 19 3 3 7 5 2" xfId="9713" xr:uid="{00000000-0005-0000-0000-000075510000}"/>
    <cellStyle name="Currency 19 3 3 7 5 2 2" xfId="22502" xr:uid="{00000000-0005-0000-0000-000076510000}"/>
    <cellStyle name="Currency 19 3 3 7 5 2 3" xfId="41691" xr:uid="{00000000-0005-0000-0000-000077510000}"/>
    <cellStyle name="Currency 19 3 3 7 5 3" xfId="28901" xr:uid="{00000000-0005-0000-0000-000078510000}"/>
    <cellStyle name="Currency 19 3 3 7 5 3 2" xfId="48069" xr:uid="{00000000-0005-0000-0000-000079510000}"/>
    <cellStyle name="Currency 19 3 3 7 5 4" xfId="15538" xr:uid="{00000000-0005-0000-0000-00007A510000}"/>
    <cellStyle name="Currency 19 3 3 7 5 5" xfId="34727" xr:uid="{00000000-0005-0000-0000-00007B510000}"/>
    <cellStyle name="Currency 19 3 3 7 6" xfId="3355" xr:uid="{00000000-0005-0000-0000-00007C510000}"/>
    <cellStyle name="Currency 19 3 3 7 6 2" xfId="7813" xr:uid="{00000000-0005-0000-0000-00007D510000}"/>
    <cellStyle name="Currency 19 3 3 7 6 2 2" xfId="20602" xr:uid="{00000000-0005-0000-0000-00007E510000}"/>
    <cellStyle name="Currency 19 3 3 7 6 2 3" xfId="39791" xr:uid="{00000000-0005-0000-0000-00007F510000}"/>
    <cellStyle name="Currency 19 3 3 7 6 3" xfId="27001" xr:uid="{00000000-0005-0000-0000-000080510000}"/>
    <cellStyle name="Currency 19 3 3 7 6 3 2" xfId="46169" xr:uid="{00000000-0005-0000-0000-000081510000}"/>
    <cellStyle name="Currency 19 3 3 7 6 4" xfId="18096" xr:uid="{00000000-0005-0000-0000-000082510000}"/>
    <cellStyle name="Currency 19 3 3 7 6 5" xfId="37285" xr:uid="{00000000-0005-0000-0000-000083510000}"/>
    <cellStyle name="Currency 19 3 3 7 7" xfId="2659" xr:uid="{00000000-0005-0000-0000-000084510000}"/>
    <cellStyle name="Currency 19 3 3 7 7 2" xfId="11574" xr:uid="{00000000-0005-0000-0000-000085510000}"/>
    <cellStyle name="Currency 19 3 3 7 7 2 2" xfId="24364" xr:uid="{00000000-0005-0000-0000-000086510000}"/>
    <cellStyle name="Currency 19 3 3 7 7 2 3" xfId="43553" xr:uid="{00000000-0005-0000-0000-000087510000}"/>
    <cellStyle name="Currency 19 3 3 7 7 3" xfId="30763" xr:uid="{00000000-0005-0000-0000-000088510000}"/>
    <cellStyle name="Currency 19 3 3 7 7 3 2" xfId="49931" xr:uid="{00000000-0005-0000-0000-000089510000}"/>
    <cellStyle name="Currency 19 3 3 7 7 4" xfId="17400" xr:uid="{00000000-0005-0000-0000-00008A510000}"/>
    <cellStyle name="Currency 19 3 3 7 7 5" xfId="36589" xr:uid="{00000000-0005-0000-0000-00008B510000}"/>
    <cellStyle name="Currency 19 3 3 7 8" xfId="7117" xr:uid="{00000000-0005-0000-0000-00008C510000}"/>
    <cellStyle name="Currency 19 3 3 7 8 2" xfId="19906" xr:uid="{00000000-0005-0000-0000-00008D510000}"/>
    <cellStyle name="Currency 19 3 3 7 8 3" xfId="39095" xr:uid="{00000000-0005-0000-0000-00008E510000}"/>
    <cellStyle name="Currency 19 3 3 7 9" xfId="26306" xr:uid="{00000000-0005-0000-0000-00008F510000}"/>
    <cellStyle name="Currency 19 3 3 7 9 2" xfId="45474" xr:uid="{00000000-0005-0000-0000-000090510000}"/>
    <cellStyle name="Currency 19 3 3 8" xfId="838" xr:uid="{00000000-0005-0000-0000-000091510000}"/>
    <cellStyle name="Currency 19 3 3 8 10" xfId="13782" xr:uid="{00000000-0005-0000-0000-000092510000}"/>
    <cellStyle name="Currency 19 3 3 8 11" xfId="32971" xr:uid="{00000000-0005-0000-0000-000093510000}"/>
    <cellStyle name="Currency 19 3 3 8 2" xfId="1469" xr:uid="{00000000-0005-0000-0000-000094510000}"/>
    <cellStyle name="Currency 19 3 3 8 2 2" xfId="2499" xr:uid="{00000000-0005-0000-0000-000095510000}"/>
    <cellStyle name="Currency 19 3 3 8 2 2 2" xfId="6957" xr:uid="{00000000-0005-0000-0000-000096510000}"/>
    <cellStyle name="Currency 19 3 3 8 2 2 2 2" xfId="11414" xr:uid="{00000000-0005-0000-0000-000097510000}"/>
    <cellStyle name="Currency 19 3 3 8 2 2 2 2 2" xfId="24204" xr:uid="{00000000-0005-0000-0000-000098510000}"/>
    <cellStyle name="Currency 19 3 3 8 2 2 2 2 3" xfId="43393" xr:uid="{00000000-0005-0000-0000-000099510000}"/>
    <cellStyle name="Currency 19 3 3 8 2 2 2 3" xfId="30603" xr:uid="{00000000-0005-0000-0000-00009A510000}"/>
    <cellStyle name="Currency 19 3 3 8 2 2 2 3 2" xfId="49771" xr:uid="{00000000-0005-0000-0000-00009B510000}"/>
    <cellStyle name="Currency 19 3 3 8 2 2 2 4" xfId="17240" xr:uid="{00000000-0005-0000-0000-00009C510000}"/>
    <cellStyle name="Currency 19 3 3 8 2 2 2 5" xfId="36429" xr:uid="{00000000-0005-0000-0000-00009D510000}"/>
    <cellStyle name="Currency 19 3 3 8 2 2 3" xfId="5003" xr:uid="{00000000-0005-0000-0000-00009E510000}"/>
    <cellStyle name="Currency 19 3 3 8 2 2 3 2" xfId="13332" xr:uid="{00000000-0005-0000-0000-00009F510000}"/>
    <cellStyle name="Currency 19 3 3 8 2 2 3 2 2" xfId="26122" xr:uid="{00000000-0005-0000-0000-0000A0510000}"/>
    <cellStyle name="Currency 19 3 3 8 2 2 3 2 3" xfId="45311" xr:uid="{00000000-0005-0000-0000-0000A1510000}"/>
    <cellStyle name="Currency 19 3 3 8 2 2 3 3" xfId="32521" xr:uid="{00000000-0005-0000-0000-0000A2510000}"/>
    <cellStyle name="Currency 19 3 3 8 2 2 3 3 2" xfId="51689" xr:uid="{00000000-0005-0000-0000-0000A3510000}"/>
    <cellStyle name="Currency 19 3 3 8 2 2 3 4" xfId="19744" xr:uid="{00000000-0005-0000-0000-0000A4510000}"/>
    <cellStyle name="Currency 19 3 3 8 2 2 3 5" xfId="38933" xr:uid="{00000000-0005-0000-0000-0000A5510000}"/>
    <cellStyle name="Currency 19 3 3 8 2 2 4" xfId="9461" xr:uid="{00000000-0005-0000-0000-0000A6510000}"/>
    <cellStyle name="Currency 19 3 3 8 2 2 4 2" xfId="22250" xr:uid="{00000000-0005-0000-0000-0000A7510000}"/>
    <cellStyle name="Currency 19 3 3 8 2 2 4 3" xfId="41439" xr:uid="{00000000-0005-0000-0000-0000A8510000}"/>
    <cellStyle name="Currency 19 3 3 8 2 2 5" xfId="28649" xr:uid="{00000000-0005-0000-0000-0000A9510000}"/>
    <cellStyle name="Currency 19 3 3 8 2 2 5 2" xfId="47817" xr:uid="{00000000-0005-0000-0000-0000AA510000}"/>
    <cellStyle name="Currency 19 3 3 8 2 2 6" xfId="15286" xr:uid="{00000000-0005-0000-0000-0000AB510000}"/>
    <cellStyle name="Currency 19 3 3 8 2 2 7" xfId="34475" xr:uid="{00000000-0005-0000-0000-0000AC510000}"/>
    <cellStyle name="Currency 19 3 3 8 2 3" xfId="5953" xr:uid="{00000000-0005-0000-0000-0000AD510000}"/>
    <cellStyle name="Currency 19 3 3 8 2 3 2" xfId="10410" xr:uid="{00000000-0005-0000-0000-0000AE510000}"/>
    <cellStyle name="Currency 19 3 3 8 2 3 2 2" xfId="23200" xr:uid="{00000000-0005-0000-0000-0000AF510000}"/>
    <cellStyle name="Currency 19 3 3 8 2 3 2 3" xfId="42389" xr:uid="{00000000-0005-0000-0000-0000B0510000}"/>
    <cellStyle name="Currency 19 3 3 8 2 3 3" xfId="29599" xr:uid="{00000000-0005-0000-0000-0000B1510000}"/>
    <cellStyle name="Currency 19 3 3 8 2 3 3 2" xfId="48767" xr:uid="{00000000-0005-0000-0000-0000B2510000}"/>
    <cellStyle name="Currency 19 3 3 8 2 3 4" xfId="16236" xr:uid="{00000000-0005-0000-0000-0000B3510000}"/>
    <cellStyle name="Currency 19 3 3 8 2 3 5" xfId="35425" xr:uid="{00000000-0005-0000-0000-0000B4510000}"/>
    <cellStyle name="Currency 19 3 3 8 2 4" xfId="4052" xr:uid="{00000000-0005-0000-0000-0000B5510000}"/>
    <cellStyle name="Currency 19 3 3 8 2 4 2" xfId="8510" xr:uid="{00000000-0005-0000-0000-0000B6510000}"/>
    <cellStyle name="Currency 19 3 3 8 2 4 2 2" xfId="21299" xr:uid="{00000000-0005-0000-0000-0000B7510000}"/>
    <cellStyle name="Currency 19 3 3 8 2 4 2 3" xfId="40488" xr:uid="{00000000-0005-0000-0000-0000B8510000}"/>
    <cellStyle name="Currency 19 3 3 8 2 4 3" xfId="27698" xr:uid="{00000000-0005-0000-0000-0000B9510000}"/>
    <cellStyle name="Currency 19 3 3 8 2 4 3 2" xfId="46866" xr:uid="{00000000-0005-0000-0000-0000BA510000}"/>
    <cellStyle name="Currency 19 3 3 8 2 4 4" xfId="18793" xr:uid="{00000000-0005-0000-0000-0000BB510000}"/>
    <cellStyle name="Currency 19 3 3 8 2 4 5" xfId="37982" xr:uid="{00000000-0005-0000-0000-0000BC510000}"/>
    <cellStyle name="Currency 19 3 3 8 2 5" xfId="3051" xr:uid="{00000000-0005-0000-0000-0000BD510000}"/>
    <cellStyle name="Currency 19 3 3 8 2 5 2" xfId="11966" xr:uid="{00000000-0005-0000-0000-0000BE510000}"/>
    <cellStyle name="Currency 19 3 3 8 2 5 2 2" xfId="24756" xr:uid="{00000000-0005-0000-0000-0000BF510000}"/>
    <cellStyle name="Currency 19 3 3 8 2 5 2 3" xfId="43945" xr:uid="{00000000-0005-0000-0000-0000C0510000}"/>
    <cellStyle name="Currency 19 3 3 8 2 5 3" xfId="31155" xr:uid="{00000000-0005-0000-0000-0000C1510000}"/>
    <cellStyle name="Currency 19 3 3 8 2 5 3 2" xfId="50323" xr:uid="{00000000-0005-0000-0000-0000C2510000}"/>
    <cellStyle name="Currency 19 3 3 8 2 5 4" xfId="17792" xr:uid="{00000000-0005-0000-0000-0000C3510000}"/>
    <cellStyle name="Currency 19 3 3 8 2 5 5" xfId="36981" xr:uid="{00000000-0005-0000-0000-0000C4510000}"/>
    <cellStyle name="Currency 19 3 3 8 2 6" xfId="7509" xr:uid="{00000000-0005-0000-0000-0000C5510000}"/>
    <cellStyle name="Currency 19 3 3 8 2 6 2" xfId="20298" xr:uid="{00000000-0005-0000-0000-0000C6510000}"/>
    <cellStyle name="Currency 19 3 3 8 2 6 3" xfId="39487" xr:uid="{00000000-0005-0000-0000-0000C7510000}"/>
    <cellStyle name="Currency 19 3 3 8 2 7" xfId="26698" xr:uid="{00000000-0005-0000-0000-0000C8510000}"/>
    <cellStyle name="Currency 19 3 3 8 2 7 2" xfId="45866" xr:uid="{00000000-0005-0000-0000-0000C9510000}"/>
    <cellStyle name="Currency 19 3 3 8 2 8" xfId="14335" xr:uid="{00000000-0005-0000-0000-0000CA510000}"/>
    <cellStyle name="Currency 19 3 3 8 2 9" xfId="33524" xr:uid="{00000000-0005-0000-0000-0000CB510000}"/>
    <cellStyle name="Currency 19 3 3 8 3" xfId="1112" xr:uid="{00000000-0005-0000-0000-0000CC510000}"/>
    <cellStyle name="Currency 19 3 3 8 3 2" xfId="2159" xr:uid="{00000000-0005-0000-0000-0000CD510000}"/>
    <cellStyle name="Currency 19 3 3 8 3 2 2" xfId="6617" xr:uid="{00000000-0005-0000-0000-0000CE510000}"/>
    <cellStyle name="Currency 19 3 3 8 3 2 2 2" xfId="11074" xr:uid="{00000000-0005-0000-0000-0000CF510000}"/>
    <cellStyle name="Currency 19 3 3 8 3 2 2 2 2" xfId="23864" xr:uid="{00000000-0005-0000-0000-0000D0510000}"/>
    <cellStyle name="Currency 19 3 3 8 3 2 2 2 3" xfId="43053" xr:uid="{00000000-0005-0000-0000-0000D1510000}"/>
    <cellStyle name="Currency 19 3 3 8 3 2 2 3" xfId="30263" xr:uid="{00000000-0005-0000-0000-0000D2510000}"/>
    <cellStyle name="Currency 19 3 3 8 3 2 2 3 2" xfId="49431" xr:uid="{00000000-0005-0000-0000-0000D3510000}"/>
    <cellStyle name="Currency 19 3 3 8 3 2 2 4" xfId="16900" xr:uid="{00000000-0005-0000-0000-0000D4510000}"/>
    <cellStyle name="Currency 19 3 3 8 3 2 2 5" xfId="36089" xr:uid="{00000000-0005-0000-0000-0000D5510000}"/>
    <cellStyle name="Currency 19 3 3 8 3 2 3" xfId="4663" xr:uid="{00000000-0005-0000-0000-0000D6510000}"/>
    <cellStyle name="Currency 19 3 3 8 3 2 3 2" xfId="12992" xr:uid="{00000000-0005-0000-0000-0000D7510000}"/>
    <cellStyle name="Currency 19 3 3 8 3 2 3 2 2" xfId="25782" xr:uid="{00000000-0005-0000-0000-0000D8510000}"/>
    <cellStyle name="Currency 19 3 3 8 3 2 3 2 3" xfId="44971" xr:uid="{00000000-0005-0000-0000-0000D9510000}"/>
    <cellStyle name="Currency 19 3 3 8 3 2 3 3" xfId="32181" xr:uid="{00000000-0005-0000-0000-0000DA510000}"/>
    <cellStyle name="Currency 19 3 3 8 3 2 3 3 2" xfId="51349" xr:uid="{00000000-0005-0000-0000-0000DB510000}"/>
    <cellStyle name="Currency 19 3 3 8 3 2 3 4" xfId="19404" xr:uid="{00000000-0005-0000-0000-0000DC510000}"/>
    <cellStyle name="Currency 19 3 3 8 3 2 3 5" xfId="38593" xr:uid="{00000000-0005-0000-0000-0000DD510000}"/>
    <cellStyle name="Currency 19 3 3 8 3 2 4" xfId="9121" xr:uid="{00000000-0005-0000-0000-0000DE510000}"/>
    <cellStyle name="Currency 19 3 3 8 3 2 4 2" xfId="21910" xr:uid="{00000000-0005-0000-0000-0000DF510000}"/>
    <cellStyle name="Currency 19 3 3 8 3 2 4 3" xfId="41099" xr:uid="{00000000-0005-0000-0000-0000E0510000}"/>
    <cellStyle name="Currency 19 3 3 8 3 2 5" xfId="28309" xr:uid="{00000000-0005-0000-0000-0000E1510000}"/>
    <cellStyle name="Currency 19 3 3 8 3 2 5 2" xfId="47477" xr:uid="{00000000-0005-0000-0000-0000E2510000}"/>
    <cellStyle name="Currency 19 3 3 8 3 2 6" xfId="14946" xr:uid="{00000000-0005-0000-0000-0000E3510000}"/>
    <cellStyle name="Currency 19 3 3 8 3 2 7" xfId="34135" xr:uid="{00000000-0005-0000-0000-0000E4510000}"/>
    <cellStyle name="Currency 19 3 3 8 3 3" xfId="5613" xr:uid="{00000000-0005-0000-0000-0000E5510000}"/>
    <cellStyle name="Currency 19 3 3 8 3 3 2" xfId="10070" xr:uid="{00000000-0005-0000-0000-0000E6510000}"/>
    <cellStyle name="Currency 19 3 3 8 3 3 2 2" xfId="22860" xr:uid="{00000000-0005-0000-0000-0000E7510000}"/>
    <cellStyle name="Currency 19 3 3 8 3 3 2 3" xfId="42049" xr:uid="{00000000-0005-0000-0000-0000E8510000}"/>
    <cellStyle name="Currency 19 3 3 8 3 3 3" xfId="29259" xr:uid="{00000000-0005-0000-0000-0000E9510000}"/>
    <cellStyle name="Currency 19 3 3 8 3 3 3 2" xfId="48427" xr:uid="{00000000-0005-0000-0000-0000EA510000}"/>
    <cellStyle name="Currency 19 3 3 8 3 3 4" xfId="15896" xr:uid="{00000000-0005-0000-0000-0000EB510000}"/>
    <cellStyle name="Currency 19 3 3 8 3 3 5" xfId="35085" xr:uid="{00000000-0005-0000-0000-0000EC510000}"/>
    <cellStyle name="Currency 19 3 3 8 3 4" xfId="3712" xr:uid="{00000000-0005-0000-0000-0000ED510000}"/>
    <cellStyle name="Currency 19 3 3 8 3 4 2" xfId="12179" xr:uid="{00000000-0005-0000-0000-0000EE510000}"/>
    <cellStyle name="Currency 19 3 3 8 3 4 2 2" xfId="24969" xr:uid="{00000000-0005-0000-0000-0000EF510000}"/>
    <cellStyle name="Currency 19 3 3 8 3 4 2 3" xfId="44158" xr:uid="{00000000-0005-0000-0000-0000F0510000}"/>
    <cellStyle name="Currency 19 3 3 8 3 4 3" xfId="31368" xr:uid="{00000000-0005-0000-0000-0000F1510000}"/>
    <cellStyle name="Currency 19 3 3 8 3 4 3 2" xfId="50536" xr:uid="{00000000-0005-0000-0000-0000F2510000}"/>
    <cellStyle name="Currency 19 3 3 8 3 4 4" xfId="18453" xr:uid="{00000000-0005-0000-0000-0000F3510000}"/>
    <cellStyle name="Currency 19 3 3 8 3 4 5" xfId="37642" xr:uid="{00000000-0005-0000-0000-0000F4510000}"/>
    <cellStyle name="Currency 19 3 3 8 3 5" xfId="8170" xr:uid="{00000000-0005-0000-0000-0000F5510000}"/>
    <cellStyle name="Currency 19 3 3 8 3 5 2" xfId="20959" xr:uid="{00000000-0005-0000-0000-0000F6510000}"/>
    <cellStyle name="Currency 19 3 3 8 3 5 3" xfId="40148" xr:uid="{00000000-0005-0000-0000-0000F7510000}"/>
    <cellStyle name="Currency 19 3 3 8 3 6" xfId="27358" xr:uid="{00000000-0005-0000-0000-0000F8510000}"/>
    <cellStyle name="Currency 19 3 3 8 3 6 2" xfId="46526" xr:uid="{00000000-0005-0000-0000-0000F9510000}"/>
    <cellStyle name="Currency 19 3 3 8 3 7" xfId="13995" xr:uid="{00000000-0005-0000-0000-0000FA510000}"/>
    <cellStyle name="Currency 19 3 3 8 3 8" xfId="33184" xr:uid="{00000000-0005-0000-0000-0000FB510000}"/>
    <cellStyle name="Currency 19 3 3 8 4" xfId="1945" xr:uid="{00000000-0005-0000-0000-0000FC510000}"/>
    <cellStyle name="Currency 19 3 3 8 4 2" xfId="6403" xr:uid="{00000000-0005-0000-0000-0000FD510000}"/>
    <cellStyle name="Currency 19 3 3 8 4 2 2" xfId="10860" xr:uid="{00000000-0005-0000-0000-0000FE510000}"/>
    <cellStyle name="Currency 19 3 3 8 4 2 2 2" xfId="23650" xr:uid="{00000000-0005-0000-0000-0000FF510000}"/>
    <cellStyle name="Currency 19 3 3 8 4 2 2 3" xfId="42839" xr:uid="{00000000-0005-0000-0000-000000520000}"/>
    <cellStyle name="Currency 19 3 3 8 4 2 3" xfId="30049" xr:uid="{00000000-0005-0000-0000-000001520000}"/>
    <cellStyle name="Currency 19 3 3 8 4 2 3 2" xfId="49217" xr:uid="{00000000-0005-0000-0000-000002520000}"/>
    <cellStyle name="Currency 19 3 3 8 4 2 4" xfId="16686" xr:uid="{00000000-0005-0000-0000-000003520000}"/>
    <cellStyle name="Currency 19 3 3 8 4 2 5" xfId="35875" xr:uid="{00000000-0005-0000-0000-000004520000}"/>
    <cellStyle name="Currency 19 3 3 8 4 3" xfId="4449" xr:uid="{00000000-0005-0000-0000-000005520000}"/>
    <cellStyle name="Currency 19 3 3 8 4 3 2" xfId="12778" xr:uid="{00000000-0005-0000-0000-000006520000}"/>
    <cellStyle name="Currency 19 3 3 8 4 3 2 2" xfId="25568" xr:uid="{00000000-0005-0000-0000-000007520000}"/>
    <cellStyle name="Currency 19 3 3 8 4 3 2 3" xfId="44757" xr:uid="{00000000-0005-0000-0000-000008520000}"/>
    <cellStyle name="Currency 19 3 3 8 4 3 3" xfId="31967" xr:uid="{00000000-0005-0000-0000-000009520000}"/>
    <cellStyle name="Currency 19 3 3 8 4 3 3 2" xfId="51135" xr:uid="{00000000-0005-0000-0000-00000A520000}"/>
    <cellStyle name="Currency 19 3 3 8 4 3 4" xfId="19190" xr:uid="{00000000-0005-0000-0000-00000B520000}"/>
    <cellStyle name="Currency 19 3 3 8 4 3 5" xfId="38379" xr:uid="{00000000-0005-0000-0000-00000C520000}"/>
    <cellStyle name="Currency 19 3 3 8 4 4" xfId="8907" xr:uid="{00000000-0005-0000-0000-00000D520000}"/>
    <cellStyle name="Currency 19 3 3 8 4 4 2" xfId="21696" xr:uid="{00000000-0005-0000-0000-00000E520000}"/>
    <cellStyle name="Currency 19 3 3 8 4 4 3" xfId="40885" xr:uid="{00000000-0005-0000-0000-00000F520000}"/>
    <cellStyle name="Currency 19 3 3 8 4 5" xfId="28095" xr:uid="{00000000-0005-0000-0000-000010520000}"/>
    <cellStyle name="Currency 19 3 3 8 4 5 2" xfId="47263" xr:uid="{00000000-0005-0000-0000-000011520000}"/>
    <cellStyle name="Currency 19 3 3 8 4 6" xfId="14732" xr:uid="{00000000-0005-0000-0000-000012520000}"/>
    <cellStyle name="Currency 19 3 3 8 4 7" xfId="33921" xr:uid="{00000000-0005-0000-0000-000013520000}"/>
    <cellStyle name="Currency 19 3 3 8 5" xfId="5399" xr:uid="{00000000-0005-0000-0000-000014520000}"/>
    <cellStyle name="Currency 19 3 3 8 5 2" xfId="9857" xr:uid="{00000000-0005-0000-0000-000015520000}"/>
    <cellStyle name="Currency 19 3 3 8 5 2 2" xfId="22646" xr:uid="{00000000-0005-0000-0000-000016520000}"/>
    <cellStyle name="Currency 19 3 3 8 5 2 3" xfId="41835" xr:uid="{00000000-0005-0000-0000-000017520000}"/>
    <cellStyle name="Currency 19 3 3 8 5 3" xfId="29045" xr:uid="{00000000-0005-0000-0000-000018520000}"/>
    <cellStyle name="Currency 19 3 3 8 5 3 2" xfId="48213" xr:uid="{00000000-0005-0000-0000-000019520000}"/>
    <cellStyle name="Currency 19 3 3 8 5 4" xfId="15682" xr:uid="{00000000-0005-0000-0000-00001A520000}"/>
    <cellStyle name="Currency 19 3 3 8 5 5" xfId="34871" xr:uid="{00000000-0005-0000-0000-00001B520000}"/>
    <cellStyle name="Currency 19 3 3 8 6" xfId="3499" xr:uid="{00000000-0005-0000-0000-00001C520000}"/>
    <cellStyle name="Currency 19 3 3 8 6 2" xfId="7957" xr:uid="{00000000-0005-0000-0000-00001D520000}"/>
    <cellStyle name="Currency 19 3 3 8 6 2 2" xfId="20746" xr:uid="{00000000-0005-0000-0000-00001E520000}"/>
    <cellStyle name="Currency 19 3 3 8 6 2 3" xfId="39935" xr:uid="{00000000-0005-0000-0000-00001F520000}"/>
    <cellStyle name="Currency 19 3 3 8 6 3" xfId="27145" xr:uid="{00000000-0005-0000-0000-000020520000}"/>
    <cellStyle name="Currency 19 3 3 8 6 3 2" xfId="46313" xr:uid="{00000000-0005-0000-0000-000021520000}"/>
    <cellStyle name="Currency 19 3 3 8 6 4" xfId="18240" xr:uid="{00000000-0005-0000-0000-000022520000}"/>
    <cellStyle name="Currency 19 3 3 8 6 5" xfId="37429" xr:uid="{00000000-0005-0000-0000-000023520000}"/>
    <cellStyle name="Currency 19 3 3 8 7" xfId="2711" xr:uid="{00000000-0005-0000-0000-000024520000}"/>
    <cellStyle name="Currency 19 3 3 8 7 2" xfId="11626" xr:uid="{00000000-0005-0000-0000-000025520000}"/>
    <cellStyle name="Currency 19 3 3 8 7 2 2" xfId="24416" xr:uid="{00000000-0005-0000-0000-000026520000}"/>
    <cellStyle name="Currency 19 3 3 8 7 2 3" xfId="43605" xr:uid="{00000000-0005-0000-0000-000027520000}"/>
    <cellStyle name="Currency 19 3 3 8 7 3" xfId="30815" xr:uid="{00000000-0005-0000-0000-000028520000}"/>
    <cellStyle name="Currency 19 3 3 8 7 3 2" xfId="49983" xr:uid="{00000000-0005-0000-0000-000029520000}"/>
    <cellStyle name="Currency 19 3 3 8 7 4" xfId="17452" xr:uid="{00000000-0005-0000-0000-00002A520000}"/>
    <cellStyle name="Currency 19 3 3 8 7 5" xfId="36641" xr:uid="{00000000-0005-0000-0000-00002B520000}"/>
    <cellStyle name="Currency 19 3 3 8 8" xfId="7169" xr:uid="{00000000-0005-0000-0000-00002C520000}"/>
    <cellStyle name="Currency 19 3 3 8 8 2" xfId="19958" xr:uid="{00000000-0005-0000-0000-00002D520000}"/>
    <cellStyle name="Currency 19 3 3 8 8 3" xfId="39147" xr:uid="{00000000-0005-0000-0000-00002E520000}"/>
    <cellStyle name="Currency 19 3 3 8 9" xfId="26358" xr:uid="{00000000-0005-0000-0000-00002F520000}"/>
    <cellStyle name="Currency 19 3 3 8 9 2" xfId="45526" xr:uid="{00000000-0005-0000-0000-000030520000}"/>
    <cellStyle name="Currency 19 3 3 9" xfId="890" xr:uid="{00000000-0005-0000-0000-000031520000}"/>
    <cellStyle name="Currency 19 3 3 9 10" xfId="33023" xr:uid="{00000000-0005-0000-0000-000032520000}"/>
    <cellStyle name="Currency 19 3 3 9 2" xfId="1521" xr:uid="{00000000-0005-0000-0000-000033520000}"/>
    <cellStyle name="Currency 19 3 3 9 2 2" xfId="2551" xr:uid="{00000000-0005-0000-0000-000034520000}"/>
    <cellStyle name="Currency 19 3 3 9 2 2 2" xfId="7009" xr:uid="{00000000-0005-0000-0000-000035520000}"/>
    <cellStyle name="Currency 19 3 3 9 2 2 2 2" xfId="11466" xr:uid="{00000000-0005-0000-0000-000036520000}"/>
    <cellStyle name="Currency 19 3 3 9 2 2 2 2 2" xfId="24256" xr:uid="{00000000-0005-0000-0000-000037520000}"/>
    <cellStyle name="Currency 19 3 3 9 2 2 2 2 3" xfId="43445" xr:uid="{00000000-0005-0000-0000-000038520000}"/>
    <cellStyle name="Currency 19 3 3 9 2 2 2 3" xfId="30655" xr:uid="{00000000-0005-0000-0000-000039520000}"/>
    <cellStyle name="Currency 19 3 3 9 2 2 2 3 2" xfId="49823" xr:uid="{00000000-0005-0000-0000-00003A520000}"/>
    <cellStyle name="Currency 19 3 3 9 2 2 2 4" xfId="17292" xr:uid="{00000000-0005-0000-0000-00003B520000}"/>
    <cellStyle name="Currency 19 3 3 9 2 2 2 5" xfId="36481" xr:uid="{00000000-0005-0000-0000-00003C520000}"/>
    <cellStyle name="Currency 19 3 3 9 2 2 3" xfId="5055" xr:uid="{00000000-0005-0000-0000-00003D520000}"/>
    <cellStyle name="Currency 19 3 3 9 2 2 3 2" xfId="13384" xr:uid="{00000000-0005-0000-0000-00003E520000}"/>
    <cellStyle name="Currency 19 3 3 9 2 2 3 2 2" xfId="26174" xr:uid="{00000000-0005-0000-0000-00003F520000}"/>
    <cellStyle name="Currency 19 3 3 9 2 2 3 2 3" xfId="45363" xr:uid="{00000000-0005-0000-0000-000040520000}"/>
    <cellStyle name="Currency 19 3 3 9 2 2 3 3" xfId="32573" xr:uid="{00000000-0005-0000-0000-000041520000}"/>
    <cellStyle name="Currency 19 3 3 9 2 2 3 3 2" xfId="51741" xr:uid="{00000000-0005-0000-0000-000042520000}"/>
    <cellStyle name="Currency 19 3 3 9 2 2 3 4" xfId="19796" xr:uid="{00000000-0005-0000-0000-000043520000}"/>
    <cellStyle name="Currency 19 3 3 9 2 2 3 5" xfId="38985" xr:uid="{00000000-0005-0000-0000-000044520000}"/>
    <cellStyle name="Currency 19 3 3 9 2 2 4" xfId="9513" xr:uid="{00000000-0005-0000-0000-000045520000}"/>
    <cellStyle name="Currency 19 3 3 9 2 2 4 2" xfId="22302" xr:uid="{00000000-0005-0000-0000-000046520000}"/>
    <cellStyle name="Currency 19 3 3 9 2 2 4 3" xfId="41491" xr:uid="{00000000-0005-0000-0000-000047520000}"/>
    <cellStyle name="Currency 19 3 3 9 2 2 5" xfId="28701" xr:uid="{00000000-0005-0000-0000-000048520000}"/>
    <cellStyle name="Currency 19 3 3 9 2 2 5 2" xfId="47869" xr:uid="{00000000-0005-0000-0000-000049520000}"/>
    <cellStyle name="Currency 19 3 3 9 2 2 6" xfId="15338" xr:uid="{00000000-0005-0000-0000-00004A520000}"/>
    <cellStyle name="Currency 19 3 3 9 2 2 7" xfId="34527" xr:uid="{00000000-0005-0000-0000-00004B520000}"/>
    <cellStyle name="Currency 19 3 3 9 2 3" xfId="6005" xr:uid="{00000000-0005-0000-0000-00004C520000}"/>
    <cellStyle name="Currency 19 3 3 9 2 3 2" xfId="10462" xr:uid="{00000000-0005-0000-0000-00004D520000}"/>
    <cellStyle name="Currency 19 3 3 9 2 3 2 2" xfId="23252" xr:uid="{00000000-0005-0000-0000-00004E520000}"/>
    <cellStyle name="Currency 19 3 3 9 2 3 2 3" xfId="42441" xr:uid="{00000000-0005-0000-0000-00004F520000}"/>
    <cellStyle name="Currency 19 3 3 9 2 3 3" xfId="29651" xr:uid="{00000000-0005-0000-0000-000050520000}"/>
    <cellStyle name="Currency 19 3 3 9 2 3 3 2" xfId="48819" xr:uid="{00000000-0005-0000-0000-000051520000}"/>
    <cellStyle name="Currency 19 3 3 9 2 3 4" xfId="16288" xr:uid="{00000000-0005-0000-0000-000052520000}"/>
    <cellStyle name="Currency 19 3 3 9 2 3 5" xfId="35477" xr:uid="{00000000-0005-0000-0000-000053520000}"/>
    <cellStyle name="Currency 19 3 3 9 2 4" xfId="4104" xr:uid="{00000000-0005-0000-0000-000054520000}"/>
    <cellStyle name="Currency 19 3 3 9 2 4 2" xfId="12433" xr:uid="{00000000-0005-0000-0000-000055520000}"/>
    <cellStyle name="Currency 19 3 3 9 2 4 2 2" xfId="25223" xr:uid="{00000000-0005-0000-0000-000056520000}"/>
    <cellStyle name="Currency 19 3 3 9 2 4 2 3" xfId="44412" xr:uid="{00000000-0005-0000-0000-000057520000}"/>
    <cellStyle name="Currency 19 3 3 9 2 4 3" xfId="31622" xr:uid="{00000000-0005-0000-0000-000058520000}"/>
    <cellStyle name="Currency 19 3 3 9 2 4 3 2" xfId="50790" xr:uid="{00000000-0005-0000-0000-000059520000}"/>
    <cellStyle name="Currency 19 3 3 9 2 4 4" xfId="18845" xr:uid="{00000000-0005-0000-0000-00005A520000}"/>
    <cellStyle name="Currency 19 3 3 9 2 4 5" xfId="38034" xr:uid="{00000000-0005-0000-0000-00005B520000}"/>
    <cellStyle name="Currency 19 3 3 9 2 5" xfId="8562" xr:uid="{00000000-0005-0000-0000-00005C520000}"/>
    <cellStyle name="Currency 19 3 3 9 2 5 2" xfId="21351" xr:uid="{00000000-0005-0000-0000-00005D520000}"/>
    <cellStyle name="Currency 19 3 3 9 2 5 3" xfId="40540" xr:uid="{00000000-0005-0000-0000-00005E520000}"/>
    <cellStyle name="Currency 19 3 3 9 2 6" xfId="27750" xr:uid="{00000000-0005-0000-0000-00005F520000}"/>
    <cellStyle name="Currency 19 3 3 9 2 6 2" xfId="46918" xr:uid="{00000000-0005-0000-0000-000060520000}"/>
    <cellStyle name="Currency 19 3 3 9 2 7" xfId="14387" xr:uid="{00000000-0005-0000-0000-000061520000}"/>
    <cellStyle name="Currency 19 3 3 9 2 8" xfId="33576" xr:uid="{00000000-0005-0000-0000-000062520000}"/>
    <cellStyle name="Currency 19 3 3 9 3" xfId="1997" xr:uid="{00000000-0005-0000-0000-000063520000}"/>
    <cellStyle name="Currency 19 3 3 9 3 2" xfId="6455" xr:uid="{00000000-0005-0000-0000-000064520000}"/>
    <cellStyle name="Currency 19 3 3 9 3 2 2" xfId="10912" xr:uid="{00000000-0005-0000-0000-000065520000}"/>
    <cellStyle name="Currency 19 3 3 9 3 2 2 2" xfId="23702" xr:uid="{00000000-0005-0000-0000-000066520000}"/>
    <cellStyle name="Currency 19 3 3 9 3 2 2 3" xfId="42891" xr:uid="{00000000-0005-0000-0000-000067520000}"/>
    <cellStyle name="Currency 19 3 3 9 3 2 3" xfId="30101" xr:uid="{00000000-0005-0000-0000-000068520000}"/>
    <cellStyle name="Currency 19 3 3 9 3 2 3 2" xfId="49269" xr:uid="{00000000-0005-0000-0000-000069520000}"/>
    <cellStyle name="Currency 19 3 3 9 3 2 4" xfId="16738" xr:uid="{00000000-0005-0000-0000-00006A520000}"/>
    <cellStyle name="Currency 19 3 3 9 3 2 5" xfId="35927" xr:uid="{00000000-0005-0000-0000-00006B520000}"/>
    <cellStyle name="Currency 19 3 3 9 3 3" xfId="4501" xr:uid="{00000000-0005-0000-0000-00006C520000}"/>
    <cellStyle name="Currency 19 3 3 9 3 3 2" xfId="12830" xr:uid="{00000000-0005-0000-0000-00006D520000}"/>
    <cellStyle name="Currency 19 3 3 9 3 3 2 2" xfId="25620" xr:uid="{00000000-0005-0000-0000-00006E520000}"/>
    <cellStyle name="Currency 19 3 3 9 3 3 2 3" xfId="44809" xr:uid="{00000000-0005-0000-0000-00006F520000}"/>
    <cellStyle name="Currency 19 3 3 9 3 3 3" xfId="32019" xr:uid="{00000000-0005-0000-0000-000070520000}"/>
    <cellStyle name="Currency 19 3 3 9 3 3 3 2" xfId="51187" xr:uid="{00000000-0005-0000-0000-000071520000}"/>
    <cellStyle name="Currency 19 3 3 9 3 3 4" xfId="19242" xr:uid="{00000000-0005-0000-0000-000072520000}"/>
    <cellStyle name="Currency 19 3 3 9 3 3 5" xfId="38431" xr:uid="{00000000-0005-0000-0000-000073520000}"/>
    <cellStyle name="Currency 19 3 3 9 3 4" xfId="8959" xr:uid="{00000000-0005-0000-0000-000074520000}"/>
    <cellStyle name="Currency 19 3 3 9 3 4 2" xfId="21748" xr:uid="{00000000-0005-0000-0000-000075520000}"/>
    <cellStyle name="Currency 19 3 3 9 3 4 3" xfId="40937" xr:uid="{00000000-0005-0000-0000-000076520000}"/>
    <cellStyle name="Currency 19 3 3 9 3 5" xfId="28147" xr:uid="{00000000-0005-0000-0000-000077520000}"/>
    <cellStyle name="Currency 19 3 3 9 3 5 2" xfId="47315" xr:uid="{00000000-0005-0000-0000-000078520000}"/>
    <cellStyle name="Currency 19 3 3 9 3 6" xfId="14784" xr:uid="{00000000-0005-0000-0000-000079520000}"/>
    <cellStyle name="Currency 19 3 3 9 3 7" xfId="33973" xr:uid="{00000000-0005-0000-0000-00007A520000}"/>
    <cellStyle name="Currency 19 3 3 9 4" xfId="5451" xr:uid="{00000000-0005-0000-0000-00007B520000}"/>
    <cellStyle name="Currency 19 3 3 9 4 2" xfId="9909" xr:uid="{00000000-0005-0000-0000-00007C520000}"/>
    <cellStyle name="Currency 19 3 3 9 4 2 2" xfId="22698" xr:uid="{00000000-0005-0000-0000-00007D520000}"/>
    <cellStyle name="Currency 19 3 3 9 4 2 3" xfId="41887" xr:uid="{00000000-0005-0000-0000-00007E520000}"/>
    <cellStyle name="Currency 19 3 3 9 4 3" xfId="29097" xr:uid="{00000000-0005-0000-0000-00007F520000}"/>
    <cellStyle name="Currency 19 3 3 9 4 3 2" xfId="48265" xr:uid="{00000000-0005-0000-0000-000080520000}"/>
    <cellStyle name="Currency 19 3 3 9 4 4" xfId="15734" xr:uid="{00000000-0005-0000-0000-000081520000}"/>
    <cellStyle name="Currency 19 3 3 9 4 5" xfId="34923" xr:uid="{00000000-0005-0000-0000-000082520000}"/>
    <cellStyle name="Currency 19 3 3 9 5" xfId="3551" xr:uid="{00000000-0005-0000-0000-000083520000}"/>
    <cellStyle name="Currency 19 3 3 9 5 2" xfId="8009" xr:uid="{00000000-0005-0000-0000-000084520000}"/>
    <cellStyle name="Currency 19 3 3 9 5 2 2" xfId="20798" xr:uid="{00000000-0005-0000-0000-000085520000}"/>
    <cellStyle name="Currency 19 3 3 9 5 2 3" xfId="39987" xr:uid="{00000000-0005-0000-0000-000086520000}"/>
    <cellStyle name="Currency 19 3 3 9 5 3" xfId="27197" xr:uid="{00000000-0005-0000-0000-000087520000}"/>
    <cellStyle name="Currency 19 3 3 9 5 3 2" xfId="46365" xr:uid="{00000000-0005-0000-0000-000088520000}"/>
    <cellStyle name="Currency 19 3 3 9 5 4" xfId="18292" xr:uid="{00000000-0005-0000-0000-000089520000}"/>
    <cellStyle name="Currency 19 3 3 9 5 5" xfId="37481" xr:uid="{00000000-0005-0000-0000-00008A520000}"/>
    <cellStyle name="Currency 19 3 3 9 6" xfId="3103" xr:uid="{00000000-0005-0000-0000-00008B520000}"/>
    <cellStyle name="Currency 19 3 3 9 6 2" xfId="12018" xr:uid="{00000000-0005-0000-0000-00008C520000}"/>
    <cellStyle name="Currency 19 3 3 9 6 2 2" xfId="24808" xr:uid="{00000000-0005-0000-0000-00008D520000}"/>
    <cellStyle name="Currency 19 3 3 9 6 2 3" xfId="43997" xr:uid="{00000000-0005-0000-0000-00008E520000}"/>
    <cellStyle name="Currency 19 3 3 9 6 3" xfId="31207" xr:uid="{00000000-0005-0000-0000-00008F520000}"/>
    <cellStyle name="Currency 19 3 3 9 6 3 2" xfId="50375" xr:uid="{00000000-0005-0000-0000-000090520000}"/>
    <cellStyle name="Currency 19 3 3 9 6 4" xfId="17844" xr:uid="{00000000-0005-0000-0000-000091520000}"/>
    <cellStyle name="Currency 19 3 3 9 6 5" xfId="37033" xr:uid="{00000000-0005-0000-0000-000092520000}"/>
    <cellStyle name="Currency 19 3 3 9 7" xfId="7561" xr:uid="{00000000-0005-0000-0000-000093520000}"/>
    <cellStyle name="Currency 19 3 3 9 7 2" xfId="20350" xr:uid="{00000000-0005-0000-0000-000094520000}"/>
    <cellStyle name="Currency 19 3 3 9 7 3" xfId="39539" xr:uid="{00000000-0005-0000-0000-000095520000}"/>
    <cellStyle name="Currency 19 3 3 9 8" xfId="26750" xr:uid="{00000000-0005-0000-0000-000096520000}"/>
    <cellStyle name="Currency 19 3 3 9 8 2" xfId="45918" xr:uid="{00000000-0005-0000-0000-000097520000}"/>
    <cellStyle name="Currency 19 3 3 9 9" xfId="13834" xr:uid="{00000000-0005-0000-0000-000098520000}"/>
    <cellStyle name="Currency 19 3 4" xfId="490" xr:uid="{00000000-0005-0000-0000-000099520000}"/>
    <cellStyle name="Currency 19 3 4 10" xfId="5107" xr:uid="{00000000-0005-0000-0000-00009A520000}"/>
    <cellStyle name="Currency 19 3 4 10 2" xfId="9565" xr:uid="{00000000-0005-0000-0000-00009B520000}"/>
    <cellStyle name="Currency 19 3 4 10 2 2" xfId="22354" xr:uid="{00000000-0005-0000-0000-00009C520000}"/>
    <cellStyle name="Currency 19 3 4 10 2 3" xfId="41543" xr:uid="{00000000-0005-0000-0000-00009D520000}"/>
    <cellStyle name="Currency 19 3 4 10 3" xfId="28753" xr:uid="{00000000-0005-0000-0000-00009E520000}"/>
    <cellStyle name="Currency 19 3 4 10 3 2" xfId="47921" xr:uid="{00000000-0005-0000-0000-00009F520000}"/>
    <cellStyle name="Currency 19 3 4 10 4" xfId="15390" xr:uid="{00000000-0005-0000-0000-0000A0520000}"/>
    <cellStyle name="Currency 19 3 4 10 5" xfId="34579" xr:uid="{00000000-0005-0000-0000-0000A1520000}"/>
    <cellStyle name="Currency 19 3 4 11" xfId="3167" xr:uid="{00000000-0005-0000-0000-0000A2520000}"/>
    <cellStyle name="Currency 19 3 4 11 2" xfId="7625" xr:uid="{00000000-0005-0000-0000-0000A3520000}"/>
    <cellStyle name="Currency 19 3 4 11 2 2" xfId="20414" xr:uid="{00000000-0005-0000-0000-0000A4520000}"/>
    <cellStyle name="Currency 19 3 4 11 2 3" xfId="39603" xr:uid="{00000000-0005-0000-0000-0000A5520000}"/>
    <cellStyle name="Currency 19 3 4 11 3" xfId="26813" xr:uid="{00000000-0005-0000-0000-0000A6520000}"/>
    <cellStyle name="Currency 19 3 4 11 3 2" xfId="45981" xr:uid="{00000000-0005-0000-0000-0000A7520000}"/>
    <cellStyle name="Currency 19 3 4 11 4" xfId="17908" xr:uid="{00000000-0005-0000-0000-0000A8520000}"/>
    <cellStyle name="Currency 19 3 4 11 5" xfId="37097" xr:uid="{00000000-0005-0000-0000-0000A9520000}"/>
    <cellStyle name="Currency 19 3 4 12" xfId="13450" xr:uid="{00000000-0005-0000-0000-0000AA520000}"/>
    <cellStyle name="Currency 19 3 4 13" xfId="32639" xr:uid="{00000000-0005-0000-0000-0000AB520000}"/>
    <cellStyle name="Currency 19 3 4 2" xfId="578" xr:uid="{00000000-0005-0000-0000-0000AC520000}"/>
    <cellStyle name="Currency 19 3 4 2 10" xfId="26278" xr:uid="{00000000-0005-0000-0000-0000AD520000}"/>
    <cellStyle name="Currency 19 3 4 2 10 2" xfId="45446" xr:uid="{00000000-0005-0000-0000-0000AE520000}"/>
    <cellStyle name="Currency 19 3 4 2 11" xfId="13542" xr:uid="{00000000-0005-0000-0000-0000AF520000}"/>
    <cellStyle name="Currency 19 3 4 2 12" xfId="32731" xr:uid="{00000000-0005-0000-0000-0000B0520000}"/>
    <cellStyle name="Currency 19 3 4 2 2" xfId="794" xr:uid="{00000000-0005-0000-0000-0000B1520000}"/>
    <cellStyle name="Currency 19 3 4 2 2 10" xfId="32927" xr:uid="{00000000-0005-0000-0000-0000B2520000}"/>
    <cellStyle name="Currency 19 3 4 2 2 2" xfId="1425" xr:uid="{00000000-0005-0000-0000-0000B3520000}"/>
    <cellStyle name="Currency 19 3 4 2 2 2 2" xfId="2455" xr:uid="{00000000-0005-0000-0000-0000B4520000}"/>
    <cellStyle name="Currency 19 3 4 2 2 2 2 2" xfId="6913" xr:uid="{00000000-0005-0000-0000-0000B5520000}"/>
    <cellStyle name="Currency 19 3 4 2 2 2 2 2 2" xfId="11370" xr:uid="{00000000-0005-0000-0000-0000B6520000}"/>
    <cellStyle name="Currency 19 3 4 2 2 2 2 2 2 2" xfId="24160" xr:uid="{00000000-0005-0000-0000-0000B7520000}"/>
    <cellStyle name="Currency 19 3 4 2 2 2 2 2 2 3" xfId="43349" xr:uid="{00000000-0005-0000-0000-0000B8520000}"/>
    <cellStyle name="Currency 19 3 4 2 2 2 2 2 3" xfId="30559" xr:uid="{00000000-0005-0000-0000-0000B9520000}"/>
    <cellStyle name="Currency 19 3 4 2 2 2 2 2 3 2" xfId="49727" xr:uid="{00000000-0005-0000-0000-0000BA520000}"/>
    <cellStyle name="Currency 19 3 4 2 2 2 2 2 4" xfId="17196" xr:uid="{00000000-0005-0000-0000-0000BB520000}"/>
    <cellStyle name="Currency 19 3 4 2 2 2 2 2 5" xfId="36385" xr:uid="{00000000-0005-0000-0000-0000BC520000}"/>
    <cellStyle name="Currency 19 3 4 2 2 2 2 3" xfId="4959" xr:uid="{00000000-0005-0000-0000-0000BD520000}"/>
    <cellStyle name="Currency 19 3 4 2 2 2 2 3 2" xfId="13288" xr:uid="{00000000-0005-0000-0000-0000BE520000}"/>
    <cellStyle name="Currency 19 3 4 2 2 2 2 3 2 2" xfId="26078" xr:uid="{00000000-0005-0000-0000-0000BF520000}"/>
    <cellStyle name="Currency 19 3 4 2 2 2 2 3 2 3" xfId="45267" xr:uid="{00000000-0005-0000-0000-0000C0520000}"/>
    <cellStyle name="Currency 19 3 4 2 2 2 2 3 3" xfId="32477" xr:uid="{00000000-0005-0000-0000-0000C1520000}"/>
    <cellStyle name="Currency 19 3 4 2 2 2 2 3 3 2" xfId="51645" xr:uid="{00000000-0005-0000-0000-0000C2520000}"/>
    <cellStyle name="Currency 19 3 4 2 2 2 2 3 4" xfId="19700" xr:uid="{00000000-0005-0000-0000-0000C3520000}"/>
    <cellStyle name="Currency 19 3 4 2 2 2 2 3 5" xfId="38889" xr:uid="{00000000-0005-0000-0000-0000C4520000}"/>
    <cellStyle name="Currency 19 3 4 2 2 2 2 4" xfId="9417" xr:uid="{00000000-0005-0000-0000-0000C5520000}"/>
    <cellStyle name="Currency 19 3 4 2 2 2 2 4 2" xfId="22206" xr:uid="{00000000-0005-0000-0000-0000C6520000}"/>
    <cellStyle name="Currency 19 3 4 2 2 2 2 4 3" xfId="41395" xr:uid="{00000000-0005-0000-0000-0000C7520000}"/>
    <cellStyle name="Currency 19 3 4 2 2 2 2 5" xfId="28605" xr:uid="{00000000-0005-0000-0000-0000C8520000}"/>
    <cellStyle name="Currency 19 3 4 2 2 2 2 5 2" xfId="47773" xr:uid="{00000000-0005-0000-0000-0000C9520000}"/>
    <cellStyle name="Currency 19 3 4 2 2 2 2 6" xfId="15242" xr:uid="{00000000-0005-0000-0000-0000CA520000}"/>
    <cellStyle name="Currency 19 3 4 2 2 2 2 7" xfId="34431" xr:uid="{00000000-0005-0000-0000-0000CB520000}"/>
    <cellStyle name="Currency 19 3 4 2 2 2 3" xfId="5909" xr:uid="{00000000-0005-0000-0000-0000CC520000}"/>
    <cellStyle name="Currency 19 3 4 2 2 2 3 2" xfId="10366" xr:uid="{00000000-0005-0000-0000-0000CD520000}"/>
    <cellStyle name="Currency 19 3 4 2 2 2 3 2 2" xfId="23156" xr:uid="{00000000-0005-0000-0000-0000CE520000}"/>
    <cellStyle name="Currency 19 3 4 2 2 2 3 2 3" xfId="42345" xr:uid="{00000000-0005-0000-0000-0000CF520000}"/>
    <cellStyle name="Currency 19 3 4 2 2 2 3 3" xfId="29555" xr:uid="{00000000-0005-0000-0000-0000D0520000}"/>
    <cellStyle name="Currency 19 3 4 2 2 2 3 3 2" xfId="48723" xr:uid="{00000000-0005-0000-0000-0000D1520000}"/>
    <cellStyle name="Currency 19 3 4 2 2 2 3 4" xfId="16192" xr:uid="{00000000-0005-0000-0000-0000D2520000}"/>
    <cellStyle name="Currency 19 3 4 2 2 2 3 5" xfId="35381" xr:uid="{00000000-0005-0000-0000-0000D3520000}"/>
    <cellStyle name="Currency 19 3 4 2 2 2 4" xfId="4008" xr:uid="{00000000-0005-0000-0000-0000D4520000}"/>
    <cellStyle name="Currency 19 3 4 2 2 2 4 2" xfId="12351" xr:uid="{00000000-0005-0000-0000-0000D5520000}"/>
    <cellStyle name="Currency 19 3 4 2 2 2 4 2 2" xfId="25141" xr:uid="{00000000-0005-0000-0000-0000D6520000}"/>
    <cellStyle name="Currency 19 3 4 2 2 2 4 2 3" xfId="44330" xr:uid="{00000000-0005-0000-0000-0000D7520000}"/>
    <cellStyle name="Currency 19 3 4 2 2 2 4 3" xfId="31540" xr:uid="{00000000-0005-0000-0000-0000D8520000}"/>
    <cellStyle name="Currency 19 3 4 2 2 2 4 3 2" xfId="50708" xr:uid="{00000000-0005-0000-0000-0000D9520000}"/>
    <cellStyle name="Currency 19 3 4 2 2 2 4 4" xfId="18749" xr:uid="{00000000-0005-0000-0000-0000DA520000}"/>
    <cellStyle name="Currency 19 3 4 2 2 2 4 5" xfId="37938" xr:uid="{00000000-0005-0000-0000-0000DB520000}"/>
    <cellStyle name="Currency 19 3 4 2 2 2 5" xfId="8466" xr:uid="{00000000-0005-0000-0000-0000DC520000}"/>
    <cellStyle name="Currency 19 3 4 2 2 2 5 2" xfId="21255" xr:uid="{00000000-0005-0000-0000-0000DD520000}"/>
    <cellStyle name="Currency 19 3 4 2 2 2 5 3" xfId="40444" xr:uid="{00000000-0005-0000-0000-0000DE520000}"/>
    <cellStyle name="Currency 19 3 4 2 2 2 6" xfId="27654" xr:uid="{00000000-0005-0000-0000-0000DF520000}"/>
    <cellStyle name="Currency 19 3 4 2 2 2 6 2" xfId="46822" xr:uid="{00000000-0005-0000-0000-0000E0520000}"/>
    <cellStyle name="Currency 19 3 4 2 2 2 7" xfId="14291" xr:uid="{00000000-0005-0000-0000-0000E1520000}"/>
    <cellStyle name="Currency 19 3 4 2 2 2 8" xfId="33480" xr:uid="{00000000-0005-0000-0000-0000E2520000}"/>
    <cellStyle name="Currency 19 3 4 2 2 3" xfId="1901" xr:uid="{00000000-0005-0000-0000-0000E3520000}"/>
    <cellStyle name="Currency 19 3 4 2 2 3 2" xfId="6359" xr:uid="{00000000-0005-0000-0000-0000E4520000}"/>
    <cellStyle name="Currency 19 3 4 2 2 3 2 2" xfId="10816" xr:uid="{00000000-0005-0000-0000-0000E5520000}"/>
    <cellStyle name="Currency 19 3 4 2 2 3 2 2 2" xfId="23606" xr:uid="{00000000-0005-0000-0000-0000E6520000}"/>
    <cellStyle name="Currency 19 3 4 2 2 3 2 2 3" xfId="42795" xr:uid="{00000000-0005-0000-0000-0000E7520000}"/>
    <cellStyle name="Currency 19 3 4 2 2 3 2 3" xfId="30005" xr:uid="{00000000-0005-0000-0000-0000E8520000}"/>
    <cellStyle name="Currency 19 3 4 2 2 3 2 3 2" xfId="49173" xr:uid="{00000000-0005-0000-0000-0000E9520000}"/>
    <cellStyle name="Currency 19 3 4 2 2 3 2 4" xfId="16642" xr:uid="{00000000-0005-0000-0000-0000EA520000}"/>
    <cellStyle name="Currency 19 3 4 2 2 3 2 5" xfId="35831" xr:uid="{00000000-0005-0000-0000-0000EB520000}"/>
    <cellStyle name="Currency 19 3 4 2 2 3 3" xfId="4405" xr:uid="{00000000-0005-0000-0000-0000EC520000}"/>
    <cellStyle name="Currency 19 3 4 2 2 3 3 2" xfId="12734" xr:uid="{00000000-0005-0000-0000-0000ED520000}"/>
    <cellStyle name="Currency 19 3 4 2 2 3 3 2 2" xfId="25524" xr:uid="{00000000-0005-0000-0000-0000EE520000}"/>
    <cellStyle name="Currency 19 3 4 2 2 3 3 2 3" xfId="44713" xr:uid="{00000000-0005-0000-0000-0000EF520000}"/>
    <cellStyle name="Currency 19 3 4 2 2 3 3 3" xfId="31923" xr:uid="{00000000-0005-0000-0000-0000F0520000}"/>
    <cellStyle name="Currency 19 3 4 2 2 3 3 3 2" xfId="51091" xr:uid="{00000000-0005-0000-0000-0000F1520000}"/>
    <cellStyle name="Currency 19 3 4 2 2 3 3 4" xfId="19146" xr:uid="{00000000-0005-0000-0000-0000F2520000}"/>
    <cellStyle name="Currency 19 3 4 2 2 3 3 5" xfId="38335" xr:uid="{00000000-0005-0000-0000-0000F3520000}"/>
    <cellStyle name="Currency 19 3 4 2 2 3 4" xfId="8863" xr:uid="{00000000-0005-0000-0000-0000F4520000}"/>
    <cellStyle name="Currency 19 3 4 2 2 3 4 2" xfId="21652" xr:uid="{00000000-0005-0000-0000-0000F5520000}"/>
    <cellStyle name="Currency 19 3 4 2 2 3 4 3" xfId="40841" xr:uid="{00000000-0005-0000-0000-0000F6520000}"/>
    <cellStyle name="Currency 19 3 4 2 2 3 5" xfId="28051" xr:uid="{00000000-0005-0000-0000-0000F7520000}"/>
    <cellStyle name="Currency 19 3 4 2 2 3 5 2" xfId="47219" xr:uid="{00000000-0005-0000-0000-0000F8520000}"/>
    <cellStyle name="Currency 19 3 4 2 2 3 6" xfId="14688" xr:uid="{00000000-0005-0000-0000-0000F9520000}"/>
    <cellStyle name="Currency 19 3 4 2 2 3 7" xfId="33877" xr:uid="{00000000-0005-0000-0000-0000FA520000}"/>
    <cellStyle name="Currency 19 3 4 2 2 4" xfId="5355" xr:uid="{00000000-0005-0000-0000-0000FB520000}"/>
    <cellStyle name="Currency 19 3 4 2 2 4 2" xfId="9813" xr:uid="{00000000-0005-0000-0000-0000FC520000}"/>
    <cellStyle name="Currency 19 3 4 2 2 4 2 2" xfId="22602" xr:uid="{00000000-0005-0000-0000-0000FD520000}"/>
    <cellStyle name="Currency 19 3 4 2 2 4 2 3" xfId="41791" xr:uid="{00000000-0005-0000-0000-0000FE520000}"/>
    <cellStyle name="Currency 19 3 4 2 2 4 3" xfId="29001" xr:uid="{00000000-0005-0000-0000-0000FF520000}"/>
    <cellStyle name="Currency 19 3 4 2 2 4 3 2" xfId="48169" xr:uid="{00000000-0005-0000-0000-000000530000}"/>
    <cellStyle name="Currency 19 3 4 2 2 4 4" xfId="15638" xr:uid="{00000000-0005-0000-0000-000001530000}"/>
    <cellStyle name="Currency 19 3 4 2 2 4 5" xfId="34827" xr:uid="{00000000-0005-0000-0000-000002530000}"/>
    <cellStyle name="Currency 19 3 4 2 2 5" xfId="3455" xr:uid="{00000000-0005-0000-0000-000003530000}"/>
    <cellStyle name="Currency 19 3 4 2 2 5 2" xfId="7913" xr:uid="{00000000-0005-0000-0000-000004530000}"/>
    <cellStyle name="Currency 19 3 4 2 2 5 2 2" xfId="20702" xr:uid="{00000000-0005-0000-0000-000005530000}"/>
    <cellStyle name="Currency 19 3 4 2 2 5 2 3" xfId="39891" xr:uid="{00000000-0005-0000-0000-000006530000}"/>
    <cellStyle name="Currency 19 3 4 2 2 5 3" xfId="27101" xr:uid="{00000000-0005-0000-0000-000007530000}"/>
    <cellStyle name="Currency 19 3 4 2 2 5 3 2" xfId="46269" xr:uid="{00000000-0005-0000-0000-000008530000}"/>
    <cellStyle name="Currency 19 3 4 2 2 5 4" xfId="18196" xr:uid="{00000000-0005-0000-0000-000009530000}"/>
    <cellStyle name="Currency 19 3 4 2 2 5 5" xfId="37385" xr:uid="{00000000-0005-0000-0000-00000A530000}"/>
    <cellStyle name="Currency 19 3 4 2 2 6" xfId="3007" xr:uid="{00000000-0005-0000-0000-00000B530000}"/>
    <cellStyle name="Currency 19 3 4 2 2 6 2" xfId="11922" xr:uid="{00000000-0005-0000-0000-00000C530000}"/>
    <cellStyle name="Currency 19 3 4 2 2 6 2 2" xfId="24712" xr:uid="{00000000-0005-0000-0000-00000D530000}"/>
    <cellStyle name="Currency 19 3 4 2 2 6 2 3" xfId="43901" xr:uid="{00000000-0005-0000-0000-00000E530000}"/>
    <cellStyle name="Currency 19 3 4 2 2 6 3" xfId="31111" xr:uid="{00000000-0005-0000-0000-00000F530000}"/>
    <cellStyle name="Currency 19 3 4 2 2 6 3 2" xfId="50279" xr:uid="{00000000-0005-0000-0000-000010530000}"/>
    <cellStyle name="Currency 19 3 4 2 2 6 4" xfId="17748" xr:uid="{00000000-0005-0000-0000-000011530000}"/>
    <cellStyle name="Currency 19 3 4 2 2 6 5" xfId="36937" xr:uid="{00000000-0005-0000-0000-000012530000}"/>
    <cellStyle name="Currency 19 3 4 2 2 7" xfId="7465" xr:uid="{00000000-0005-0000-0000-000013530000}"/>
    <cellStyle name="Currency 19 3 4 2 2 7 2" xfId="20254" xr:uid="{00000000-0005-0000-0000-000014530000}"/>
    <cellStyle name="Currency 19 3 4 2 2 7 3" xfId="39443" xr:uid="{00000000-0005-0000-0000-000015530000}"/>
    <cellStyle name="Currency 19 3 4 2 2 8" xfId="26654" xr:uid="{00000000-0005-0000-0000-000016530000}"/>
    <cellStyle name="Currency 19 3 4 2 2 8 2" xfId="45822" xr:uid="{00000000-0005-0000-0000-000017530000}"/>
    <cellStyle name="Currency 19 3 4 2 2 9" xfId="13738" xr:uid="{00000000-0005-0000-0000-000018530000}"/>
    <cellStyle name="Currency 19 3 4 2 3" xfId="1229" xr:uid="{00000000-0005-0000-0000-000019530000}"/>
    <cellStyle name="Currency 19 3 4 2 3 2" xfId="2259" xr:uid="{00000000-0005-0000-0000-00001A530000}"/>
    <cellStyle name="Currency 19 3 4 2 3 2 2" xfId="6717" xr:uid="{00000000-0005-0000-0000-00001B530000}"/>
    <cellStyle name="Currency 19 3 4 2 3 2 2 2" xfId="11174" xr:uid="{00000000-0005-0000-0000-00001C530000}"/>
    <cellStyle name="Currency 19 3 4 2 3 2 2 2 2" xfId="23964" xr:uid="{00000000-0005-0000-0000-00001D530000}"/>
    <cellStyle name="Currency 19 3 4 2 3 2 2 2 3" xfId="43153" xr:uid="{00000000-0005-0000-0000-00001E530000}"/>
    <cellStyle name="Currency 19 3 4 2 3 2 2 3" xfId="30363" xr:uid="{00000000-0005-0000-0000-00001F530000}"/>
    <cellStyle name="Currency 19 3 4 2 3 2 2 3 2" xfId="49531" xr:uid="{00000000-0005-0000-0000-000020530000}"/>
    <cellStyle name="Currency 19 3 4 2 3 2 2 4" xfId="17000" xr:uid="{00000000-0005-0000-0000-000021530000}"/>
    <cellStyle name="Currency 19 3 4 2 3 2 2 5" xfId="36189" xr:uid="{00000000-0005-0000-0000-000022530000}"/>
    <cellStyle name="Currency 19 3 4 2 3 2 3" xfId="4763" xr:uid="{00000000-0005-0000-0000-000023530000}"/>
    <cellStyle name="Currency 19 3 4 2 3 2 3 2" xfId="13092" xr:uid="{00000000-0005-0000-0000-000024530000}"/>
    <cellStyle name="Currency 19 3 4 2 3 2 3 2 2" xfId="25882" xr:uid="{00000000-0005-0000-0000-000025530000}"/>
    <cellStyle name="Currency 19 3 4 2 3 2 3 2 3" xfId="45071" xr:uid="{00000000-0005-0000-0000-000026530000}"/>
    <cellStyle name="Currency 19 3 4 2 3 2 3 3" xfId="32281" xr:uid="{00000000-0005-0000-0000-000027530000}"/>
    <cellStyle name="Currency 19 3 4 2 3 2 3 3 2" xfId="51449" xr:uid="{00000000-0005-0000-0000-000028530000}"/>
    <cellStyle name="Currency 19 3 4 2 3 2 3 4" xfId="19504" xr:uid="{00000000-0005-0000-0000-000029530000}"/>
    <cellStyle name="Currency 19 3 4 2 3 2 3 5" xfId="38693" xr:uid="{00000000-0005-0000-0000-00002A530000}"/>
    <cellStyle name="Currency 19 3 4 2 3 2 4" xfId="9221" xr:uid="{00000000-0005-0000-0000-00002B530000}"/>
    <cellStyle name="Currency 19 3 4 2 3 2 4 2" xfId="22010" xr:uid="{00000000-0005-0000-0000-00002C530000}"/>
    <cellStyle name="Currency 19 3 4 2 3 2 4 3" xfId="41199" xr:uid="{00000000-0005-0000-0000-00002D530000}"/>
    <cellStyle name="Currency 19 3 4 2 3 2 5" xfId="28409" xr:uid="{00000000-0005-0000-0000-00002E530000}"/>
    <cellStyle name="Currency 19 3 4 2 3 2 5 2" xfId="47577" xr:uid="{00000000-0005-0000-0000-00002F530000}"/>
    <cellStyle name="Currency 19 3 4 2 3 2 6" xfId="15046" xr:uid="{00000000-0005-0000-0000-000030530000}"/>
    <cellStyle name="Currency 19 3 4 2 3 2 7" xfId="34235" xr:uid="{00000000-0005-0000-0000-000031530000}"/>
    <cellStyle name="Currency 19 3 4 2 3 3" xfId="5713" xr:uid="{00000000-0005-0000-0000-000032530000}"/>
    <cellStyle name="Currency 19 3 4 2 3 3 2" xfId="10170" xr:uid="{00000000-0005-0000-0000-000033530000}"/>
    <cellStyle name="Currency 19 3 4 2 3 3 2 2" xfId="22960" xr:uid="{00000000-0005-0000-0000-000034530000}"/>
    <cellStyle name="Currency 19 3 4 2 3 3 2 3" xfId="42149" xr:uid="{00000000-0005-0000-0000-000035530000}"/>
    <cellStyle name="Currency 19 3 4 2 3 3 3" xfId="29359" xr:uid="{00000000-0005-0000-0000-000036530000}"/>
    <cellStyle name="Currency 19 3 4 2 3 3 3 2" xfId="48527" xr:uid="{00000000-0005-0000-0000-000037530000}"/>
    <cellStyle name="Currency 19 3 4 2 3 3 4" xfId="15996" xr:uid="{00000000-0005-0000-0000-000038530000}"/>
    <cellStyle name="Currency 19 3 4 2 3 3 5" xfId="35185" xr:uid="{00000000-0005-0000-0000-000039530000}"/>
    <cellStyle name="Currency 19 3 4 2 3 4" xfId="3812" xr:uid="{00000000-0005-0000-0000-00003A530000}"/>
    <cellStyle name="Currency 19 3 4 2 3 4 2" xfId="8270" xr:uid="{00000000-0005-0000-0000-00003B530000}"/>
    <cellStyle name="Currency 19 3 4 2 3 4 2 2" xfId="21059" xr:uid="{00000000-0005-0000-0000-00003C530000}"/>
    <cellStyle name="Currency 19 3 4 2 3 4 2 3" xfId="40248" xr:uid="{00000000-0005-0000-0000-00003D530000}"/>
    <cellStyle name="Currency 19 3 4 2 3 4 3" xfId="27458" xr:uid="{00000000-0005-0000-0000-00003E530000}"/>
    <cellStyle name="Currency 19 3 4 2 3 4 3 2" xfId="46626" xr:uid="{00000000-0005-0000-0000-00003F530000}"/>
    <cellStyle name="Currency 19 3 4 2 3 4 4" xfId="18553" xr:uid="{00000000-0005-0000-0000-000040530000}"/>
    <cellStyle name="Currency 19 3 4 2 3 4 5" xfId="37742" xr:uid="{00000000-0005-0000-0000-000041530000}"/>
    <cellStyle name="Currency 19 3 4 2 3 5" xfId="2811" xr:uid="{00000000-0005-0000-0000-000042530000}"/>
    <cellStyle name="Currency 19 3 4 2 3 5 2" xfId="11726" xr:uid="{00000000-0005-0000-0000-000043530000}"/>
    <cellStyle name="Currency 19 3 4 2 3 5 2 2" xfId="24516" xr:uid="{00000000-0005-0000-0000-000044530000}"/>
    <cellStyle name="Currency 19 3 4 2 3 5 2 3" xfId="43705" xr:uid="{00000000-0005-0000-0000-000045530000}"/>
    <cellStyle name="Currency 19 3 4 2 3 5 3" xfId="30915" xr:uid="{00000000-0005-0000-0000-000046530000}"/>
    <cellStyle name="Currency 19 3 4 2 3 5 3 2" xfId="50083" xr:uid="{00000000-0005-0000-0000-000047530000}"/>
    <cellStyle name="Currency 19 3 4 2 3 5 4" xfId="17552" xr:uid="{00000000-0005-0000-0000-000048530000}"/>
    <cellStyle name="Currency 19 3 4 2 3 5 5" xfId="36741" xr:uid="{00000000-0005-0000-0000-000049530000}"/>
    <cellStyle name="Currency 19 3 4 2 3 6" xfId="7269" xr:uid="{00000000-0005-0000-0000-00004A530000}"/>
    <cellStyle name="Currency 19 3 4 2 3 6 2" xfId="20058" xr:uid="{00000000-0005-0000-0000-00004B530000}"/>
    <cellStyle name="Currency 19 3 4 2 3 6 3" xfId="39247" xr:uid="{00000000-0005-0000-0000-00004C530000}"/>
    <cellStyle name="Currency 19 3 4 2 3 7" xfId="26458" xr:uid="{00000000-0005-0000-0000-00004D530000}"/>
    <cellStyle name="Currency 19 3 4 2 3 7 2" xfId="45626" xr:uid="{00000000-0005-0000-0000-00004E530000}"/>
    <cellStyle name="Currency 19 3 4 2 3 8" xfId="14095" xr:uid="{00000000-0005-0000-0000-00004F530000}"/>
    <cellStyle name="Currency 19 3 4 2 3 9" xfId="33284" xr:uid="{00000000-0005-0000-0000-000050530000}"/>
    <cellStyle name="Currency 19 3 4 2 4" xfId="1032" xr:uid="{00000000-0005-0000-0000-000051530000}"/>
    <cellStyle name="Currency 19 3 4 2 4 2" xfId="2079" xr:uid="{00000000-0005-0000-0000-000052530000}"/>
    <cellStyle name="Currency 19 3 4 2 4 2 2" xfId="6537" xr:uid="{00000000-0005-0000-0000-000053530000}"/>
    <cellStyle name="Currency 19 3 4 2 4 2 2 2" xfId="10994" xr:uid="{00000000-0005-0000-0000-000054530000}"/>
    <cellStyle name="Currency 19 3 4 2 4 2 2 2 2" xfId="23784" xr:uid="{00000000-0005-0000-0000-000055530000}"/>
    <cellStyle name="Currency 19 3 4 2 4 2 2 2 3" xfId="42973" xr:uid="{00000000-0005-0000-0000-000056530000}"/>
    <cellStyle name="Currency 19 3 4 2 4 2 2 3" xfId="30183" xr:uid="{00000000-0005-0000-0000-000057530000}"/>
    <cellStyle name="Currency 19 3 4 2 4 2 2 3 2" xfId="49351" xr:uid="{00000000-0005-0000-0000-000058530000}"/>
    <cellStyle name="Currency 19 3 4 2 4 2 2 4" xfId="16820" xr:uid="{00000000-0005-0000-0000-000059530000}"/>
    <cellStyle name="Currency 19 3 4 2 4 2 2 5" xfId="36009" xr:uid="{00000000-0005-0000-0000-00005A530000}"/>
    <cellStyle name="Currency 19 3 4 2 4 2 3" xfId="4583" xr:uid="{00000000-0005-0000-0000-00005B530000}"/>
    <cellStyle name="Currency 19 3 4 2 4 2 3 2" xfId="12912" xr:uid="{00000000-0005-0000-0000-00005C530000}"/>
    <cellStyle name="Currency 19 3 4 2 4 2 3 2 2" xfId="25702" xr:uid="{00000000-0005-0000-0000-00005D530000}"/>
    <cellStyle name="Currency 19 3 4 2 4 2 3 2 3" xfId="44891" xr:uid="{00000000-0005-0000-0000-00005E530000}"/>
    <cellStyle name="Currency 19 3 4 2 4 2 3 3" xfId="32101" xr:uid="{00000000-0005-0000-0000-00005F530000}"/>
    <cellStyle name="Currency 19 3 4 2 4 2 3 3 2" xfId="51269" xr:uid="{00000000-0005-0000-0000-000060530000}"/>
    <cellStyle name="Currency 19 3 4 2 4 2 3 4" xfId="19324" xr:uid="{00000000-0005-0000-0000-000061530000}"/>
    <cellStyle name="Currency 19 3 4 2 4 2 3 5" xfId="38513" xr:uid="{00000000-0005-0000-0000-000062530000}"/>
    <cellStyle name="Currency 19 3 4 2 4 2 4" xfId="9041" xr:uid="{00000000-0005-0000-0000-000063530000}"/>
    <cellStyle name="Currency 19 3 4 2 4 2 4 2" xfId="21830" xr:uid="{00000000-0005-0000-0000-000064530000}"/>
    <cellStyle name="Currency 19 3 4 2 4 2 4 3" xfId="41019" xr:uid="{00000000-0005-0000-0000-000065530000}"/>
    <cellStyle name="Currency 19 3 4 2 4 2 5" xfId="28229" xr:uid="{00000000-0005-0000-0000-000066530000}"/>
    <cellStyle name="Currency 19 3 4 2 4 2 5 2" xfId="47397" xr:uid="{00000000-0005-0000-0000-000067530000}"/>
    <cellStyle name="Currency 19 3 4 2 4 2 6" xfId="14866" xr:uid="{00000000-0005-0000-0000-000068530000}"/>
    <cellStyle name="Currency 19 3 4 2 4 2 7" xfId="34055" xr:uid="{00000000-0005-0000-0000-000069530000}"/>
    <cellStyle name="Currency 19 3 4 2 4 3" xfId="5533" xr:uid="{00000000-0005-0000-0000-00006A530000}"/>
    <cellStyle name="Currency 19 3 4 2 4 3 2" xfId="9990" xr:uid="{00000000-0005-0000-0000-00006B530000}"/>
    <cellStyle name="Currency 19 3 4 2 4 3 2 2" xfId="22780" xr:uid="{00000000-0005-0000-0000-00006C530000}"/>
    <cellStyle name="Currency 19 3 4 2 4 3 2 3" xfId="41969" xr:uid="{00000000-0005-0000-0000-00006D530000}"/>
    <cellStyle name="Currency 19 3 4 2 4 3 3" xfId="29179" xr:uid="{00000000-0005-0000-0000-00006E530000}"/>
    <cellStyle name="Currency 19 3 4 2 4 3 3 2" xfId="48347" xr:uid="{00000000-0005-0000-0000-00006F530000}"/>
    <cellStyle name="Currency 19 3 4 2 4 3 4" xfId="15816" xr:uid="{00000000-0005-0000-0000-000070530000}"/>
    <cellStyle name="Currency 19 3 4 2 4 3 5" xfId="35005" xr:uid="{00000000-0005-0000-0000-000071530000}"/>
    <cellStyle name="Currency 19 3 4 2 4 4" xfId="3632" xr:uid="{00000000-0005-0000-0000-000072530000}"/>
    <cellStyle name="Currency 19 3 4 2 4 4 2" xfId="12099" xr:uid="{00000000-0005-0000-0000-000073530000}"/>
    <cellStyle name="Currency 19 3 4 2 4 4 2 2" xfId="24889" xr:uid="{00000000-0005-0000-0000-000074530000}"/>
    <cellStyle name="Currency 19 3 4 2 4 4 2 3" xfId="44078" xr:uid="{00000000-0005-0000-0000-000075530000}"/>
    <cellStyle name="Currency 19 3 4 2 4 4 3" xfId="31288" xr:uid="{00000000-0005-0000-0000-000076530000}"/>
    <cellStyle name="Currency 19 3 4 2 4 4 3 2" xfId="50456" xr:uid="{00000000-0005-0000-0000-000077530000}"/>
    <cellStyle name="Currency 19 3 4 2 4 4 4" xfId="18373" xr:uid="{00000000-0005-0000-0000-000078530000}"/>
    <cellStyle name="Currency 19 3 4 2 4 4 5" xfId="37562" xr:uid="{00000000-0005-0000-0000-000079530000}"/>
    <cellStyle name="Currency 19 3 4 2 4 5" xfId="8090" xr:uid="{00000000-0005-0000-0000-00007A530000}"/>
    <cellStyle name="Currency 19 3 4 2 4 5 2" xfId="20879" xr:uid="{00000000-0005-0000-0000-00007B530000}"/>
    <cellStyle name="Currency 19 3 4 2 4 5 3" xfId="40068" xr:uid="{00000000-0005-0000-0000-00007C530000}"/>
    <cellStyle name="Currency 19 3 4 2 4 6" xfId="27278" xr:uid="{00000000-0005-0000-0000-00007D530000}"/>
    <cellStyle name="Currency 19 3 4 2 4 6 2" xfId="46446" xr:uid="{00000000-0005-0000-0000-00007E530000}"/>
    <cellStyle name="Currency 19 3 4 2 4 7" xfId="13915" xr:uid="{00000000-0005-0000-0000-00007F530000}"/>
    <cellStyle name="Currency 19 3 4 2 4 8" xfId="33104" xr:uid="{00000000-0005-0000-0000-000080530000}"/>
    <cellStyle name="Currency 19 3 4 2 5" xfId="1705" xr:uid="{00000000-0005-0000-0000-000081530000}"/>
    <cellStyle name="Currency 19 3 4 2 5 2" xfId="6163" xr:uid="{00000000-0005-0000-0000-000082530000}"/>
    <cellStyle name="Currency 19 3 4 2 5 2 2" xfId="10620" xr:uid="{00000000-0005-0000-0000-000083530000}"/>
    <cellStyle name="Currency 19 3 4 2 5 2 2 2" xfId="23410" xr:uid="{00000000-0005-0000-0000-000084530000}"/>
    <cellStyle name="Currency 19 3 4 2 5 2 2 3" xfId="42599" xr:uid="{00000000-0005-0000-0000-000085530000}"/>
    <cellStyle name="Currency 19 3 4 2 5 2 3" xfId="29809" xr:uid="{00000000-0005-0000-0000-000086530000}"/>
    <cellStyle name="Currency 19 3 4 2 5 2 3 2" xfId="48977" xr:uid="{00000000-0005-0000-0000-000087530000}"/>
    <cellStyle name="Currency 19 3 4 2 5 2 4" xfId="16446" xr:uid="{00000000-0005-0000-0000-000088530000}"/>
    <cellStyle name="Currency 19 3 4 2 5 2 5" xfId="35635" xr:uid="{00000000-0005-0000-0000-000089530000}"/>
    <cellStyle name="Currency 19 3 4 2 5 3" xfId="4209" xr:uid="{00000000-0005-0000-0000-00008A530000}"/>
    <cellStyle name="Currency 19 3 4 2 5 3 2" xfId="12538" xr:uid="{00000000-0005-0000-0000-00008B530000}"/>
    <cellStyle name="Currency 19 3 4 2 5 3 2 2" xfId="25328" xr:uid="{00000000-0005-0000-0000-00008C530000}"/>
    <cellStyle name="Currency 19 3 4 2 5 3 2 3" xfId="44517" xr:uid="{00000000-0005-0000-0000-00008D530000}"/>
    <cellStyle name="Currency 19 3 4 2 5 3 3" xfId="31727" xr:uid="{00000000-0005-0000-0000-00008E530000}"/>
    <cellStyle name="Currency 19 3 4 2 5 3 3 2" xfId="50895" xr:uid="{00000000-0005-0000-0000-00008F530000}"/>
    <cellStyle name="Currency 19 3 4 2 5 3 4" xfId="18950" xr:uid="{00000000-0005-0000-0000-000090530000}"/>
    <cellStyle name="Currency 19 3 4 2 5 3 5" xfId="38139" xr:uid="{00000000-0005-0000-0000-000091530000}"/>
    <cellStyle name="Currency 19 3 4 2 5 4" xfId="8667" xr:uid="{00000000-0005-0000-0000-000092530000}"/>
    <cellStyle name="Currency 19 3 4 2 5 4 2" xfId="21456" xr:uid="{00000000-0005-0000-0000-000093530000}"/>
    <cellStyle name="Currency 19 3 4 2 5 4 3" xfId="40645" xr:uid="{00000000-0005-0000-0000-000094530000}"/>
    <cellStyle name="Currency 19 3 4 2 5 5" xfId="27855" xr:uid="{00000000-0005-0000-0000-000095530000}"/>
    <cellStyle name="Currency 19 3 4 2 5 5 2" xfId="47023" xr:uid="{00000000-0005-0000-0000-000096530000}"/>
    <cellStyle name="Currency 19 3 4 2 5 6" xfId="14492" xr:uid="{00000000-0005-0000-0000-000097530000}"/>
    <cellStyle name="Currency 19 3 4 2 5 7" xfId="33681" xr:uid="{00000000-0005-0000-0000-000098530000}"/>
    <cellStyle name="Currency 19 3 4 2 6" xfId="5159" xr:uid="{00000000-0005-0000-0000-000099530000}"/>
    <cellStyle name="Currency 19 3 4 2 6 2" xfId="9617" xr:uid="{00000000-0005-0000-0000-00009A530000}"/>
    <cellStyle name="Currency 19 3 4 2 6 2 2" xfId="22406" xr:uid="{00000000-0005-0000-0000-00009B530000}"/>
    <cellStyle name="Currency 19 3 4 2 6 2 3" xfId="41595" xr:uid="{00000000-0005-0000-0000-00009C530000}"/>
    <cellStyle name="Currency 19 3 4 2 6 3" xfId="28805" xr:uid="{00000000-0005-0000-0000-00009D530000}"/>
    <cellStyle name="Currency 19 3 4 2 6 3 2" xfId="47973" xr:uid="{00000000-0005-0000-0000-00009E530000}"/>
    <cellStyle name="Currency 19 3 4 2 6 4" xfId="15442" xr:uid="{00000000-0005-0000-0000-00009F530000}"/>
    <cellStyle name="Currency 19 3 4 2 6 5" xfId="34631" xr:uid="{00000000-0005-0000-0000-0000A0530000}"/>
    <cellStyle name="Currency 19 3 4 2 7" xfId="3259" xr:uid="{00000000-0005-0000-0000-0000A1530000}"/>
    <cellStyle name="Currency 19 3 4 2 7 2" xfId="7717" xr:uid="{00000000-0005-0000-0000-0000A2530000}"/>
    <cellStyle name="Currency 19 3 4 2 7 2 2" xfId="20506" xr:uid="{00000000-0005-0000-0000-0000A3530000}"/>
    <cellStyle name="Currency 19 3 4 2 7 2 3" xfId="39695" xr:uid="{00000000-0005-0000-0000-0000A4530000}"/>
    <cellStyle name="Currency 19 3 4 2 7 3" xfId="26905" xr:uid="{00000000-0005-0000-0000-0000A5530000}"/>
    <cellStyle name="Currency 19 3 4 2 7 3 2" xfId="46073" xr:uid="{00000000-0005-0000-0000-0000A6530000}"/>
    <cellStyle name="Currency 19 3 4 2 7 4" xfId="18000" xr:uid="{00000000-0005-0000-0000-0000A7530000}"/>
    <cellStyle name="Currency 19 3 4 2 7 5" xfId="37189" xr:uid="{00000000-0005-0000-0000-0000A8530000}"/>
    <cellStyle name="Currency 19 3 4 2 8" xfId="2631" xr:uid="{00000000-0005-0000-0000-0000A9530000}"/>
    <cellStyle name="Currency 19 3 4 2 8 2" xfId="11546" xr:uid="{00000000-0005-0000-0000-0000AA530000}"/>
    <cellStyle name="Currency 19 3 4 2 8 2 2" xfId="24336" xr:uid="{00000000-0005-0000-0000-0000AB530000}"/>
    <cellStyle name="Currency 19 3 4 2 8 2 3" xfId="43525" xr:uid="{00000000-0005-0000-0000-0000AC530000}"/>
    <cellStyle name="Currency 19 3 4 2 8 3" xfId="30735" xr:uid="{00000000-0005-0000-0000-0000AD530000}"/>
    <cellStyle name="Currency 19 3 4 2 8 3 2" xfId="49903" xr:uid="{00000000-0005-0000-0000-0000AE530000}"/>
    <cellStyle name="Currency 19 3 4 2 8 4" xfId="17372" xr:uid="{00000000-0005-0000-0000-0000AF530000}"/>
    <cellStyle name="Currency 19 3 4 2 8 5" xfId="36561" xr:uid="{00000000-0005-0000-0000-0000B0530000}"/>
    <cellStyle name="Currency 19 3 4 2 9" xfId="7089" xr:uid="{00000000-0005-0000-0000-0000B1530000}"/>
    <cellStyle name="Currency 19 3 4 2 9 2" xfId="19878" xr:uid="{00000000-0005-0000-0000-0000B2530000}"/>
    <cellStyle name="Currency 19 3 4 2 9 3" xfId="39067" xr:uid="{00000000-0005-0000-0000-0000B3530000}"/>
    <cellStyle name="Currency 19 3 4 3" xfId="634" xr:uid="{00000000-0005-0000-0000-0000B4530000}"/>
    <cellStyle name="Currency 19 3 4 3 10" xfId="26314" xr:uid="{00000000-0005-0000-0000-0000B5530000}"/>
    <cellStyle name="Currency 19 3 4 3 10 2" xfId="45482" xr:uid="{00000000-0005-0000-0000-0000B6530000}"/>
    <cellStyle name="Currency 19 3 4 3 11" xfId="13582" xr:uid="{00000000-0005-0000-0000-0000B7530000}"/>
    <cellStyle name="Currency 19 3 4 3 12" xfId="32771" xr:uid="{00000000-0005-0000-0000-0000B8530000}"/>
    <cellStyle name="Currency 19 3 4 3 2" xfId="742" xr:uid="{00000000-0005-0000-0000-0000B9530000}"/>
    <cellStyle name="Currency 19 3 4 3 2 10" xfId="32875" xr:uid="{00000000-0005-0000-0000-0000BA530000}"/>
    <cellStyle name="Currency 19 3 4 3 2 2" xfId="1373" xr:uid="{00000000-0005-0000-0000-0000BB530000}"/>
    <cellStyle name="Currency 19 3 4 3 2 2 2" xfId="2403" xr:uid="{00000000-0005-0000-0000-0000BC530000}"/>
    <cellStyle name="Currency 19 3 4 3 2 2 2 2" xfId="6861" xr:uid="{00000000-0005-0000-0000-0000BD530000}"/>
    <cellStyle name="Currency 19 3 4 3 2 2 2 2 2" xfId="11318" xr:uid="{00000000-0005-0000-0000-0000BE530000}"/>
    <cellStyle name="Currency 19 3 4 3 2 2 2 2 2 2" xfId="24108" xr:uid="{00000000-0005-0000-0000-0000BF530000}"/>
    <cellStyle name="Currency 19 3 4 3 2 2 2 2 2 3" xfId="43297" xr:uid="{00000000-0005-0000-0000-0000C0530000}"/>
    <cellStyle name="Currency 19 3 4 3 2 2 2 2 3" xfId="30507" xr:uid="{00000000-0005-0000-0000-0000C1530000}"/>
    <cellStyle name="Currency 19 3 4 3 2 2 2 2 3 2" xfId="49675" xr:uid="{00000000-0005-0000-0000-0000C2530000}"/>
    <cellStyle name="Currency 19 3 4 3 2 2 2 2 4" xfId="17144" xr:uid="{00000000-0005-0000-0000-0000C3530000}"/>
    <cellStyle name="Currency 19 3 4 3 2 2 2 2 5" xfId="36333" xr:uid="{00000000-0005-0000-0000-0000C4530000}"/>
    <cellStyle name="Currency 19 3 4 3 2 2 2 3" xfId="4907" xr:uid="{00000000-0005-0000-0000-0000C5530000}"/>
    <cellStyle name="Currency 19 3 4 3 2 2 2 3 2" xfId="13236" xr:uid="{00000000-0005-0000-0000-0000C6530000}"/>
    <cellStyle name="Currency 19 3 4 3 2 2 2 3 2 2" xfId="26026" xr:uid="{00000000-0005-0000-0000-0000C7530000}"/>
    <cellStyle name="Currency 19 3 4 3 2 2 2 3 2 3" xfId="45215" xr:uid="{00000000-0005-0000-0000-0000C8530000}"/>
    <cellStyle name="Currency 19 3 4 3 2 2 2 3 3" xfId="32425" xr:uid="{00000000-0005-0000-0000-0000C9530000}"/>
    <cellStyle name="Currency 19 3 4 3 2 2 2 3 3 2" xfId="51593" xr:uid="{00000000-0005-0000-0000-0000CA530000}"/>
    <cellStyle name="Currency 19 3 4 3 2 2 2 3 4" xfId="19648" xr:uid="{00000000-0005-0000-0000-0000CB530000}"/>
    <cellStyle name="Currency 19 3 4 3 2 2 2 3 5" xfId="38837" xr:uid="{00000000-0005-0000-0000-0000CC530000}"/>
    <cellStyle name="Currency 19 3 4 3 2 2 2 4" xfId="9365" xr:uid="{00000000-0005-0000-0000-0000CD530000}"/>
    <cellStyle name="Currency 19 3 4 3 2 2 2 4 2" xfId="22154" xr:uid="{00000000-0005-0000-0000-0000CE530000}"/>
    <cellStyle name="Currency 19 3 4 3 2 2 2 4 3" xfId="41343" xr:uid="{00000000-0005-0000-0000-0000CF530000}"/>
    <cellStyle name="Currency 19 3 4 3 2 2 2 5" xfId="28553" xr:uid="{00000000-0005-0000-0000-0000D0530000}"/>
    <cellStyle name="Currency 19 3 4 3 2 2 2 5 2" xfId="47721" xr:uid="{00000000-0005-0000-0000-0000D1530000}"/>
    <cellStyle name="Currency 19 3 4 3 2 2 2 6" xfId="15190" xr:uid="{00000000-0005-0000-0000-0000D2530000}"/>
    <cellStyle name="Currency 19 3 4 3 2 2 2 7" xfId="34379" xr:uid="{00000000-0005-0000-0000-0000D3530000}"/>
    <cellStyle name="Currency 19 3 4 3 2 2 3" xfId="5857" xr:uid="{00000000-0005-0000-0000-0000D4530000}"/>
    <cellStyle name="Currency 19 3 4 3 2 2 3 2" xfId="10314" xr:uid="{00000000-0005-0000-0000-0000D5530000}"/>
    <cellStyle name="Currency 19 3 4 3 2 2 3 2 2" xfId="23104" xr:uid="{00000000-0005-0000-0000-0000D6530000}"/>
    <cellStyle name="Currency 19 3 4 3 2 2 3 2 3" xfId="42293" xr:uid="{00000000-0005-0000-0000-0000D7530000}"/>
    <cellStyle name="Currency 19 3 4 3 2 2 3 3" xfId="29503" xr:uid="{00000000-0005-0000-0000-0000D8530000}"/>
    <cellStyle name="Currency 19 3 4 3 2 2 3 3 2" xfId="48671" xr:uid="{00000000-0005-0000-0000-0000D9530000}"/>
    <cellStyle name="Currency 19 3 4 3 2 2 3 4" xfId="16140" xr:uid="{00000000-0005-0000-0000-0000DA530000}"/>
    <cellStyle name="Currency 19 3 4 3 2 2 3 5" xfId="35329" xr:uid="{00000000-0005-0000-0000-0000DB530000}"/>
    <cellStyle name="Currency 19 3 4 3 2 2 4" xfId="3956" xr:uid="{00000000-0005-0000-0000-0000DC530000}"/>
    <cellStyle name="Currency 19 3 4 3 2 2 4 2" xfId="12299" xr:uid="{00000000-0005-0000-0000-0000DD530000}"/>
    <cellStyle name="Currency 19 3 4 3 2 2 4 2 2" xfId="25089" xr:uid="{00000000-0005-0000-0000-0000DE530000}"/>
    <cellStyle name="Currency 19 3 4 3 2 2 4 2 3" xfId="44278" xr:uid="{00000000-0005-0000-0000-0000DF530000}"/>
    <cellStyle name="Currency 19 3 4 3 2 2 4 3" xfId="31488" xr:uid="{00000000-0005-0000-0000-0000E0530000}"/>
    <cellStyle name="Currency 19 3 4 3 2 2 4 3 2" xfId="50656" xr:uid="{00000000-0005-0000-0000-0000E1530000}"/>
    <cellStyle name="Currency 19 3 4 3 2 2 4 4" xfId="18697" xr:uid="{00000000-0005-0000-0000-0000E2530000}"/>
    <cellStyle name="Currency 19 3 4 3 2 2 4 5" xfId="37886" xr:uid="{00000000-0005-0000-0000-0000E3530000}"/>
    <cellStyle name="Currency 19 3 4 3 2 2 5" xfId="8414" xr:uid="{00000000-0005-0000-0000-0000E4530000}"/>
    <cellStyle name="Currency 19 3 4 3 2 2 5 2" xfId="21203" xr:uid="{00000000-0005-0000-0000-0000E5530000}"/>
    <cellStyle name="Currency 19 3 4 3 2 2 5 3" xfId="40392" xr:uid="{00000000-0005-0000-0000-0000E6530000}"/>
    <cellStyle name="Currency 19 3 4 3 2 2 6" xfId="27602" xr:uid="{00000000-0005-0000-0000-0000E7530000}"/>
    <cellStyle name="Currency 19 3 4 3 2 2 6 2" xfId="46770" xr:uid="{00000000-0005-0000-0000-0000E8530000}"/>
    <cellStyle name="Currency 19 3 4 3 2 2 7" xfId="14239" xr:uid="{00000000-0005-0000-0000-0000E9530000}"/>
    <cellStyle name="Currency 19 3 4 3 2 2 8" xfId="33428" xr:uid="{00000000-0005-0000-0000-0000EA530000}"/>
    <cellStyle name="Currency 19 3 4 3 2 3" xfId="1849" xr:uid="{00000000-0005-0000-0000-0000EB530000}"/>
    <cellStyle name="Currency 19 3 4 3 2 3 2" xfId="6307" xr:uid="{00000000-0005-0000-0000-0000EC530000}"/>
    <cellStyle name="Currency 19 3 4 3 2 3 2 2" xfId="10764" xr:uid="{00000000-0005-0000-0000-0000ED530000}"/>
    <cellStyle name="Currency 19 3 4 3 2 3 2 2 2" xfId="23554" xr:uid="{00000000-0005-0000-0000-0000EE530000}"/>
    <cellStyle name="Currency 19 3 4 3 2 3 2 2 3" xfId="42743" xr:uid="{00000000-0005-0000-0000-0000EF530000}"/>
    <cellStyle name="Currency 19 3 4 3 2 3 2 3" xfId="29953" xr:uid="{00000000-0005-0000-0000-0000F0530000}"/>
    <cellStyle name="Currency 19 3 4 3 2 3 2 3 2" xfId="49121" xr:uid="{00000000-0005-0000-0000-0000F1530000}"/>
    <cellStyle name="Currency 19 3 4 3 2 3 2 4" xfId="16590" xr:uid="{00000000-0005-0000-0000-0000F2530000}"/>
    <cellStyle name="Currency 19 3 4 3 2 3 2 5" xfId="35779" xr:uid="{00000000-0005-0000-0000-0000F3530000}"/>
    <cellStyle name="Currency 19 3 4 3 2 3 3" xfId="4353" xr:uid="{00000000-0005-0000-0000-0000F4530000}"/>
    <cellStyle name="Currency 19 3 4 3 2 3 3 2" xfId="12682" xr:uid="{00000000-0005-0000-0000-0000F5530000}"/>
    <cellStyle name="Currency 19 3 4 3 2 3 3 2 2" xfId="25472" xr:uid="{00000000-0005-0000-0000-0000F6530000}"/>
    <cellStyle name="Currency 19 3 4 3 2 3 3 2 3" xfId="44661" xr:uid="{00000000-0005-0000-0000-0000F7530000}"/>
    <cellStyle name="Currency 19 3 4 3 2 3 3 3" xfId="31871" xr:uid="{00000000-0005-0000-0000-0000F8530000}"/>
    <cellStyle name="Currency 19 3 4 3 2 3 3 3 2" xfId="51039" xr:uid="{00000000-0005-0000-0000-0000F9530000}"/>
    <cellStyle name="Currency 19 3 4 3 2 3 3 4" xfId="19094" xr:uid="{00000000-0005-0000-0000-0000FA530000}"/>
    <cellStyle name="Currency 19 3 4 3 2 3 3 5" xfId="38283" xr:uid="{00000000-0005-0000-0000-0000FB530000}"/>
    <cellStyle name="Currency 19 3 4 3 2 3 4" xfId="8811" xr:uid="{00000000-0005-0000-0000-0000FC530000}"/>
    <cellStyle name="Currency 19 3 4 3 2 3 4 2" xfId="21600" xr:uid="{00000000-0005-0000-0000-0000FD530000}"/>
    <cellStyle name="Currency 19 3 4 3 2 3 4 3" xfId="40789" xr:uid="{00000000-0005-0000-0000-0000FE530000}"/>
    <cellStyle name="Currency 19 3 4 3 2 3 5" xfId="27999" xr:uid="{00000000-0005-0000-0000-0000FF530000}"/>
    <cellStyle name="Currency 19 3 4 3 2 3 5 2" xfId="47167" xr:uid="{00000000-0005-0000-0000-000000540000}"/>
    <cellStyle name="Currency 19 3 4 3 2 3 6" xfId="14636" xr:uid="{00000000-0005-0000-0000-000001540000}"/>
    <cellStyle name="Currency 19 3 4 3 2 3 7" xfId="33825" xr:uid="{00000000-0005-0000-0000-000002540000}"/>
    <cellStyle name="Currency 19 3 4 3 2 4" xfId="5303" xr:uid="{00000000-0005-0000-0000-000003540000}"/>
    <cellStyle name="Currency 19 3 4 3 2 4 2" xfId="9761" xr:uid="{00000000-0005-0000-0000-000004540000}"/>
    <cellStyle name="Currency 19 3 4 3 2 4 2 2" xfId="22550" xr:uid="{00000000-0005-0000-0000-000005540000}"/>
    <cellStyle name="Currency 19 3 4 3 2 4 2 3" xfId="41739" xr:uid="{00000000-0005-0000-0000-000006540000}"/>
    <cellStyle name="Currency 19 3 4 3 2 4 3" xfId="28949" xr:uid="{00000000-0005-0000-0000-000007540000}"/>
    <cellStyle name="Currency 19 3 4 3 2 4 3 2" xfId="48117" xr:uid="{00000000-0005-0000-0000-000008540000}"/>
    <cellStyle name="Currency 19 3 4 3 2 4 4" xfId="15586" xr:uid="{00000000-0005-0000-0000-000009540000}"/>
    <cellStyle name="Currency 19 3 4 3 2 4 5" xfId="34775" xr:uid="{00000000-0005-0000-0000-00000A540000}"/>
    <cellStyle name="Currency 19 3 4 3 2 5" xfId="3403" xr:uid="{00000000-0005-0000-0000-00000B540000}"/>
    <cellStyle name="Currency 19 3 4 3 2 5 2" xfId="7861" xr:uid="{00000000-0005-0000-0000-00000C540000}"/>
    <cellStyle name="Currency 19 3 4 3 2 5 2 2" xfId="20650" xr:uid="{00000000-0005-0000-0000-00000D540000}"/>
    <cellStyle name="Currency 19 3 4 3 2 5 2 3" xfId="39839" xr:uid="{00000000-0005-0000-0000-00000E540000}"/>
    <cellStyle name="Currency 19 3 4 3 2 5 3" xfId="27049" xr:uid="{00000000-0005-0000-0000-00000F540000}"/>
    <cellStyle name="Currency 19 3 4 3 2 5 3 2" xfId="46217" xr:uid="{00000000-0005-0000-0000-000010540000}"/>
    <cellStyle name="Currency 19 3 4 3 2 5 4" xfId="18144" xr:uid="{00000000-0005-0000-0000-000011540000}"/>
    <cellStyle name="Currency 19 3 4 3 2 5 5" xfId="37333" xr:uid="{00000000-0005-0000-0000-000012540000}"/>
    <cellStyle name="Currency 19 3 4 3 2 6" xfId="2955" xr:uid="{00000000-0005-0000-0000-000013540000}"/>
    <cellStyle name="Currency 19 3 4 3 2 6 2" xfId="11870" xr:uid="{00000000-0005-0000-0000-000014540000}"/>
    <cellStyle name="Currency 19 3 4 3 2 6 2 2" xfId="24660" xr:uid="{00000000-0005-0000-0000-000015540000}"/>
    <cellStyle name="Currency 19 3 4 3 2 6 2 3" xfId="43849" xr:uid="{00000000-0005-0000-0000-000016540000}"/>
    <cellStyle name="Currency 19 3 4 3 2 6 3" xfId="31059" xr:uid="{00000000-0005-0000-0000-000017540000}"/>
    <cellStyle name="Currency 19 3 4 3 2 6 3 2" xfId="50227" xr:uid="{00000000-0005-0000-0000-000018540000}"/>
    <cellStyle name="Currency 19 3 4 3 2 6 4" xfId="17696" xr:uid="{00000000-0005-0000-0000-000019540000}"/>
    <cellStyle name="Currency 19 3 4 3 2 6 5" xfId="36885" xr:uid="{00000000-0005-0000-0000-00001A540000}"/>
    <cellStyle name="Currency 19 3 4 3 2 7" xfId="7413" xr:uid="{00000000-0005-0000-0000-00001B540000}"/>
    <cellStyle name="Currency 19 3 4 3 2 7 2" xfId="20202" xr:uid="{00000000-0005-0000-0000-00001C540000}"/>
    <cellStyle name="Currency 19 3 4 3 2 7 3" xfId="39391" xr:uid="{00000000-0005-0000-0000-00001D540000}"/>
    <cellStyle name="Currency 19 3 4 3 2 8" xfId="26602" xr:uid="{00000000-0005-0000-0000-00001E540000}"/>
    <cellStyle name="Currency 19 3 4 3 2 8 2" xfId="45770" xr:uid="{00000000-0005-0000-0000-00001F540000}"/>
    <cellStyle name="Currency 19 3 4 3 2 9" xfId="13686" xr:uid="{00000000-0005-0000-0000-000020540000}"/>
    <cellStyle name="Currency 19 3 4 3 3" xfId="1269" xr:uid="{00000000-0005-0000-0000-000021540000}"/>
    <cellStyle name="Currency 19 3 4 3 3 2" xfId="2299" xr:uid="{00000000-0005-0000-0000-000022540000}"/>
    <cellStyle name="Currency 19 3 4 3 3 2 2" xfId="6757" xr:uid="{00000000-0005-0000-0000-000023540000}"/>
    <cellStyle name="Currency 19 3 4 3 3 2 2 2" xfId="11214" xr:uid="{00000000-0005-0000-0000-000024540000}"/>
    <cellStyle name="Currency 19 3 4 3 3 2 2 2 2" xfId="24004" xr:uid="{00000000-0005-0000-0000-000025540000}"/>
    <cellStyle name="Currency 19 3 4 3 3 2 2 2 3" xfId="43193" xr:uid="{00000000-0005-0000-0000-000026540000}"/>
    <cellStyle name="Currency 19 3 4 3 3 2 2 3" xfId="30403" xr:uid="{00000000-0005-0000-0000-000027540000}"/>
    <cellStyle name="Currency 19 3 4 3 3 2 2 3 2" xfId="49571" xr:uid="{00000000-0005-0000-0000-000028540000}"/>
    <cellStyle name="Currency 19 3 4 3 3 2 2 4" xfId="17040" xr:uid="{00000000-0005-0000-0000-000029540000}"/>
    <cellStyle name="Currency 19 3 4 3 3 2 2 5" xfId="36229" xr:uid="{00000000-0005-0000-0000-00002A540000}"/>
    <cellStyle name="Currency 19 3 4 3 3 2 3" xfId="4803" xr:uid="{00000000-0005-0000-0000-00002B540000}"/>
    <cellStyle name="Currency 19 3 4 3 3 2 3 2" xfId="13132" xr:uid="{00000000-0005-0000-0000-00002C540000}"/>
    <cellStyle name="Currency 19 3 4 3 3 2 3 2 2" xfId="25922" xr:uid="{00000000-0005-0000-0000-00002D540000}"/>
    <cellStyle name="Currency 19 3 4 3 3 2 3 2 3" xfId="45111" xr:uid="{00000000-0005-0000-0000-00002E540000}"/>
    <cellStyle name="Currency 19 3 4 3 3 2 3 3" xfId="32321" xr:uid="{00000000-0005-0000-0000-00002F540000}"/>
    <cellStyle name="Currency 19 3 4 3 3 2 3 3 2" xfId="51489" xr:uid="{00000000-0005-0000-0000-000030540000}"/>
    <cellStyle name="Currency 19 3 4 3 3 2 3 4" xfId="19544" xr:uid="{00000000-0005-0000-0000-000031540000}"/>
    <cellStyle name="Currency 19 3 4 3 3 2 3 5" xfId="38733" xr:uid="{00000000-0005-0000-0000-000032540000}"/>
    <cellStyle name="Currency 19 3 4 3 3 2 4" xfId="9261" xr:uid="{00000000-0005-0000-0000-000033540000}"/>
    <cellStyle name="Currency 19 3 4 3 3 2 4 2" xfId="22050" xr:uid="{00000000-0005-0000-0000-000034540000}"/>
    <cellStyle name="Currency 19 3 4 3 3 2 4 3" xfId="41239" xr:uid="{00000000-0005-0000-0000-000035540000}"/>
    <cellStyle name="Currency 19 3 4 3 3 2 5" xfId="28449" xr:uid="{00000000-0005-0000-0000-000036540000}"/>
    <cellStyle name="Currency 19 3 4 3 3 2 5 2" xfId="47617" xr:uid="{00000000-0005-0000-0000-000037540000}"/>
    <cellStyle name="Currency 19 3 4 3 3 2 6" xfId="15086" xr:uid="{00000000-0005-0000-0000-000038540000}"/>
    <cellStyle name="Currency 19 3 4 3 3 2 7" xfId="34275" xr:uid="{00000000-0005-0000-0000-000039540000}"/>
    <cellStyle name="Currency 19 3 4 3 3 3" xfId="5753" xr:uid="{00000000-0005-0000-0000-00003A540000}"/>
    <cellStyle name="Currency 19 3 4 3 3 3 2" xfId="10210" xr:uid="{00000000-0005-0000-0000-00003B540000}"/>
    <cellStyle name="Currency 19 3 4 3 3 3 2 2" xfId="23000" xr:uid="{00000000-0005-0000-0000-00003C540000}"/>
    <cellStyle name="Currency 19 3 4 3 3 3 2 3" xfId="42189" xr:uid="{00000000-0005-0000-0000-00003D540000}"/>
    <cellStyle name="Currency 19 3 4 3 3 3 3" xfId="29399" xr:uid="{00000000-0005-0000-0000-00003E540000}"/>
    <cellStyle name="Currency 19 3 4 3 3 3 3 2" xfId="48567" xr:uid="{00000000-0005-0000-0000-00003F540000}"/>
    <cellStyle name="Currency 19 3 4 3 3 3 4" xfId="16036" xr:uid="{00000000-0005-0000-0000-000040540000}"/>
    <cellStyle name="Currency 19 3 4 3 3 3 5" xfId="35225" xr:uid="{00000000-0005-0000-0000-000041540000}"/>
    <cellStyle name="Currency 19 3 4 3 3 4" xfId="3852" xr:uid="{00000000-0005-0000-0000-000042540000}"/>
    <cellStyle name="Currency 19 3 4 3 3 4 2" xfId="8310" xr:uid="{00000000-0005-0000-0000-000043540000}"/>
    <cellStyle name="Currency 19 3 4 3 3 4 2 2" xfId="21099" xr:uid="{00000000-0005-0000-0000-000044540000}"/>
    <cellStyle name="Currency 19 3 4 3 3 4 2 3" xfId="40288" xr:uid="{00000000-0005-0000-0000-000045540000}"/>
    <cellStyle name="Currency 19 3 4 3 3 4 3" xfId="27498" xr:uid="{00000000-0005-0000-0000-000046540000}"/>
    <cellStyle name="Currency 19 3 4 3 3 4 3 2" xfId="46666" xr:uid="{00000000-0005-0000-0000-000047540000}"/>
    <cellStyle name="Currency 19 3 4 3 3 4 4" xfId="18593" xr:uid="{00000000-0005-0000-0000-000048540000}"/>
    <cellStyle name="Currency 19 3 4 3 3 4 5" xfId="37782" xr:uid="{00000000-0005-0000-0000-000049540000}"/>
    <cellStyle name="Currency 19 3 4 3 3 5" xfId="2851" xr:uid="{00000000-0005-0000-0000-00004A540000}"/>
    <cellStyle name="Currency 19 3 4 3 3 5 2" xfId="11766" xr:uid="{00000000-0005-0000-0000-00004B540000}"/>
    <cellStyle name="Currency 19 3 4 3 3 5 2 2" xfId="24556" xr:uid="{00000000-0005-0000-0000-00004C540000}"/>
    <cellStyle name="Currency 19 3 4 3 3 5 2 3" xfId="43745" xr:uid="{00000000-0005-0000-0000-00004D540000}"/>
    <cellStyle name="Currency 19 3 4 3 3 5 3" xfId="30955" xr:uid="{00000000-0005-0000-0000-00004E540000}"/>
    <cellStyle name="Currency 19 3 4 3 3 5 3 2" xfId="50123" xr:uid="{00000000-0005-0000-0000-00004F540000}"/>
    <cellStyle name="Currency 19 3 4 3 3 5 4" xfId="17592" xr:uid="{00000000-0005-0000-0000-000050540000}"/>
    <cellStyle name="Currency 19 3 4 3 3 5 5" xfId="36781" xr:uid="{00000000-0005-0000-0000-000051540000}"/>
    <cellStyle name="Currency 19 3 4 3 3 6" xfId="7309" xr:uid="{00000000-0005-0000-0000-000052540000}"/>
    <cellStyle name="Currency 19 3 4 3 3 6 2" xfId="20098" xr:uid="{00000000-0005-0000-0000-000053540000}"/>
    <cellStyle name="Currency 19 3 4 3 3 6 3" xfId="39287" xr:uid="{00000000-0005-0000-0000-000054540000}"/>
    <cellStyle name="Currency 19 3 4 3 3 7" xfId="26498" xr:uid="{00000000-0005-0000-0000-000055540000}"/>
    <cellStyle name="Currency 19 3 4 3 3 7 2" xfId="45666" xr:uid="{00000000-0005-0000-0000-000056540000}"/>
    <cellStyle name="Currency 19 3 4 3 3 8" xfId="14135" xr:uid="{00000000-0005-0000-0000-000057540000}"/>
    <cellStyle name="Currency 19 3 4 3 3 9" xfId="33324" xr:uid="{00000000-0005-0000-0000-000058540000}"/>
    <cellStyle name="Currency 19 3 4 3 4" xfId="1068" xr:uid="{00000000-0005-0000-0000-000059540000}"/>
    <cellStyle name="Currency 19 3 4 3 4 2" xfId="2115" xr:uid="{00000000-0005-0000-0000-00005A540000}"/>
    <cellStyle name="Currency 19 3 4 3 4 2 2" xfId="6573" xr:uid="{00000000-0005-0000-0000-00005B540000}"/>
    <cellStyle name="Currency 19 3 4 3 4 2 2 2" xfId="11030" xr:uid="{00000000-0005-0000-0000-00005C540000}"/>
    <cellStyle name="Currency 19 3 4 3 4 2 2 2 2" xfId="23820" xr:uid="{00000000-0005-0000-0000-00005D540000}"/>
    <cellStyle name="Currency 19 3 4 3 4 2 2 2 3" xfId="43009" xr:uid="{00000000-0005-0000-0000-00005E540000}"/>
    <cellStyle name="Currency 19 3 4 3 4 2 2 3" xfId="30219" xr:uid="{00000000-0005-0000-0000-00005F540000}"/>
    <cellStyle name="Currency 19 3 4 3 4 2 2 3 2" xfId="49387" xr:uid="{00000000-0005-0000-0000-000060540000}"/>
    <cellStyle name="Currency 19 3 4 3 4 2 2 4" xfId="16856" xr:uid="{00000000-0005-0000-0000-000061540000}"/>
    <cellStyle name="Currency 19 3 4 3 4 2 2 5" xfId="36045" xr:uid="{00000000-0005-0000-0000-000062540000}"/>
    <cellStyle name="Currency 19 3 4 3 4 2 3" xfId="4619" xr:uid="{00000000-0005-0000-0000-000063540000}"/>
    <cellStyle name="Currency 19 3 4 3 4 2 3 2" xfId="12948" xr:uid="{00000000-0005-0000-0000-000064540000}"/>
    <cellStyle name="Currency 19 3 4 3 4 2 3 2 2" xfId="25738" xr:uid="{00000000-0005-0000-0000-000065540000}"/>
    <cellStyle name="Currency 19 3 4 3 4 2 3 2 3" xfId="44927" xr:uid="{00000000-0005-0000-0000-000066540000}"/>
    <cellStyle name="Currency 19 3 4 3 4 2 3 3" xfId="32137" xr:uid="{00000000-0005-0000-0000-000067540000}"/>
    <cellStyle name="Currency 19 3 4 3 4 2 3 3 2" xfId="51305" xr:uid="{00000000-0005-0000-0000-000068540000}"/>
    <cellStyle name="Currency 19 3 4 3 4 2 3 4" xfId="19360" xr:uid="{00000000-0005-0000-0000-000069540000}"/>
    <cellStyle name="Currency 19 3 4 3 4 2 3 5" xfId="38549" xr:uid="{00000000-0005-0000-0000-00006A540000}"/>
    <cellStyle name="Currency 19 3 4 3 4 2 4" xfId="9077" xr:uid="{00000000-0005-0000-0000-00006B540000}"/>
    <cellStyle name="Currency 19 3 4 3 4 2 4 2" xfId="21866" xr:uid="{00000000-0005-0000-0000-00006C540000}"/>
    <cellStyle name="Currency 19 3 4 3 4 2 4 3" xfId="41055" xr:uid="{00000000-0005-0000-0000-00006D540000}"/>
    <cellStyle name="Currency 19 3 4 3 4 2 5" xfId="28265" xr:uid="{00000000-0005-0000-0000-00006E540000}"/>
    <cellStyle name="Currency 19 3 4 3 4 2 5 2" xfId="47433" xr:uid="{00000000-0005-0000-0000-00006F540000}"/>
    <cellStyle name="Currency 19 3 4 3 4 2 6" xfId="14902" xr:uid="{00000000-0005-0000-0000-000070540000}"/>
    <cellStyle name="Currency 19 3 4 3 4 2 7" xfId="34091" xr:uid="{00000000-0005-0000-0000-000071540000}"/>
    <cellStyle name="Currency 19 3 4 3 4 3" xfId="5569" xr:uid="{00000000-0005-0000-0000-000072540000}"/>
    <cellStyle name="Currency 19 3 4 3 4 3 2" xfId="10026" xr:uid="{00000000-0005-0000-0000-000073540000}"/>
    <cellStyle name="Currency 19 3 4 3 4 3 2 2" xfId="22816" xr:uid="{00000000-0005-0000-0000-000074540000}"/>
    <cellStyle name="Currency 19 3 4 3 4 3 2 3" xfId="42005" xr:uid="{00000000-0005-0000-0000-000075540000}"/>
    <cellStyle name="Currency 19 3 4 3 4 3 3" xfId="29215" xr:uid="{00000000-0005-0000-0000-000076540000}"/>
    <cellStyle name="Currency 19 3 4 3 4 3 3 2" xfId="48383" xr:uid="{00000000-0005-0000-0000-000077540000}"/>
    <cellStyle name="Currency 19 3 4 3 4 3 4" xfId="15852" xr:uid="{00000000-0005-0000-0000-000078540000}"/>
    <cellStyle name="Currency 19 3 4 3 4 3 5" xfId="35041" xr:uid="{00000000-0005-0000-0000-000079540000}"/>
    <cellStyle name="Currency 19 3 4 3 4 4" xfId="3668" xr:uid="{00000000-0005-0000-0000-00007A540000}"/>
    <cellStyle name="Currency 19 3 4 3 4 4 2" xfId="12135" xr:uid="{00000000-0005-0000-0000-00007B540000}"/>
    <cellStyle name="Currency 19 3 4 3 4 4 2 2" xfId="24925" xr:uid="{00000000-0005-0000-0000-00007C540000}"/>
    <cellStyle name="Currency 19 3 4 3 4 4 2 3" xfId="44114" xr:uid="{00000000-0005-0000-0000-00007D540000}"/>
    <cellStyle name="Currency 19 3 4 3 4 4 3" xfId="31324" xr:uid="{00000000-0005-0000-0000-00007E540000}"/>
    <cellStyle name="Currency 19 3 4 3 4 4 3 2" xfId="50492" xr:uid="{00000000-0005-0000-0000-00007F540000}"/>
    <cellStyle name="Currency 19 3 4 3 4 4 4" xfId="18409" xr:uid="{00000000-0005-0000-0000-000080540000}"/>
    <cellStyle name="Currency 19 3 4 3 4 4 5" xfId="37598" xr:uid="{00000000-0005-0000-0000-000081540000}"/>
    <cellStyle name="Currency 19 3 4 3 4 5" xfId="8126" xr:uid="{00000000-0005-0000-0000-000082540000}"/>
    <cellStyle name="Currency 19 3 4 3 4 5 2" xfId="20915" xr:uid="{00000000-0005-0000-0000-000083540000}"/>
    <cellStyle name="Currency 19 3 4 3 4 5 3" xfId="40104" xr:uid="{00000000-0005-0000-0000-000084540000}"/>
    <cellStyle name="Currency 19 3 4 3 4 6" xfId="27314" xr:uid="{00000000-0005-0000-0000-000085540000}"/>
    <cellStyle name="Currency 19 3 4 3 4 6 2" xfId="46482" xr:uid="{00000000-0005-0000-0000-000086540000}"/>
    <cellStyle name="Currency 19 3 4 3 4 7" xfId="13951" xr:uid="{00000000-0005-0000-0000-000087540000}"/>
    <cellStyle name="Currency 19 3 4 3 4 8" xfId="33140" xr:uid="{00000000-0005-0000-0000-000088540000}"/>
    <cellStyle name="Currency 19 3 4 3 5" xfId="1745" xr:uid="{00000000-0005-0000-0000-000089540000}"/>
    <cellStyle name="Currency 19 3 4 3 5 2" xfId="6203" xr:uid="{00000000-0005-0000-0000-00008A540000}"/>
    <cellStyle name="Currency 19 3 4 3 5 2 2" xfId="10660" xr:uid="{00000000-0005-0000-0000-00008B540000}"/>
    <cellStyle name="Currency 19 3 4 3 5 2 2 2" xfId="23450" xr:uid="{00000000-0005-0000-0000-00008C540000}"/>
    <cellStyle name="Currency 19 3 4 3 5 2 2 3" xfId="42639" xr:uid="{00000000-0005-0000-0000-00008D540000}"/>
    <cellStyle name="Currency 19 3 4 3 5 2 3" xfId="29849" xr:uid="{00000000-0005-0000-0000-00008E540000}"/>
    <cellStyle name="Currency 19 3 4 3 5 2 3 2" xfId="49017" xr:uid="{00000000-0005-0000-0000-00008F540000}"/>
    <cellStyle name="Currency 19 3 4 3 5 2 4" xfId="16486" xr:uid="{00000000-0005-0000-0000-000090540000}"/>
    <cellStyle name="Currency 19 3 4 3 5 2 5" xfId="35675" xr:uid="{00000000-0005-0000-0000-000091540000}"/>
    <cellStyle name="Currency 19 3 4 3 5 3" xfId="4249" xr:uid="{00000000-0005-0000-0000-000092540000}"/>
    <cellStyle name="Currency 19 3 4 3 5 3 2" xfId="12578" xr:uid="{00000000-0005-0000-0000-000093540000}"/>
    <cellStyle name="Currency 19 3 4 3 5 3 2 2" xfId="25368" xr:uid="{00000000-0005-0000-0000-000094540000}"/>
    <cellStyle name="Currency 19 3 4 3 5 3 2 3" xfId="44557" xr:uid="{00000000-0005-0000-0000-000095540000}"/>
    <cellStyle name="Currency 19 3 4 3 5 3 3" xfId="31767" xr:uid="{00000000-0005-0000-0000-000096540000}"/>
    <cellStyle name="Currency 19 3 4 3 5 3 3 2" xfId="50935" xr:uid="{00000000-0005-0000-0000-000097540000}"/>
    <cellStyle name="Currency 19 3 4 3 5 3 4" xfId="18990" xr:uid="{00000000-0005-0000-0000-000098540000}"/>
    <cellStyle name="Currency 19 3 4 3 5 3 5" xfId="38179" xr:uid="{00000000-0005-0000-0000-000099540000}"/>
    <cellStyle name="Currency 19 3 4 3 5 4" xfId="8707" xr:uid="{00000000-0005-0000-0000-00009A540000}"/>
    <cellStyle name="Currency 19 3 4 3 5 4 2" xfId="21496" xr:uid="{00000000-0005-0000-0000-00009B540000}"/>
    <cellStyle name="Currency 19 3 4 3 5 4 3" xfId="40685" xr:uid="{00000000-0005-0000-0000-00009C540000}"/>
    <cellStyle name="Currency 19 3 4 3 5 5" xfId="27895" xr:uid="{00000000-0005-0000-0000-00009D540000}"/>
    <cellStyle name="Currency 19 3 4 3 5 5 2" xfId="47063" xr:uid="{00000000-0005-0000-0000-00009E540000}"/>
    <cellStyle name="Currency 19 3 4 3 5 6" xfId="14532" xr:uid="{00000000-0005-0000-0000-00009F540000}"/>
    <cellStyle name="Currency 19 3 4 3 5 7" xfId="33721" xr:uid="{00000000-0005-0000-0000-0000A0540000}"/>
    <cellStyle name="Currency 19 3 4 3 6" xfId="5199" xr:uid="{00000000-0005-0000-0000-0000A1540000}"/>
    <cellStyle name="Currency 19 3 4 3 6 2" xfId="9657" xr:uid="{00000000-0005-0000-0000-0000A2540000}"/>
    <cellStyle name="Currency 19 3 4 3 6 2 2" xfId="22446" xr:uid="{00000000-0005-0000-0000-0000A3540000}"/>
    <cellStyle name="Currency 19 3 4 3 6 2 3" xfId="41635" xr:uid="{00000000-0005-0000-0000-0000A4540000}"/>
    <cellStyle name="Currency 19 3 4 3 6 3" xfId="28845" xr:uid="{00000000-0005-0000-0000-0000A5540000}"/>
    <cellStyle name="Currency 19 3 4 3 6 3 2" xfId="48013" xr:uid="{00000000-0005-0000-0000-0000A6540000}"/>
    <cellStyle name="Currency 19 3 4 3 6 4" xfId="15482" xr:uid="{00000000-0005-0000-0000-0000A7540000}"/>
    <cellStyle name="Currency 19 3 4 3 6 5" xfId="34671" xr:uid="{00000000-0005-0000-0000-0000A8540000}"/>
    <cellStyle name="Currency 19 3 4 3 7" xfId="3299" xr:uid="{00000000-0005-0000-0000-0000A9540000}"/>
    <cellStyle name="Currency 19 3 4 3 7 2" xfId="7757" xr:uid="{00000000-0005-0000-0000-0000AA540000}"/>
    <cellStyle name="Currency 19 3 4 3 7 2 2" xfId="20546" xr:uid="{00000000-0005-0000-0000-0000AB540000}"/>
    <cellStyle name="Currency 19 3 4 3 7 2 3" xfId="39735" xr:uid="{00000000-0005-0000-0000-0000AC540000}"/>
    <cellStyle name="Currency 19 3 4 3 7 3" xfId="26945" xr:uid="{00000000-0005-0000-0000-0000AD540000}"/>
    <cellStyle name="Currency 19 3 4 3 7 3 2" xfId="46113" xr:uid="{00000000-0005-0000-0000-0000AE540000}"/>
    <cellStyle name="Currency 19 3 4 3 7 4" xfId="18040" xr:uid="{00000000-0005-0000-0000-0000AF540000}"/>
    <cellStyle name="Currency 19 3 4 3 7 5" xfId="37229" xr:uid="{00000000-0005-0000-0000-0000B0540000}"/>
    <cellStyle name="Currency 19 3 4 3 8" xfId="2667" xr:uid="{00000000-0005-0000-0000-0000B1540000}"/>
    <cellStyle name="Currency 19 3 4 3 8 2" xfId="11582" xr:uid="{00000000-0005-0000-0000-0000B2540000}"/>
    <cellStyle name="Currency 19 3 4 3 8 2 2" xfId="24372" xr:uid="{00000000-0005-0000-0000-0000B3540000}"/>
    <cellStyle name="Currency 19 3 4 3 8 2 3" xfId="43561" xr:uid="{00000000-0005-0000-0000-0000B4540000}"/>
    <cellStyle name="Currency 19 3 4 3 8 3" xfId="30771" xr:uid="{00000000-0005-0000-0000-0000B5540000}"/>
    <cellStyle name="Currency 19 3 4 3 8 3 2" xfId="49939" xr:uid="{00000000-0005-0000-0000-0000B6540000}"/>
    <cellStyle name="Currency 19 3 4 3 8 4" xfId="17408" xr:uid="{00000000-0005-0000-0000-0000B7540000}"/>
    <cellStyle name="Currency 19 3 4 3 8 5" xfId="36597" xr:uid="{00000000-0005-0000-0000-0000B8540000}"/>
    <cellStyle name="Currency 19 3 4 3 9" xfId="7125" xr:uid="{00000000-0005-0000-0000-0000B9540000}"/>
    <cellStyle name="Currency 19 3 4 3 9 2" xfId="19914" xr:uid="{00000000-0005-0000-0000-0000BA540000}"/>
    <cellStyle name="Currency 19 3 4 3 9 3" xfId="39103" xr:uid="{00000000-0005-0000-0000-0000BB540000}"/>
    <cellStyle name="Currency 19 3 4 4" xfId="702" xr:uid="{00000000-0005-0000-0000-0000BC540000}"/>
    <cellStyle name="Currency 19 3 4 4 10" xfId="13646" xr:uid="{00000000-0005-0000-0000-0000BD540000}"/>
    <cellStyle name="Currency 19 3 4 4 11" xfId="32835" xr:uid="{00000000-0005-0000-0000-0000BE540000}"/>
    <cellStyle name="Currency 19 3 4 4 2" xfId="1333" xr:uid="{00000000-0005-0000-0000-0000BF540000}"/>
    <cellStyle name="Currency 19 3 4 4 2 2" xfId="2363" xr:uid="{00000000-0005-0000-0000-0000C0540000}"/>
    <cellStyle name="Currency 19 3 4 4 2 2 2" xfId="6821" xr:uid="{00000000-0005-0000-0000-0000C1540000}"/>
    <cellStyle name="Currency 19 3 4 4 2 2 2 2" xfId="11278" xr:uid="{00000000-0005-0000-0000-0000C2540000}"/>
    <cellStyle name="Currency 19 3 4 4 2 2 2 2 2" xfId="24068" xr:uid="{00000000-0005-0000-0000-0000C3540000}"/>
    <cellStyle name="Currency 19 3 4 4 2 2 2 2 3" xfId="43257" xr:uid="{00000000-0005-0000-0000-0000C4540000}"/>
    <cellStyle name="Currency 19 3 4 4 2 2 2 3" xfId="30467" xr:uid="{00000000-0005-0000-0000-0000C5540000}"/>
    <cellStyle name="Currency 19 3 4 4 2 2 2 3 2" xfId="49635" xr:uid="{00000000-0005-0000-0000-0000C6540000}"/>
    <cellStyle name="Currency 19 3 4 4 2 2 2 4" xfId="17104" xr:uid="{00000000-0005-0000-0000-0000C7540000}"/>
    <cellStyle name="Currency 19 3 4 4 2 2 2 5" xfId="36293" xr:uid="{00000000-0005-0000-0000-0000C8540000}"/>
    <cellStyle name="Currency 19 3 4 4 2 2 3" xfId="4867" xr:uid="{00000000-0005-0000-0000-0000C9540000}"/>
    <cellStyle name="Currency 19 3 4 4 2 2 3 2" xfId="13196" xr:uid="{00000000-0005-0000-0000-0000CA540000}"/>
    <cellStyle name="Currency 19 3 4 4 2 2 3 2 2" xfId="25986" xr:uid="{00000000-0005-0000-0000-0000CB540000}"/>
    <cellStyle name="Currency 19 3 4 4 2 2 3 2 3" xfId="45175" xr:uid="{00000000-0005-0000-0000-0000CC540000}"/>
    <cellStyle name="Currency 19 3 4 4 2 2 3 3" xfId="32385" xr:uid="{00000000-0005-0000-0000-0000CD540000}"/>
    <cellStyle name="Currency 19 3 4 4 2 2 3 3 2" xfId="51553" xr:uid="{00000000-0005-0000-0000-0000CE540000}"/>
    <cellStyle name="Currency 19 3 4 4 2 2 3 4" xfId="19608" xr:uid="{00000000-0005-0000-0000-0000CF540000}"/>
    <cellStyle name="Currency 19 3 4 4 2 2 3 5" xfId="38797" xr:uid="{00000000-0005-0000-0000-0000D0540000}"/>
    <cellStyle name="Currency 19 3 4 4 2 2 4" xfId="9325" xr:uid="{00000000-0005-0000-0000-0000D1540000}"/>
    <cellStyle name="Currency 19 3 4 4 2 2 4 2" xfId="22114" xr:uid="{00000000-0005-0000-0000-0000D2540000}"/>
    <cellStyle name="Currency 19 3 4 4 2 2 4 3" xfId="41303" xr:uid="{00000000-0005-0000-0000-0000D3540000}"/>
    <cellStyle name="Currency 19 3 4 4 2 2 5" xfId="28513" xr:uid="{00000000-0005-0000-0000-0000D4540000}"/>
    <cellStyle name="Currency 19 3 4 4 2 2 5 2" xfId="47681" xr:uid="{00000000-0005-0000-0000-0000D5540000}"/>
    <cellStyle name="Currency 19 3 4 4 2 2 6" xfId="15150" xr:uid="{00000000-0005-0000-0000-0000D6540000}"/>
    <cellStyle name="Currency 19 3 4 4 2 2 7" xfId="34339" xr:uid="{00000000-0005-0000-0000-0000D7540000}"/>
    <cellStyle name="Currency 19 3 4 4 2 3" xfId="5817" xr:uid="{00000000-0005-0000-0000-0000D8540000}"/>
    <cellStyle name="Currency 19 3 4 4 2 3 2" xfId="10274" xr:uid="{00000000-0005-0000-0000-0000D9540000}"/>
    <cellStyle name="Currency 19 3 4 4 2 3 2 2" xfId="23064" xr:uid="{00000000-0005-0000-0000-0000DA540000}"/>
    <cellStyle name="Currency 19 3 4 4 2 3 2 3" xfId="42253" xr:uid="{00000000-0005-0000-0000-0000DB540000}"/>
    <cellStyle name="Currency 19 3 4 4 2 3 3" xfId="29463" xr:uid="{00000000-0005-0000-0000-0000DC540000}"/>
    <cellStyle name="Currency 19 3 4 4 2 3 3 2" xfId="48631" xr:uid="{00000000-0005-0000-0000-0000DD540000}"/>
    <cellStyle name="Currency 19 3 4 4 2 3 4" xfId="16100" xr:uid="{00000000-0005-0000-0000-0000DE540000}"/>
    <cellStyle name="Currency 19 3 4 4 2 3 5" xfId="35289" xr:uid="{00000000-0005-0000-0000-0000DF540000}"/>
    <cellStyle name="Currency 19 3 4 4 2 4" xfId="3916" xr:uid="{00000000-0005-0000-0000-0000E0540000}"/>
    <cellStyle name="Currency 19 3 4 4 2 4 2" xfId="8374" xr:uid="{00000000-0005-0000-0000-0000E1540000}"/>
    <cellStyle name="Currency 19 3 4 4 2 4 2 2" xfId="21163" xr:uid="{00000000-0005-0000-0000-0000E2540000}"/>
    <cellStyle name="Currency 19 3 4 4 2 4 2 3" xfId="40352" xr:uid="{00000000-0005-0000-0000-0000E3540000}"/>
    <cellStyle name="Currency 19 3 4 4 2 4 3" xfId="27562" xr:uid="{00000000-0005-0000-0000-0000E4540000}"/>
    <cellStyle name="Currency 19 3 4 4 2 4 3 2" xfId="46730" xr:uid="{00000000-0005-0000-0000-0000E5540000}"/>
    <cellStyle name="Currency 19 3 4 4 2 4 4" xfId="18657" xr:uid="{00000000-0005-0000-0000-0000E6540000}"/>
    <cellStyle name="Currency 19 3 4 4 2 4 5" xfId="37846" xr:uid="{00000000-0005-0000-0000-0000E7540000}"/>
    <cellStyle name="Currency 19 3 4 4 2 5" xfId="2915" xr:uid="{00000000-0005-0000-0000-0000E8540000}"/>
    <cellStyle name="Currency 19 3 4 4 2 5 2" xfId="11830" xr:uid="{00000000-0005-0000-0000-0000E9540000}"/>
    <cellStyle name="Currency 19 3 4 4 2 5 2 2" xfId="24620" xr:uid="{00000000-0005-0000-0000-0000EA540000}"/>
    <cellStyle name="Currency 19 3 4 4 2 5 2 3" xfId="43809" xr:uid="{00000000-0005-0000-0000-0000EB540000}"/>
    <cellStyle name="Currency 19 3 4 4 2 5 3" xfId="31019" xr:uid="{00000000-0005-0000-0000-0000EC540000}"/>
    <cellStyle name="Currency 19 3 4 4 2 5 3 2" xfId="50187" xr:uid="{00000000-0005-0000-0000-0000ED540000}"/>
    <cellStyle name="Currency 19 3 4 4 2 5 4" xfId="17656" xr:uid="{00000000-0005-0000-0000-0000EE540000}"/>
    <cellStyle name="Currency 19 3 4 4 2 5 5" xfId="36845" xr:uid="{00000000-0005-0000-0000-0000EF540000}"/>
    <cellStyle name="Currency 19 3 4 4 2 6" xfId="7373" xr:uid="{00000000-0005-0000-0000-0000F0540000}"/>
    <cellStyle name="Currency 19 3 4 4 2 6 2" xfId="20162" xr:uid="{00000000-0005-0000-0000-0000F1540000}"/>
    <cellStyle name="Currency 19 3 4 4 2 6 3" xfId="39351" xr:uid="{00000000-0005-0000-0000-0000F2540000}"/>
    <cellStyle name="Currency 19 3 4 4 2 7" xfId="26562" xr:uid="{00000000-0005-0000-0000-0000F3540000}"/>
    <cellStyle name="Currency 19 3 4 4 2 7 2" xfId="45730" xr:uid="{00000000-0005-0000-0000-0000F4540000}"/>
    <cellStyle name="Currency 19 3 4 4 2 8" xfId="14199" xr:uid="{00000000-0005-0000-0000-0000F5540000}"/>
    <cellStyle name="Currency 19 3 4 4 2 9" xfId="33388" xr:uid="{00000000-0005-0000-0000-0000F6540000}"/>
    <cellStyle name="Currency 19 3 4 4 3" xfId="1120" xr:uid="{00000000-0005-0000-0000-0000F7540000}"/>
    <cellStyle name="Currency 19 3 4 4 3 2" xfId="2167" xr:uid="{00000000-0005-0000-0000-0000F8540000}"/>
    <cellStyle name="Currency 19 3 4 4 3 2 2" xfId="6625" xr:uid="{00000000-0005-0000-0000-0000F9540000}"/>
    <cellStyle name="Currency 19 3 4 4 3 2 2 2" xfId="11082" xr:uid="{00000000-0005-0000-0000-0000FA540000}"/>
    <cellStyle name="Currency 19 3 4 4 3 2 2 2 2" xfId="23872" xr:uid="{00000000-0005-0000-0000-0000FB540000}"/>
    <cellStyle name="Currency 19 3 4 4 3 2 2 2 3" xfId="43061" xr:uid="{00000000-0005-0000-0000-0000FC540000}"/>
    <cellStyle name="Currency 19 3 4 4 3 2 2 3" xfId="30271" xr:uid="{00000000-0005-0000-0000-0000FD540000}"/>
    <cellStyle name="Currency 19 3 4 4 3 2 2 3 2" xfId="49439" xr:uid="{00000000-0005-0000-0000-0000FE540000}"/>
    <cellStyle name="Currency 19 3 4 4 3 2 2 4" xfId="16908" xr:uid="{00000000-0005-0000-0000-0000FF540000}"/>
    <cellStyle name="Currency 19 3 4 4 3 2 2 5" xfId="36097" xr:uid="{00000000-0005-0000-0000-000000550000}"/>
    <cellStyle name="Currency 19 3 4 4 3 2 3" xfId="4671" xr:uid="{00000000-0005-0000-0000-000001550000}"/>
    <cellStyle name="Currency 19 3 4 4 3 2 3 2" xfId="13000" xr:uid="{00000000-0005-0000-0000-000002550000}"/>
    <cellStyle name="Currency 19 3 4 4 3 2 3 2 2" xfId="25790" xr:uid="{00000000-0005-0000-0000-000003550000}"/>
    <cellStyle name="Currency 19 3 4 4 3 2 3 2 3" xfId="44979" xr:uid="{00000000-0005-0000-0000-000004550000}"/>
    <cellStyle name="Currency 19 3 4 4 3 2 3 3" xfId="32189" xr:uid="{00000000-0005-0000-0000-000005550000}"/>
    <cellStyle name="Currency 19 3 4 4 3 2 3 3 2" xfId="51357" xr:uid="{00000000-0005-0000-0000-000006550000}"/>
    <cellStyle name="Currency 19 3 4 4 3 2 3 4" xfId="19412" xr:uid="{00000000-0005-0000-0000-000007550000}"/>
    <cellStyle name="Currency 19 3 4 4 3 2 3 5" xfId="38601" xr:uid="{00000000-0005-0000-0000-000008550000}"/>
    <cellStyle name="Currency 19 3 4 4 3 2 4" xfId="9129" xr:uid="{00000000-0005-0000-0000-000009550000}"/>
    <cellStyle name="Currency 19 3 4 4 3 2 4 2" xfId="21918" xr:uid="{00000000-0005-0000-0000-00000A550000}"/>
    <cellStyle name="Currency 19 3 4 4 3 2 4 3" xfId="41107" xr:uid="{00000000-0005-0000-0000-00000B550000}"/>
    <cellStyle name="Currency 19 3 4 4 3 2 5" xfId="28317" xr:uid="{00000000-0005-0000-0000-00000C550000}"/>
    <cellStyle name="Currency 19 3 4 4 3 2 5 2" xfId="47485" xr:uid="{00000000-0005-0000-0000-00000D550000}"/>
    <cellStyle name="Currency 19 3 4 4 3 2 6" xfId="14954" xr:uid="{00000000-0005-0000-0000-00000E550000}"/>
    <cellStyle name="Currency 19 3 4 4 3 2 7" xfId="34143" xr:uid="{00000000-0005-0000-0000-00000F550000}"/>
    <cellStyle name="Currency 19 3 4 4 3 3" xfId="5621" xr:uid="{00000000-0005-0000-0000-000010550000}"/>
    <cellStyle name="Currency 19 3 4 4 3 3 2" xfId="10078" xr:uid="{00000000-0005-0000-0000-000011550000}"/>
    <cellStyle name="Currency 19 3 4 4 3 3 2 2" xfId="22868" xr:uid="{00000000-0005-0000-0000-000012550000}"/>
    <cellStyle name="Currency 19 3 4 4 3 3 2 3" xfId="42057" xr:uid="{00000000-0005-0000-0000-000013550000}"/>
    <cellStyle name="Currency 19 3 4 4 3 3 3" xfId="29267" xr:uid="{00000000-0005-0000-0000-000014550000}"/>
    <cellStyle name="Currency 19 3 4 4 3 3 3 2" xfId="48435" xr:uid="{00000000-0005-0000-0000-000015550000}"/>
    <cellStyle name="Currency 19 3 4 4 3 3 4" xfId="15904" xr:uid="{00000000-0005-0000-0000-000016550000}"/>
    <cellStyle name="Currency 19 3 4 4 3 3 5" xfId="35093" xr:uid="{00000000-0005-0000-0000-000017550000}"/>
    <cellStyle name="Currency 19 3 4 4 3 4" xfId="3720" xr:uid="{00000000-0005-0000-0000-000018550000}"/>
    <cellStyle name="Currency 19 3 4 4 3 4 2" xfId="12187" xr:uid="{00000000-0005-0000-0000-000019550000}"/>
    <cellStyle name="Currency 19 3 4 4 3 4 2 2" xfId="24977" xr:uid="{00000000-0005-0000-0000-00001A550000}"/>
    <cellStyle name="Currency 19 3 4 4 3 4 2 3" xfId="44166" xr:uid="{00000000-0005-0000-0000-00001B550000}"/>
    <cellStyle name="Currency 19 3 4 4 3 4 3" xfId="31376" xr:uid="{00000000-0005-0000-0000-00001C550000}"/>
    <cellStyle name="Currency 19 3 4 4 3 4 3 2" xfId="50544" xr:uid="{00000000-0005-0000-0000-00001D550000}"/>
    <cellStyle name="Currency 19 3 4 4 3 4 4" xfId="18461" xr:uid="{00000000-0005-0000-0000-00001E550000}"/>
    <cellStyle name="Currency 19 3 4 4 3 4 5" xfId="37650" xr:uid="{00000000-0005-0000-0000-00001F550000}"/>
    <cellStyle name="Currency 19 3 4 4 3 5" xfId="8178" xr:uid="{00000000-0005-0000-0000-000020550000}"/>
    <cellStyle name="Currency 19 3 4 4 3 5 2" xfId="20967" xr:uid="{00000000-0005-0000-0000-000021550000}"/>
    <cellStyle name="Currency 19 3 4 4 3 5 3" xfId="40156" xr:uid="{00000000-0005-0000-0000-000022550000}"/>
    <cellStyle name="Currency 19 3 4 4 3 6" xfId="27366" xr:uid="{00000000-0005-0000-0000-000023550000}"/>
    <cellStyle name="Currency 19 3 4 4 3 6 2" xfId="46534" xr:uid="{00000000-0005-0000-0000-000024550000}"/>
    <cellStyle name="Currency 19 3 4 4 3 7" xfId="14003" xr:uid="{00000000-0005-0000-0000-000025550000}"/>
    <cellStyle name="Currency 19 3 4 4 3 8" xfId="33192" xr:uid="{00000000-0005-0000-0000-000026550000}"/>
    <cellStyle name="Currency 19 3 4 4 4" xfId="1809" xr:uid="{00000000-0005-0000-0000-000027550000}"/>
    <cellStyle name="Currency 19 3 4 4 4 2" xfId="6267" xr:uid="{00000000-0005-0000-0000-000028550000}"/>
    <cellStyle name="Currency 19 3 4 4 4 2 2" xfId="10724" xr:uid="{00000000-0005-0000-0000-000029550000}"/>
    <cellStyle name="Currency 19 3 4 4 4 2 2 2" xfId="23514" xr:uid="{00000000-0005-0000-0000-00002A550000}"/>
    <cellStyle name="Currency 19 3 4 4 4 2 2 3" xfId="42703" xr:uid="{00000000-0005-0000-0000-00002B550000}"/>
    <cellStyle name="Currency 19 3 4 4 4 2 3" xfId="29913" xr:uid="{00000000-0005-0000-0000-00002C550000}"/>
    <cellStyle name="Currency 19 3 4 4 4 2 3 2" xfId="49081" xr:uid="{00000000-0005-0000-0000-00002D550000}"/>
    <cellStyle name="Currency 19 3 4 4 4 2 4" xfId="16550" xr:uid="{00000000-0005-0000-0000-00002E550000}"/>
    <cellStyle name="Currency 19 3 4 4 4 2 5" xfId="35739" xr:uid="{00000000-0005-0000-0000-00002F550000}"/>
    <cellStyle name="Currency 19 3 4 4 4 3" xfId="4313" xr:uid="{00000000-0005-0000-0000-000030550000}"/>
    <cellStyle name="Currency 19 3 4 4 4 3 2" xfId="12642" xr:uid="{00000000-0005-0000-0000-000031550000}"/>
    <cellStyle name="Currency 19 3 4 4 4 3 2 2" xfId="25432" xr:uid="{00000000-0005-0000-0000-000032550000}"/>
    <cellStyle name="Currency 19 3 4 4 4 3 2 3" xfId="44621" xr:uid="{00000000-0005-0000-0000-000033550000}"/>
    <cellStyle name="Currency 19 3 4 4 4 3 3" xfId="31831" xr:uid="{00000000-0005-0000-0000-000034550000}"/>
    <cellStyle name="Currency 19 3 4 4 4 3 3 2" xfId="50999" xr:uid="{00000000-0005-0000-0000-000035550000}"/>
    <cellStyle name="Currency 19 3 4 4 4 3 4" xfId="19054" xr:uid="{00000000-0005-0000-0000-000036550000}"/>
    <cellStyle name="Currency 19 3 4 4 4 3 5" xfId="38243" xr:uid="{00000000-0005-0000-0000-000037550000}"/>
    <cellStyle name="Currency 19 3 4 4 4 4" xfId="8771" xr:uid="{00000000-0005-0000-0000-000038550000}"/>
    <cellStyle name="Currency 19 3 4 4 4 4 2" xfId="21560" xr:uid="{00000000-0005-0000-0000-000039550000}"/>
    <cellStyle name="Currency 19 3 4 4 4 4 3" xfId="40749" xr:uid="{00000000-0005-0000-0000-00003A550000}"/>
    <cellStyle name="Currency 19 3 4 4 4 5" xfId="27959" xr:uid="{00000000-0005-0000-0000-00003B550000}"/>
    <cellStyle name="Currency 19 3 4 4 4 5 2" xfId="47127" xr:uid="{00000000-0005-0000-0000-00003C550000}"/>
    <cellStyle name="Currency 19 3 4 4 4 6" xfId="14596" xr:uid="{00000000-0005-0000-0000-00003D550000}"/>
    <cellStyle name="Currency 19 3 4 4 4 7" xfId="33785" xr:uid="{00000000-0005-0000-0000-00003E550000}"/>
    <cellStyle name="Currency 19 3 4 4 5" xfId="5263" xr:uid="{00000000-0005-0000-0000-00003F550000}"/>
    <cellStyle name="Currency 19 3 4 4 5 2" xfId="9721" xr:uid="{00000000-0005-0000-0000-000040550000}"/>
    <cellStyle name="Currency 19 3 4 4 5 2 2" xfId="22510" xr:uid="{00000000-0005-0000-0000-000041550000}"/>
    <cellStyle name="Currency 19 3 4 4 5 2 3" xfId="41699" xr:uid="{00000000-0005-0000-0000-000042550000}"/>
    <cellStyle name="Currency 19 3 4 4 5 3" xfId="28909" xr:uid="{00000000-0005-0000-0000-000043550000}"/>
    <cellStyle name="Currency 19 3 4 4 5 3 2" xfId="48077" xr:uid="{00000000-0005-0000-0000-000044550000}"/>
    <cellStyle name="Currency 19 3 4 4 5 4" xfId="15546" xr:uid="{00000000-0005-0000-0000-000045550000}"/>
    <cellStyle name="Currency 19 3 4 4 5 5" xfId="34735" xr:uid="{00000000-0005-0000-0000-000046550000}"/>
    <cellStyle name="Currency 19 3 4 4 6" xfId="3363" xr:uid="{00000000-0005-0000-0000-000047550000}"/>
    <cellStyle name="Currency 19 3 4 4 6 2" xfId="7821" xr:uid="{00000000-0005-0000-0000-000048550000}"/>
    <cellStyle name="Currency 19 3 4 4 6 2 2" xfId="20610" xr:uid="{00000000-0005-0000-0000-000049550000}"/>
    <cellStyle name="Currency 19 3 4 4 6 2 3" xfId="39799" xr:uid="{00000000-0005-0000-0000-00004A550000}"/>
    <cellStyle name="Currency 19 3 4 4 6 3" xfId="27009" xr:uid="{00000000-0005-0000-0000-00004B550000}"/>
    <cellStyle name="Currency 19 3 4 4 6 3 2" xfId="46177" xr:uid="{00000000-0005-0000-0000-00004C550000}"/>
    <cellStyle name="Currency 19 3 4 4 6 4" xfId="18104" xr:uid="{00000000-0005-0000-0000-00004D550000}"/>
    <cellStyle name="Currency 19 3 4 4 6 5" xfId="37293" xr:uid="{00000000-0005-0000-0000-00004E550000}"/>
    <cellStyle name="Currency 19 3 4 4 7" xfId="2719" xr:uid="{00000000-0005-0000-0000-00004F550000}"/>
    <cellStyle name="Currency 19 3 4 4 7 2" xfId="11634" xr:uid="{00000000-0005-0000-0000-000050550000}"/>
    <cellStyle name="Currency 19 3 4 4 7 2 2" xfId="24424" xr:uid="{00000000-0005-0000-0000-000051550000}"/>
    <cellStyle name="Currency 19 3 4 4 7 2 3" xfId="43613" xr:uid="{00000000-0005-0000-0000-000052550000}"/>
    <cellStyle name="Currency 19 3 4 4 7 3" xfId="30823" xr:uid="{00000000-0005-0000-0000-000053550000}"/>
    <cellStyle name="Currency 19 3 4 4 7 3 2" xfId="49991" xr:uid="{00000000-0005-0000-0000-000054550000}"/>
    <cellStyle name="Currency 19 3 4 4 7 4" xfId="17460" xr:uid="{00000000-0005-0000-0000-000055550000}"/>
    <cellStyle name="Currency 19 3 4 4 7 5" xfId="36649" xr:uid="{00000000-0005-0000-0000-000056550000}"/>
    <cellStyle name="Currency 19 3 4 4 8" xfId="7177" xr:uid="{00000000-0005-0000-0000-000057550000}"/>
    <cellStyle name="Currency 19 3 4 4 8 2" xfId="19966" xr:uid="{00000000-0005-0000-0000-000058550000}"/>
    <cellStyle name="Currency 19 3 4 4 8 3" xfId="39155" xr:uid="{00000000-0005-0000-0000-000059550000}"/>
    <cellStyle name="Currency 19 3 4 4 9" xfId="26366" xr:uid="{00000000-0005-0000-0000-00005A550000}"/>
    <cellStyle name="Currency 19 3 4 4 9 2" xfId="45534" xr:uid="{00000000-0005-0000-0000-00005B550000}"/>
    <cellStyle name="Currency 19 3 4 5" xfId="846" xr:uid="{00000000-0005-0000-0000-00005C550000}"/>
    <cellStyle name="Currency 19 3 4 5 10" xfId="32979" xr:uid="{00000000-0005-0000-0000-00005D550000}"/>
    <cellStyle name="Currency 19 3 4 5 2" xfId="1477" xr:uid="{00000000-0005-0000-0000-00005E550000}"/>
    <cellStyle name="Currency 19 3 4 5 2 2" xfId="2507" xr:uid="{00000000-0005-0000-0000-00005F550000}"/>
    <cellStyle name="Currency 19 3 4 5 2 2 2" xfId="6965" xr:uid="{00000000-0005-0000-0000-000060550000}"/>
    <cellStyle name="Currency 19 3 4 5 2 2 2 2" xfId="11422" xr:uid="{00000000-0005-0000-0000-000061550000}"/>
    <cellStyle name="Currency 19 3 4 5 2 2 2 2 2" xfId="24212" xr:uid="{00000000-0005-0000-0000-000062550000}"/>
    <cellStyle name="Currency 19 3 4 5 2 2 2 2 3" xfId="43401" xr:uid="{00000000-0005-0000-0000-000063550000}"/>
    <cellStyle name="Currency 19 3 4 5 2 2 2 3" xfId="30611" xr:uid="{00000000-0005-0000-0000-000064550000}"/>
    <cellStyle name="Currency 19 3 4 5 2 2 2 3 2" xfId="49779" xr:uid="{00000000-0005-0000-0000-000065550000}"/>
    <cellStyle name="Currency 19 3 4 5 2 2 2 4" xfId="17248" xr:uid="{00000000-0005-0000-0000-000066550000}"/>
    <cellStyle name="Currency 19 3 4 5 2 2 2 5" xfId="36437" xr:uid="{00000000-0005-0000-0000-000067550000}"/>
    <cellStyle name="Currency 19 3 4 5 2 2 3" xfId="5011" xr:uid="{00000000-0005-0000-0000-000068550000}"/>
    <cellStyle name="Currency 19 3 4 5 2 2 3 2" xfId="13340" xr:uid="{00000000-0005-0000-0000-000069550000}"/>
    <cellStyle name="Currency 19 3 4 5 2 2 3 2 2" xfId="26130" xr:uid="{00000000-0005-0000-0000-00006A550000}"/>
    <cellStyle name="Currency 19 3 4 5 2 2 3 2 3" xfId="45319" xr:uid="{00000000-0005-0000-0000-00006B550000}"/>
    <cellStyle name="Currency 19 3 4 5 2 2 3 3" xfId="32529" xr:uid="{00000000-0005-0000-0000-00006C550000}"/>
    <cellStyle name="Currency 19 3 4 5 2 2 3 3 2" xfId="51697" xr:uid="{00000000-0005-0000-0000-00006D550000}"/>
    <cellStyle name="Currency 19 3 4 5 2 2 3 4" xfId="19752" xr:uid="{00000000-0005-0000-0000-00006E550000}"/>
    <cellStyle name="Currency 19 3 4 5 2 2 3 5" xfId="38941" xr:uid="{00000000-0005-0000-0000-00006F550000}"/>
    <cellStyle name="Currency 19 3 4 5 2 2 4" xfId="9469" xr:uid="{00000000-0005-0000-0000-000070550000}"/>
    <cellStyle name="Currency 19 3 4 5 2 2 4 2" xfId="22258" xr:uid="{00000000-0005-0000-0000-000071550000}"/>
    <cellStyle name="Currency 19 3 4 5 2 2 4 3" xfId="41447" xr:uid="{00000000-0005-0000-0000-000072550000}"/>
    <cellStyle name="Currency 19 3 4 5 2 2 5" xfId="28657" xr:uid="{00000000-0005-0000-0000-000073550000}"/>
    <cellStyle name="Currency 19 3 4 5 2 2 5 2" xfId="47825" xr:uid="{00000000-0005-0000-0000-000074550000}"/>
    <cellStyle name="Currency 19 3 4 5 2 2 6" xfId="15294" xr:uid="{00000000-0005-0000-0000-000075550000}"/>
    <cellStyle name="Currency 19 3 4 5 2 2 7" xfId="34483" xr:uid="{00000000-0005-0000-0000-000076550000}"/>
    <cellStyle name="Currency 19 3 4 5 2 3" xfId="5961" xr:uid="{00000000-0005-0000-0000-000077550000}"/>
    <cellStyle name="Currency 19 3 4 5 2 3 2" xfId="10418" xr:uid="{00000000-0005-0000-0000-000078550000}"/>
    <cellStyle name="Currency 19 3 4 5 2 3 2 2" xfId="23208" xr:uid="{00000000-0005-0000-0000-000079550000}"/>
    <cellStyle name="Currency 19 3 4 5 2 3 2 3" xfId="42397" xr:uid="{00000000-0005-0000-0000-00007A550000}"/>
    <cellStyle name="Currency 19 3 4 5 2 3 3" xfId="29607" xr:uid="{00000000-0005-0000-0000-00007B550000}"/>
    <cellStyle name="Currency 19 3 4 5 2 3 3 2" xfId="48775" xr:uid="{00000000-0005-0000-0000-00007C550000}"/>
    <cellStyle name="Currency 19 3 4 5 2 3 4" xfId="16244" xr:uid="{00000000-0005-0000-0000-00007D550000}"/>
    <cellStyle name="Currency 19 3 4 5 2 3 5" xfId="35433" xr:uid="{00000000-0005-0000-0000-00007E550000}"/>
    <cellStyle name="Currency 19 3 4 5 2 4" xfId="4060" xr:uid="{00000000-0005-0000-0000-00007F550000}"/>
    <cellStyle name="Currency 19 3 4 5 2 4 2" xfId="12395" xr:uid="{00000000-0005-0000-0000-000080550000}"/>
    <cellStyle name="Currency 19 3 4 5 2 4 2 2" xfId="25185" xr:uid="{00000000-0005-0000-0000-000081550000}"/>
    <cellStyle name="Currency 19 3 4 5 2 4 2 3" xfId="44374" xr:uid="{00000000-0005-0000-0000-000082550000}"/>
    <cellStyle name="Currency 19 3 4 5 2 4 3" xfId="31584" xr:uid="{00000000-0005-0000-0000-000083550000}"/>
    <cellStyle name="Currency 19 3 4 5 2 4 3 2" xfId="50752" xr:uid="{00000000-0005-0000-0000-000084550000}"/>
    <cellStyle name="Currency 19 3 4 5 2 4 4" xfId="18801" xr:uid="{00000000-0005-0000-0000-000085550000}"/>
    <cellStyle name="Currency 19 3 4 5 2 4 5" xfId="37990" xr:uid="{00000000-0005-0000-0000-000086550000}"/>
    <cellStyle name="Currency 19 3 4 5 2 5" xfId="8518" xr:uid="{00000000-0005-0000-0000-000087550000}"/>
    <cellStyle name="Currency 19 3 4 5 2 5 2" xfId="21307" xr:uid="{00000000-0005-0000-0000-000088550000}"/>
    <cellStyle name="Currency 19 3 4 5 2 5 3" xfId="40496" xr:uid="{00000000-0005-0000-0000-000089550000}"/>
    <cellStyle name="Currency 19 3 4 5 2 6" xfId="27706" xr:uid="{00000000-0005-0000-0000-00008A550000}"/>
    <cellStyle name="Currency 19 3 4 5 2 6 2" xfId="46874" xr:uid="{00000000-0005-0000-0000-00008B550000}"/>
    <cellStyle name="Currency 19 3 4 5 2 7" xfId="14343" xr:uid="{00000000-0005-0000-0000-00008C550000}"/>
    <cellStyle name="Currency 19 3 4 5 2 8" xfId="33532" xr:uid="{00000000-0005-0000-0000-00008D550000}"/>
    <cellStyle name="Currency 19 3 4 5 3" xfId="1953" xr:uid="{00000000-0005-0000-0000-00008E550000}"/>
    <cellStyle name="Currency 19 3 4 5 3 2" xfId="6411" xr:uid="{00000000-0005-0000-0000-00008F550000}"/>
    <cellStyle name="Currency 19 3 4 5 3 2 2" xfId="10868" xr:uid="{00000000-0005-0000-0000-000090550000}"/>
    <cellStyle name="Currency 19 3 4 5 3 2 2 2" xfId="23658" xr:uid="{00000000-0005-0000-0000-000091550000}"/>
    <cellStyle name="Currency 19 3 4 5 3 2 2 3" xfId="42847" xr:uid="{00000000-0005-0000-0000-000092550000}"/>
    <cellStyle name="Currency 19 3 4 5 3 2 3" xfId="30057" xr:uid="{00000000-0005-0000-0000-000093550000}"/>
    <cellStyle name="Currency 19 3 4 5 3 2 3 2" xfId="49225" xr:uid="{00000000-0005-0000-0000-000094550000}"/>
    <cellStyle name="Currency 19 3 4 5 3 2 4" xfId="16694" xr:uid="{00000000-0005-0000-0000-000095550000}"/>
    <cellStyle name="Currency 19 3 4 5 3 2 5" xfId="35883" xr:uid="{00000000-0005-0000-0000-000096550000}"/>
    <cellStyle name="Currency 19 3 4 5 3 3" xfId="4457" xr:uid="{00000000-0005-0000-0000-000097550000}"/>
    <cellStyle name="Currency 19 3 4 5 3 3 2" xfId="12786" xr:uid="{00000000-0005-0000-0000-000098550000}"/>
    <cellStyle name="Currency 19 3 4 5 3 3 2 2" xfId="25576" xr:uid="{00000000-0005-0000-0000-000099550000}"/>
    <cellStyle name="Currency 19 3 4 5 3 3 2 3" xfId="44765" xr:uid="{00000000-0005-0000-0000-00009A550000}"/>
    <cellStyle name="Currency 19 3 4 5 3 3 3" xfId="31975" xr:uid="{00000000-0005-0000-0000-00009B550000}"/>
    <cellStyle name="Currency 19 3 4 5 3 3 3 2" xfId="51143" xr:uid="{00000000-0005-0000-0000-00009C550000}"/>
    <cellStyle name="Currency 19 3 4 5 3 3 4" xfId="19198" xr:uid="{00000000-0005-0000-0000-00009D550000}"/>
    <cellStyle name="Currency 19 3 4 5 3 3 5" xfId="38387" xr:uid="{00000000-0005-0000-0000-00009E550000}"/>
    <cellStyle name="Currency 19 3 4 5 3 4" xfId="8915" xr:uid="{00000000-0005-0000-0000-00009F550000}"/>
    <cellStyle name="Currency 19 3 4 5 3 4 2" xfId="21704" xr:uid="{00000000-0005-0000-0000-0000A0550000}"/>
    <cellStyle name="Currency 19 3 4 5 3 4 3" xfId="40893" xr:uid="{00000000-0005-0000-0000-0000A1550000}"/>
    <cellStyle name="Currency 19 3 4 5 3 5" xfId="28103" xr:uid="{00000000-0005-0000-0000-0000A2550000}"/>
    <cellStyle name="Currency 19 3 4 5 3 5 2" xfId="47271" xr:uid="{00000000-0005-0000-0000-0000A3550000}"/>
    <cellStyle name="Currency 19 3 4 5 3 6" xfId="14740" xr:uid="{00000000-0005-0000-0000-0000A4550000}"/>
    <cellStyle name="Currency 19 3 4 5 3 7" xfId="33929" xr:uid="{00000000-0005-0000-0000-0000A5550000}"/>
    <cellStyle name="Currency 19 3 4 5 4" xfId="5407" xr:uid="{00000000-0005-0000-0000-0000A6550000}"/>
    <cellStyle name="Currency 19 3 4 5 4 2" xfId="9865" xr:uid="{00000000-0005-0000-0000-0000A7550000}"/>
    <cellStyle name="Currency 19 3 4 5 4 2 2" xfId="22654" xr:uid="{00000000-0005-0000-0000-0000A8550000}"/>
    <cellStyle name="Currency 19 3 4 5 4 2 3" xfId="41843" xr:uid="{00000000-0005-0000-0000-0000A9550000}"/>
    <cellStyle name="Currency 19 3 4 5 4 3" xfId="29053" xr:uid="{00000000-0005-0000-0000-0000AA550000}"/>
    <cellStyle name="Currency 19 3 4 5 4 3 2" xfId="48221" xr:uid="{00000000-0005-0000-0000-0000AB550000}"/>
    <cellStyle name="Currency 19 3 4 5 4 4" xfId="15690" xr:uid="{00000000-0005-0000-0000-0000AC550000}"/>
    <cellStyle name="Currency 19 3 4 5 4 5" xfId="34879" xr:uid="{00000000-0005-0000-0000-0000AD550000}"/>
    <cellStyle name="Currency 19 3 4 5 5" xfId="3507" xr:uid="{00000000-0005-0000-0000-0000AE550000}"/>
    <cellStyle name="Currency 19 3 4 5 5 2" xfId="7965" xr:uid="{00000000-0005-0000-0000-0000AF550000}"/>
    <cellStyle name="Currency 19 3 4 5 5 2 2" xfId="20754" xr:uid="{00000000-0005-0000-0000-0000B0550000}"/>
    <cellStyle name="Currency 19 3 4 5 5 2 3" xfId="39943" xr:uid="{00000000-0005-0000-0000-0000B1550000}"/>
    <cellStyle name="Currency 19 3 4 5 5 3" xfId="27153" xr:uid="{00000000-0005-0000-0000-0000B2550000}"/>
    <cellStyle name="Currency 19 3 4 5 5 3 2" xfId="46321" xr:uid="{00000000-0005-0000-0000-0000B3550000}"/>
    <cellStyle name="Currency 19 3 4 5 5 4" xfId="18248" xr:uid="{00000000-0005-0000-0000-0000B4550000}"/>
    <cellStyle name="Currency 19 3 4 5 5 5" xfId="37437" xr:uid="{00000000-0005-0000-0000-0000B5550000}"/>
    <cellStyle name="Currency 19 3 4 5 6" xfId="3059" xr:uid="{00000000-0005-0000-0000-0000B6550000}"/>
    <cellStyle name="Currency 19 3 4 5 6 2" xfId="11974" xr:uid="{00000000-0005-0000-0000-0000B7550000}"/>
    <cellStyle name="Currency 19 3 4 5 6 2 2" xfId="24764" xr:uid="{00000000-0005-0000-0000-0000B8550000}"/>
    <cellStyle name="Currency 19 3 4 5 6 2 3" xfId="43953" xr:uid="{00000000-0005-0000-0000-0000B9550000}"/>
    <cellStyle name="Currency 19 3 4 5 6 3" xfId="31163" xr:uid="{00000000-0005-0000-0000-0000BA550000}"/>
    <cellStyle name="Currency 19 3 4 5 6 3 2" xfId="50331" xr:uid="{00000000-0005-0000-0000-0000BB550000}"/>
    <cellStyle name="Currency 19 3 4 5 6 4" xfId="17800" xr:uid="{00000000-0005-0000-0000-0000BC550000}"/>
    <cellStyle name="Currency 19 3 4 5 6 5" xfId="36989" xr:uid="{00000000-0005-0000-0000-0000BD550000}"/>
    <cellStyle name="Currency 19 3 4 5 7" xfId="7517" xr:uid="{00000000-0005-0000-0000-0000BE550000}"/>
    <cellStyle name="Currency 19 3 4 5 7 2" xfId="20306" xr:uid="{00000000-0005-0000-0000-0000BF550000}"/>
    <cellStyle name="Currency 19 3 4 5 7 3" xfId="39495" xr:uid="{00000000-0005-0000-0000-0000C0550000}"/>
    <cellStyle name="Currency 19 3 4 5 8" xfId="26706" xr:uid="{00000000-0005-0000-0000-0000C1550000}"/>
    <cellStyle name="Currency 19 3 4 5 8 2" xfId="45874" xr:uid="{00000000-0005-0000-0000-0000C2550000}"/>
    <cellStyle name="Currency 19 3 4 5 9" xfId="13790" xr:uid="{00000000-0005-0000-0000-0000C3550000}"/>
    <cellStyle name="Currency 19 3 4 6" xfId="898" xr:uid="{00000000-0005-0000-0000-0000C4550000}"/>
    <cellStyle name="Currency 19 3 4 6 10" xfId="33031" xr:uid="{00000000-0005-0000-0000-0000C5550000}"/>
    <cellStyle name="Currency 19 3 4 6 2" xfId="1529" xr:uid="{00000000-0005-0000-0000-0000C6550000}"/>
    <cellStyle name="Currency 19 3 4 6 2 2" xfId="2559" xr:uid="{00000000-0005-0000-0000-0000C7550000}"/>
    <cellStyle name="Currency 19 3 4 6 2 2 2" xfId="7017" xr:uid="{00000000-0005-0000-0000-0000C8550000}"/>
    <cellStyle name="Currency 19 3 4 6 2 2 2 2" xfId="11474" xr:uid="{00000000-0005-0000-0000-0000C9550000}"/>
    <cellStyle name="Currency 19 3 4 6 2 2 2 2 2" xfId="24264" xr:uid="{00000000-0005-0000-0000-0000CA550000}"/>
    <cellStyle name="Currency 19 3 4 6 2 2 2 2 3" xfId="43453" xr:uid="{00000000-0005-0000-0000-0000CB550000}"/>
    <cellStyle name="Currency 19 3 4 6 2 2 2 3" xfId="30663" xr:uid="{00000000-0005-0000-0000-0000CC550000}"/>
    <cellStyle name="Currency 19 3 4 6 2 2 2 3 2" xfId="49831" xr:uid="{00000000-0005-0000-0000-0000CD550000}"/>
    <cellStyle name="Currency 19 3 4 6 2 2 2 4" xfId="17300" xr:uid="{00000000-0005-0000-0000-0000CE550000}"/>
    <cellStyle name="Currency 19 3 4 6 2 2 2 5" xfId="36489" xr:uid="{00000000-0005-0000-0000-0000CF550000}"/>
    <cellStyle name="Currency 19 3 4 6 2 2 3" xfId="5063" xr:uid="{00000000-0005-0000-0000-0000D0550000}"/>
    <cellStyle name="Currency 19 3 4 6 2 2 3 2" xfId="13392" xr:uid="{00000000-0005-0000-0000-0000D1550000}"/>
    <cellStyle name="Currency 19 3 4 6 2 2 3 2 2" xfId="26182" xr:uid="{00000000-0005-0000-0000-0000D2550000}"/>
    <cellStyle name="Currency 19 3 4 6 2 2 3 2 3" xfId="45371" xr:uid="{00000000-0005-0000-0000-0000D3550000}"/>
    <cellStyle name="Currency 19 3 4 6 2 2 3 3" xfId="32581" xr:uid="{00000000-0005-0000-0000-0000D4550000}"/>
    <cellStyle name="Currency 19 3 4 6 2 2 3 3 2" xfId="51749" xr:uid="{00000000-0005-0000-0000-0000D5550000}"/>
    <cellStyle name="Currency 19 3 4 6 2 2 3 4" xfId="19804" xr:uid="{00000000-0005-0000-0000-0000D6550000}"/>
    <cellStyle name="Currency 19 3 4 6 2 2 3 5" xfId="38993" xr:uid="{00000000-0005-0000-0000-0000D7550000}"/>
    <cellStyle name="Currency 19 3 4 6 2 2 4" xfId="9521" xr:uid="{00000000-0005-0000-0000-0000D8550000}"/>
    <cellStyle name="Currency 19 3 4 6 2 2 4 2" xfId="22310" xr:uid="{00000000-0005-0000-0000-0000D9550000}"/>
    <cellStyle name="Currency 19 3 4 6 2 2 4 3" xfId="41499" xr:uid="{00000000-0005-0000-0000-0000DA550000}"/>
    <cellStyle name="Currency 19 3 4 6 2 2 5" xfId="28709" xr:uid="{00000000-0005-0000-0000-0000DB550000}"/>
    <cellStyle name="Currency 19 3 4 6 2 2 5 2" xfId="47877" xr:uid="{00000000-0005-0000-0000-0000DC550000}"/>
    <cellStyle name="Currency 19 3 4 6 2 2 6" xfId="15346" xr:uid="{00000000-0005-0000-0000-0000DD550000}"/>
    <cellStyle name="Currency 19 3 4 6 2 2 7" xfId="34535" xr:uid="{00000000-0005-0000-0000-0000DE550000}"/>
    <cellStyle name="Currency 19 3 4 6 2 3" xfId="6013" xr:uid="{00000000-0005-0000-0000-0000DF550000}"/>
    <cellStyle name="Currency 19 3 4 6 2 3 2" xfId="10470" xr:uid="{00000000-0005-0000-0000-0000E0550000}"/>
    <cellStyle name="Currency 19 3 4 6 2 3 2 2" xfId="23260" xr:uid="{00000000-0005-0000-0000-0000E1550000}"/>
    <cellStyle name="Currency 19 3 4 6 2 3 2 3" xfId="42449" xr:uid="{00000000-0005-0000-0000-0000E2550000}"/>
    <cellStyle name="Currency 19 3 4 6 2 3 3" xfId="29659" xr:uid="{00000000-0005-0000-0000-0000E3550000}"/>
    <cellStyle name="Currency 19 3 4 6 2 3 3 2" xfId="48827" xr:uid="{00000000-0005-0000-0000-0000E4550000}"/>
    <cellStyle name="Currency 19 3 4 6 2 3 4" xfId="16296" xr:uid="{00000000-0005-0000-0000-0000E5550000}"/>
    <cellStyle name="Currency 19 3 4 6 2 3 5" xfId="35485" xr:uid="{00000000-0005-0000-0000-0000E6550000}"/>
    <cellStyle name="Currency 19 3 4 6 2 4" xfId="4112" xr:uid="{00000000-0005-0000-0000-0000E7550000}"/>
    <cellStyle name="Currency 19 3 4 6 2 4 2" xfId="12441" xr:uid="{00000000-0005-0000-0000-0000E8550000}"/>
    <cellStyle name="Currency 19 3 4 6 2 4 2 2" xfId="25231" xr:uid="{00000000-0005-0000-0000-0000E9550000}"/>
    <cellStyle name="Currency 19 3 4 6 2 4 2 3" xfId="44420" xr:uid="{00000000-0005-0000-0000-0000EA550000}"/>
    <cellStyle name="Currency 19 3 4 6 2 4 3" xfId="31630" xr:uid="{00000000-0005-0000-0000-0000EB550000}"/>
    <cellStyle name="Currency 19 3 4 6 2 4 3 2" xfId="50798" xr:uid="{00000000-0005-0000-0000-0000EC550000}"/>
    <cellStyle name="Currency 19 3 4 6 2 4 4" xfId="18853" xr:uid="{00000000-0005-0000-0000-0000ED550000}"/>
    <cellStyle name="Currency 19 3 4 6 2 4 5" xfId="38042" xr:uid="{00000000-0005-0000-0000-0000EE550000}"/>
    <cellStyle name="Currency 19 3 4 6 2 5" xfId="8570" xr:uid="{00000000-0005-0000-0000-0000EF550000}"/>
    <cellStyle name="Currency 19 3 4 6 2 5 2" xfId="21359" xr:uid="{00000000-0005-0000-0000-0000F0550000}"/>
    <cellStyle name="Currency 19 3 4 6 2 5 3" xfId="40548" xr:uid="{00000000-0005-0000-0000-0000F1550000}"/>
    <cellStyle name="Currency 19 3 4 6 2 6" xfId="27758" xr:uid="{00000000-0005-0000-0000-0000F2550000}"/>
    <cellStyle name="Currency 19 3 4 6 2 6 2" xfId="46926" xr:uid="{00000000-0005-0000-0000-0000F3550000}"/>
    <cellStyle name="Currency 19 3 4 6 2 7" xfId="14395" xr:uid="{00000000-0005-0000-0000-0000F4550000}"/>
    <cellStyle name="Currency 19 3 4 6 2 8" xfId="33584" xr:uid="{00000000-0005-0000-0000-0000F5550000}"/>
    <cellStyle name="Currency 19 3 4 6 3" xfId="2005" xr:uid="{00000000-0005-0000-0000-0000F6550000}"/>
    <cellStyle name="Currency 19 3 4 6 3 2" xfId="6463" xr:uid="{00000000-0005-0000-0000-0000F7550000}"/>
    <cellStyle name="Currency 19 3 4 6 3 2 2" xfId="10920" xr:uid="{00000000-0005-0000-0000-0000F8550000}"/>
    <cellStyle name="Currency 19 3 4 6 3 2 2 2" xfId="23710" xr:uid="{00000000-0005-0000-0000-0000F9550000}"/>
    <cellStyle name="Currency 19 3 4 6 3 2 2 3" xfId="42899" xr:uid="{00000000-0005-0000-0000-0000FA550000}"/>
    <cellStyle name="Currency 19 3 4 6 3 2 3" xfId="30109" xr:uid="{00000000-0005-0000-0000-0000FB550000}"/>
    <cellStyle name="Currency 19 3 4 6 3 2 3 2" xfId="49277" xr:uid="{00000000-0005-0000-0000-0000FC550000}"/>
    <cellStyle name="Currency 19 3 4 6 3 2 4" xfId="16746" xr:uid="{00000000-0005-0000-0000-0000FD550000}"/>
    <cellStyle name="Currency 19 3 4 6 3 2 5" xfId="35935" xr:uid="{00000000-0005-0000-0000-0000FE550000}"/>
    <cellStyle name="Currency 19 3 4 6 3 3" xfId="4509" xr:uid="{00000000-0005-0000-0000-0000FF550000}"/>
    <cellStyle name="Currency 19 3 4 6 3 3 2" xfId="12838" xr:uid="{00000000-0005-0000-0000-000000560000}"/>
    <cellStyle name="Currency 19 3 4 6 3 3 2 2" xfId="25628" xr:uid="{00000000-0005-0000-0000-000001560000}"/>
    <cellStyle name="Currency 19 3 4 6 3 3 2 3" xfId="44817" xr:uid="{00000000-0005-0000-0000-000002560000}"/>
    <cellStyle name="Currency 19 3 4 6 3 3 3" xfId="32027" xr:uid="{00000000-0005-0000-0000-000003560000}"/>
    <cellStyle name="Currency 19 3 4 6 3 3 3 2" xfId="51195" xr:uid="{00000000-0005-0000-0000-000004560000}"/>
    <cellStyle name="Currency 19 3 4 6 3 3 4" xfId="19250" xr:uid="{00000000-0005-0000-0000-000005560000}"/>
    <cellStyle name="Currency 19 3 4 6 3 3 5" xfId="38439" xr:uid="{00000000-0005-0000-0000-000006560000}"/>
    <cellStyle name="Currency 19 3 4 6 3 4" xfId="8967" xr:uid="{00000000-0005-0000-0000-000007560000}"/>
    <cellStyle name="Currency 19 3 4 6 3 4 2" xfId="21756" xr:uid="{00000000-0005-0000-0000-000008560000}"/>
    <cellStyle name="Currency 19 3 4 6 3 4 3" xfId="40945" xr:uid="{00000000-0005-0000-0000-000009560000}"/>
    <cellStyle name="Currency 19 3 4 6 3 5" xfId="28155" xr:uid="{00000000-0005-0000-0000-00000A560000}"/>
    <cellStyle name="Currency 19 3 4 6 3 5 2" xfId="47323" xr:uid="{00000000-0005-0000-0000-00000B560000}"/>
    <cellStyle name="Currency 19 3 4 6 3 6" xfId="14792" xr:uid="{00000000-0005-0000-0000-00000C560000}"/>
    <cellStyle name="Currency 19 3 4 6 3 7" xfId="33981" xr:uid="{00000000-0005-0000-0000-00000D560000}"/>
    <cellStyle name="Currency 19 3 4 6 4" xfId="5459" xr:uid="{00000000-0005-0000-0000-00000E560000}"/>
    <cellStyle name="Currency 19 3 4 6 4 2" xfId="9917" xr:uid="{00000000-0005-0000-0000-00000F560000}"/>
    <cellStyle name="Currency 19 3 4 6 4 2 2" xfId="22706" xr:uid="{00000000-0005-0000-0000-000010560000}"/>
    <cellStyle name="Currency 19 3 4 6 4 2 3" xfId="41895" xr:uid="{00000000-0005-0000-0000-000011560000}"/>
    <cellStyle name="Currency 19 3 4 6 4 3" xfId="29105" xr:uid="{00000000-0005-0000-0000-000012560000}"/>
    <cellStyle name="Currency 19 3 4 6 4 3 2" xfId="48273" xr:uid="{00000000-0005-0000-0000-000013560000}"/>
    <cellStyle name="Currency 19 3 4 6 4 4" xfId="15742" xr:uid="{00000000-0005-0000-0000-000014560000}"/>
    <cellStyle name="Currency 19 3 4 6 4 5" xfId="34931" xr:uid="{00000000-0005-0000-0000-000015560000}"/>
    <cellStyle name="Currency 19 3 4 6 5" xfId="3559" xr:uid="{00000000-0005-0000-0000-000016560000}"/>
    <cellStyle name="Currency 19 3 4 6 5 2" xfId="8017" xr:uid="{00000000-0005-0000-0000-000017560000}"/>
    <cellStyle name="Currency 19 3 4 6 5 2 2" xfId="20806" xr:uid="{00000000-0005-0000-0000-000018560000}"/>
    <cellStyle name="Currency 19 3 4 6 5 2 3" xfId="39995" xr:uid="{00000000-0005-0000-0000-000019560000}"/>
    <cellStyle name="Currency 19 3 4 6 5 3" xfId="27205" xr:uid="{00000000-0005-0000-0000-00001A560000}"/>
    <cellStyle name="Currency 19 3 4 6 5 3 2" xfId="46373" xr:uid="{00000000-0005-0000-0000-00001B560000}"/>
    <cellStyle name="Currency 19 3 4 6 5 4" xfId="18300" xr:uid="{00000000-0005-0000-0000-00001C560000}"/>
    <cellStyle name="Currency 19 3 4 6 5 5" xfId="37489" xr:uid="{00000000-0005-0000-0000-00001D560000}"/>
    <cellStyle name="Currency 19 3 4 6 6" xfId="3111" xr:uid="{00000000-0005-0000-0000-00001E560000}"/>
    <cellStyle name="Currency 19 3 4 6 6 2" xfId="12026" xr:uid="{00000000-0005-0000-0000-00001F560000}"/>
    <cellStyle name="Currency 19 3 4 6 6 2 2" xfId="24816" xr:uid="{00000000-0005-0000-0000-000020560000}"/>
    <cellStyle name="Currency 19 3 4 6 6 2 3" xfId="44005" xr:uid="{00000000-0005-0000-0000-000021560000}"/>
    <cellStyle name="Currency 19 3 4 6 6 3" xfId="31215" xr:uid="{00000000-0005-0000-0000-000022560000}"/>
    <cellStyle name="Currency 19 3 4 6 6 3 2" xfId="50383" xr:uid="{00000000-0005-0000-0000-000023560000}"/>
    <cellStyle name="Currency 19 3 4 6 6 4" xfId="17852" xr:uid="{00000000-0005-0000-0000-000024560000}"/>
    <cellStyle name="Currency 19 3 4 6 6 5" xfId="37041" xr:uid="{00000000-0005-0000-0000-000025560000}"/>
    <cellStyle name="Currency 19 3 4 6 7" xfId="7569" xr:uid="{00000000-0005-0000-0000-000026560000}"/>
    <cellStyle name="Currency 19 3 4 6 7 2" xfId="20358" xr:uid="{00000000-0005-0000-0000-000027560000}"/>
    <cellStyle name="Currency 19 3 4 6 7 3" xfId="39547" xr:uid="{00000000-0005-0000-0000-000028560000}"/>
    <cellStyle name="Currency 19 3 4 6 8" xfId="26758" xr:uid="{00000000-0005-0000-0000-000029560000}"/>
    <cellStyle name="Currency 19 3 4 6 8 2" xfId="45926" xr:uid="{00000000-0005-0000-0000-00002A560000}"/>
    <cellStyle name="Currency 19 3 4 6 9" xfId="13842" xr:uid="{00000000-0005-0000-0000-00002B560000}"/>
    <cellStyle name="Currency 19 3 4 7" xfId="1161" xr:uid="{00000000-0005-0000-0000-00002C560000}"/>
    <cellStyle name="Currency 19 3 4 7 10" xfId="32679" xr:uid="{00000000-0005-0000-0000-00002D560000}"/>
    <cellStyle name="Currency 19 3 4 7 2" xfId="1598" xr:uid="{00000000-0005-0000-0000-00002E560000}"/>
    <cellStyle name="Currency 19 3 4 7 2 2" xfId="6058" xr:uid="{00000000-0005-0000-0000-00002F560000}"/>
    <cellStyle name="Currency 19 3 4 7 2 2 2" xfId="10515" xr:uid="{00000000-0005-0000-0000-000030560000}"/>
    <cellStyle name="Currency 19 3 4 7 2 2 2 2" xfId="23305" xr:uid="{00000000-0005-0000-0000-000031560000}"/>
    <cellStyle name="Currency 19 3 4 7 2 2 2 3" xfId="42494" xr:uid="{00000000-0005-0000-0000-000032560000}"/>
    <cellStyle name="Currency 19 3 4 7 2 2 3" xfId="29704" xr:uid="{00000000-0005-0000-0000-000033560000}"/>
    <cellStyle name="Currency 19 3 4 7 2 2 3 2" xfId="48872" xr:uid="{00000000-0005-0000-0000-000034560000}"/>
    <cellStyle name="Currency 19 3 4 7 2 2 4" xfId="16341" xr:uid="{00000000-0005-0000-0000-000035560000}"/>
    <cellStyle name="Currency 19 3 4 7 2 2 5" xfId="35530" xr:uid="{00000000-0005-0000-0000-000036560000}"/>
    <cellStyle name="Currency 19 3 4 7 2 3" xfId="3760" xr:uid="{00000000-0005-0000-0000-000037560000}"/>
    <cellStyle name="Currency 19 3 4 7 2 3 2" xfId="12227" xr:uid="{00000000-0005-0000-0000-000038560000}"/>
    <cellStyle name="Currency 19 3 4 7 2 3 2 2" xfId="25017" xr:uid="{00000000-0005-0000-0000-000039560000}"/>
    <cellStyle name="Currency 19 3 4 7 2 3 2 3" xfId="44206" xr:uid="{00000000-0005-0000-0000-00003A560000}"/>
    <cellStyle name="Currency 19 3 4 7 2 3 3" xfId="31416" xr:uid="{00000000-0005-0000-0000-00003B560000}"/>
    <cellStyle name="Currency 19 3 4 7 2 3 3 2" xfId="50584" xr:uid="{00000000-0005-0000-0000-00003C560000}"/>
    <cellStyle name="Currency 19 3 4 7 2 3 4" xfId="18501" xr:uid="{00000000-0005-0000-0000-00003D560000}"/>
    <cellStyle name="Currency 19 3 4 7 2 3 5" xfId="37690" xr:uid="{00000000-0005-0000-0000-00003E560000}"/>
    <cellStyle name="Currency 19 3 4 7 2 4" xfId="8218" xr:uid="{00000000-0005-0000-0000-00003F560000}"/>
    <cellStyle name="Currency 19 3 4 7 2 4 2" xfId="21007" xr:uid="{00000000-0005-0000-0000-000040560000}"/>
    <cellStyle name="Currency 19 3 4 7 2 4 3" xfId="40196" xr:uid="{00000000-0005-0000-0000-000041560000}"/>
    <cellStyle name="Currency 19 3 4 7 2 5" xfId="27406" xr:uid="{00000000-0005-0000-0000-000042560000}"/>
    <cellStyle name="Currency 19 3 4 7 2 5 2" xfId="46574" xr:uid="{00000000-0005-0000-0000-000043560000}"/>
    <cellStyle name="Currency 19 3 4 7 2 6" xfId="14043" xr:uid="{00000000-0005-0000-0000-000044560000}"/>
    <cellStyle name="Currency 19 3 4 7 2 7" xfId="33232" xr:uid="{00000000-0005-0000-0000-000045560000}"/>
    <cellStyle name="Currency 19 3 4 7 3" xfId="2207" xr:uid="{00000000-0005-0000-0000-000046560000}"/>
    <cellStyle name="Currency 19 3 4 7 3 2" xfId="6665" xr:uid="{00000000-0005-0000-0000-000047560000}"/>
    <cellStyle name="Currency 19 3 4 7 3 2 2" xfId="11122" xr:uid="{00000000-0005-0000-0000-000048560000}"/>
    <cellStyle name="Currency 19 3 4 7 3 2 2 2" xfId="23912" xr:uid="{00000000-0005-0000-0000-000049560000}"/>
    <cellStyle name="Currency 19 3 4 7 3 2 2 3" xfId="43101" xr:uid="{00000000-0005-0000-0000-00004A560000}"/>
    <cellStyle name="Currency 19 3 4 7 3 2 3" xfId="30311" xr:uid="{00000000-0005-0000-0000-00004B560000}"/>
    <cellStyle name="Currency 19 3 4 7 3 2 3 2" xfId="49479" xr:uid="{00000000-0005-0000-0000-00004C560000}"/>
    <cellStyle name="Currency 19 3 4 7 3 2 4" xfId="16948" xr:uid="{00000000-0005-0000-0000-00004D560000}"/>
    <cellStyle name="Currency 19 3 4 7 3 2 5" xfId="36137" xr:uid="{00000000-0005-0000-0000-00004E560000}"/>
    <cellStyle name="Currency 19 3 4 7 3 3" xfId="4711" xr:uid="{00000000-0005-0000-0000-00004F560000}"/>
    <cellStyle name="Currency 19 3 4 7 3 3 2" xfId="13040" xr:uid="{00000000-0005-0000-0000-000050560000}"/>
    <cellStyle name="Currency 19 3 4 7 3 3 2 2" xfId="25830" xr:uid="{00000000-0005-0000-0000-000051560000}"/>
    <cellStyle name="Currency 19 3 4 7 3 3 2 3" xfId="45019" xr:uid="{00000000-0005-0000-0000-000052560000}"/>
    <cellStyle name="Currency 19 3 4 7 3 3 3" xfId="32229" xr:uid="{00000000-0005-0000-0000-000053560000}"/>
    <cellStyle name="Currency 19 3 4 7 3 3 3 2" xfId="51397" xr:uid="{00000000-0005-0000-0000-000054560000}"/>
    <cellStyle name="Currency 19 3 4 7 3 3 4" xfId="19452" xr:uid="{00000000-0005-0000-0000-000055560000}"/>
    <cellStyle name="Currency 19 3 4 7 3 3 5" xfId="38641" xr:uid="{00000000-0005-0000-0000-000056560000}"/>
    <cellStyle name="Currency 19 3 4 7 3 4" xfId="9169" xr:uid="{00000000-0005-0000-0000-000057560000}"/>
    <cellStyle name="Currency 19 3 4 7 3 4 2" xfId="21958" xr:uid="{00000000-0005-0000-0000-000058560000}"/>
    <cellStyle name="Currency 19 3 4 7 3 4 3" xfId="41147" xr:uid="{00000000-0005-0000-0000-000059560000}"/>
    <cellStyle name="Currency 19 3 4 7 3 5" xfId="28357" xr:uid="{00000000-0005-0000-0000-00005A560000}"/>
    <cellStyle name="Currency 19 3 4 7 3 5 2" xfId="47525" xr:uid="{00000000-0005-0000-0000-00005B560000}"/>
    <cellStyle name="Currency 19 3 4 7 3 6" xfId="14994" xr:uid="{00000000-0005-0000-0000-00005C560000}"/>
    <cellStyle name="Currency 19 3 4 7 3 7" xfId="34183" xr:uid="{00000000-0005-0000-0000-00005D560000}"/>
    <cellStyle name="Currency 19 3 4 7 4" xfId="5661" xr:uid="{00000000-0005-0000-0000-00005E560000}"/>
    <cellStyle name="Currency 19 3 4 7 4 2" xfId="10118" xr:uid="{00000000-0005-0000-0000-00005F560000}"/>
    <cellStyle name="Currency 19 3 4 7 4 2 2" xfId="22908" xr:uid="{00000000-0005-0000-0000-000060560000}"/>
    <cellStyle name="Currency 19 3 4 7 4 2 3" xfId="42097" xr:uid="{00000000-0005-0000-0000-000061560000}"/>
    <cellStyle name="Currency 19 3 4 7 4 3" xfId="29307" xr:uid="{00000000-0005-0000-0000-000062560000}"/>
    <cellStyle name="Currency 19 3 4 7 4 3 2" xfId="48475" xr:uid="{00000000-0005-0000-0000-000063560000}"/>
    <cellStyle name="Currency 19 3 4 7 4 4" xfId="15944" xr:uid="{00000000-0005-0000-0000-000064560000}"/>
    <cellStyle name="Currency 19 3 4 7 4 5" xfId="35133" xr:uid="{00000000-0005-0000-0000-000065560000}"/>
    <cellStyle name="Currency 19 3 4 7 5" xfId="3207" xr:uid="{00000000-0005-0000-0000-000066560000}"/>
    <cellStyle name="Currency 19 3 4 7 5 2" xfId="7665" xr:uid="{00000000-0005-0000-0000-000067560000}"/>
    <cellStyle name="Currency 19 3 4 7 5 2 2" xfId="20454" xr:uid="{00000000-0005-0000-0000-000068560000}"/>
    <cellStyle name="Currency 19 3 4 7 5 2 3" xfId="39643" xr:uid="{00000000-0005-0000-0000-000069560000}"/>
    <cellStyle name="Currency 19 3 4 7 5 3" xfId="26853" xr:uid="{00000000-0005-0000-0000-00006A560000}"/>
    <cellStyle name="Currency 19 3 4 7 5 3 2" xfId="46021" xr:uid="{00000000-0005-0000-0000-00006B560000}"/>
    <cellStyle name="Currency 19 3 4 7 5 4" xfId="17948" xr:uid="{00000000-0005-0000-0000-00006C560000}"/>
    <cellStyle name="Currency 19 3 4 7 5 5" xfId="37137" xr:uid="{00000000-0005-0000-0000-00006D560000}"/>
    <cellStyle name="Currency 19 3 4 7 6" xfId="2759" xr:uid="{00000000-0005-0000-0000-00006E560000}"/>
    <cellStyle name="Currency 19 3 4 7 6 2" xfId="11674" xr:uid="{00000000-0005-0000-0000-00006F560000}"/>
    <cellStyle name="Currency 19 3 4 7 6 2 2" xfId="24464" xr:uid="{00000000-0005-0000-0000-000070560000}"/>
    <cellStyle name="Currency 19 3 4 7 6 2 3" xfId="43653" xr:uid="{00000000-0005-0000-0000-000071560000}"/>
    <cellStyle name="Currency 19 3 4 7 6 3" xfId="30863" xr:uid="{00000000-0005-0000-0000-000072560000}"/>
    <cellStyle name="Currency 19 3 4 7 6 3 2" xfId="50031" xr:uid="{00000000-0005-0000-0000-000073560000}"/>
    <cellStyle name="Currency 19 3 4 7 6 4" xfId="17500" xr:uid="{00000000-0005-0000-0000-000074560000}"/>
    <cellStyle name="Currency 19 3 4 7 6 5" xfId="36689" xr:uid="{00000000-0005-0000-0000-000075560000}"/>
    <cellStyle name="Currency 19 3 4 7 7" xfId="7217" xr:uid="{00000000-0005-0000-0000-000076560000}"/>
    <cellStyle name="Currency 19 3 4 7 7 2" xfId="20006" xr:uid="{00000000-0005-0000-0000-000077560000}"/>
    <cellStyle name="Currency 19 3 4 7 7 3" xfId="39195" xr:uid="{00000000-0005-0000-0000-000078560000}"/>
    <cellStyle name="Currency 19 3 4 7 8" xfId="26406" xr:uid="{00000000-0005-0000-0000-000079560000}"/>
    <cellStyle name="Currency 19 3 4 7 8 2" xfId="45574" xr:uid="{00000000-0005-0000-0000-00007A560000}"/>
    <cellStyle name="Currency 19 3 4 7 9" xfId="13490" xr:uid="{00000000-0005-0000-0000-00007B560000}"/>
    <cellStyle name="Currency 19 3 4 8" xfId="977" xr:uid="{00000000-0005-0000-0000-00007C560000}"/>
    <cellStyle name="Currency 19 3 4 9" xfId="1653" xr:uid="{00000000-0005-0000-0000-00007D560000}"/>
    <cellStyle name="Currency 19 3 4 9 2" xfId="6111" xr:uid="{00000000-0005-0000-0000-00007E560000}"/>
    <cellStyle name="Currency 19 3 4 9 2 2" xfId="10568" xr:uid="{00000000-0005-0000-0000-00007F560000}"/>
    <cellStyle name="Currency 19 3 4 9 2 2 2" xfId="23358" xr:uid="{00000000-0005-0000-0000-000080560000}"/>
    <cellStyle name="Currency 19 3 4 9 2 2 3" xfId="42547" xr:uid="{00000000-0005-0000-0000-000081560000}"/>
    <cellStyle name="Currency 19 3 4 9 2 3" xfId="29757" xr:uid="{00000000-0005-0000-0000-000082560000}"/>
    <cellStyle name="Currency 19 3 4 9 2 3 2" xfId="48925" xr:uid="{00000000-0005-0000-0000-000083560000}"/>
    <cellStyle name="Currency 19 3 4 9 2 4" xfId="16394" xr:uid="{00000000-0005-0000-0000-000084560000}"/>
    <cellStyle name="Currency 19 3 4 9 2 5" xfId="35583" xr:uid="{00000000-0005-0000-0000-000085560000}"/>
    <cellStyle name="Currency 19 3 4 9 3" xfId="4157" xr:uid="{00000000-0005-0000-0000-000086560000}"/>
    <cellStyle name="Currency 19 3 4 9 3 2" xfId="12486" xr:uid="{00000000-0005-0000-0000-000087560000}"/>
    <cellStyle name="Currency 19 3 4 9 3 2 2" xfId="25276" xr:uid="{00000000-0005-0000-0000-000088560000}"/>
    <cellStyle name="Currency 19 3 4 9 3 2 3" xfId="44465" xr:uid="{00000000-0005-0000-0000-000089560000}"/>
    <cellStyle name="Currency 19 3 4 9 3 3" xfId="31675" xr:uid="{00000000-0005-0000-0000-00008A560000}"/>
    <cellStyle name="Currency 19 3 4 9 3 3 2" xfId="50843" xr:uid="{00000000-0005-0000-0000-00008B560000}"/>
    <cellStyle name="Currency 19 3 4 9 3 4" xfId="18898" xr:uid="{00000000-0005-0000-0000-00008C560000}"/>
    <cellStyle name="Currency 19 3 4 9 3 5" xfId="38087" xr:uid="{00000000-0005-0000-0000-00008D560000}"/>
    <cellStyle name="Currency 19 3 4 9 4" xfId="8615" xr:uid="{00000000-0005-0000-0000-00008E560000}"/>
    <cellStyle name="Currency 19 3 4 9 4 2" xfId="21404" xr:uid="{00000000-0005-0000-0000-00008F560000}"/>
    <cellStyle name="Currency 19 3 4 9 4 3" xfId="40593" xr:uid="{00000000-0005-0000-0000-000090560000}"/>
    <cellStyle name="Currency 19 3 4 9 5" xfId="27803" xr:uid="{00000000-0005-0000-0000-000091560000}"/>
    <cellStyle name="Currency 19 3 4 9 5 2" xfId="46971" xr:uid="{00000000-0005-0000-0000-000092560000}"/>
    <cellStyle name="Currency 19 3 4 9 6" xfId="14440" xr:uid="{00000000-0005-0000-0000-000093560000}"/>
    <cellStyle name="Currency 19 3 4 9 7" xfId="33629" xr:uid="{00000000-0005-0000-0000-000094560000}"/>
    <cellStyle name="Currency 19 3 5" xfId="520" xr:uid="{00000000-0005-0000-0000-000095560000}"/>
    <cellStyle name="Currency 19 3 5 10" xfId="5119" xr:uid="{00000000-0005-0000-0000-000096560000}"/>
    <cellStyle name="Currency 19 3 5 10 2" xfId="9577" xr:uid="{00000000-0005-0000-0000-000097560000}"/>
    <cellStyle name="Currency 19 3 5 10 2 2" xfId="22366" xr:uid="{00000000-0005-0000-0000-000098560000}"/>
    <cellStyle name="Currency 19 3 5 10 2 3" xfId="41555" xr:uid="{00000000-0005-0000-0000-000099560000}"/>
    <cellStyle name="Currency 19 3 5 10 3" xfId="28765" xr:uid="{00000000-0005-0000-0000-00009A560000}"/>
    <cellStyle name="Currency 19 3 5 10 3 2" xfId="47933" xr:uid="{00000000-0005-0000-0000-00009B560000}"/>
    <cellStyle name="Currency 19 3 5 10 4" xfId="15402" xr:uid="{00000000-0005-0000-0000-00009C560000}"/>
    <cellStyle name="Currency 19 3 5 10 5" xfId="34591" xr:uid="{00000000-0005-0000-0000-00009D560000}"/>
    <cellStyle name="Currency 19 3 5 11" xfId="3179" xr:uid="{00000000-0005-0000-0000-00009E560000}"/>
    <cellStyle name="Currency 19 3 5 11 2" xfId="7637" xr:uid="{00000000-0005-0000-0000-00009F560000}"/>
    <cellStyle name="Currency 19 3 5 11 2 2" xfId="20426" xr:uid="{00000000-0005-0000-0000-0000A0560000}"/>
    <cellStyle name="Currency 19 3 5 11 2 3" xfId="39615" xr:uid="{00000000-0005-0000-0000-0000A1560000}"/>
    <cellStyle name="Currency 19 3 5 11 3" xfId="26825" xr:uid="{00000000-0005-0000-0000-0000A2560000}"/>
    <cellStyle name="Currency 19 3 5 11 3 2" xfId="45993" xr:uid="{00000000-0005-0000-0000-0000A3560000}"/>
    <cellStyle name="Currency 19 3 5 11 4" xfId="17920" xr:uid="{00000000-0005-0000-0000-0000A4560000}"/>
    <cellStyle name="Currency 19 3 5 11 5" xfId="37109" xr:uid="{00000000-0005-0000-0000-0000A5560000}"/>
    <cellStyle name="Currency 19 3 5 12" xfId="13462" xr:uid="{00000000-0005-0000-0000-0000A6560000}"/>
    <cellStyle name="Currency 19 3 5 13" xfId="32651" xr:uid="{00000000-0005-0000-0000-0000A7560000}"/>
    <cellStyle name="Currency 19 3 5 2" xfId="606" xr:uid="{00000000-0005-0000-0000-0000A8560000}"/>
    <cellStyle name="Currency 19 3 5 2 10" xfId="26284" xr:uid="{00000000-0005-0000-0000-0000A9560000}"/>
    <cellStyle name="Currency 19 3 5 2 10 2" xfId="45452" xr:uid="{00000000-0005-0000-0000-0000AA560000}"/>
    <cellStyle name="Currency 19 3 5 2 11" xfId="13554" xr:uid="{00000000-0005-0000-0000-0000AB560000}"/>
    <cellStyle name="Currency 19 3 5 2 12" xfId="32743" xr:uid="{00000000-0005-0000-0000-0000AC560000}"/>
    <cellStyle name="Currency 19 3 5 2 2" xfId="806" xr:uid="{00000000-0005-0000-0000-0000AD560000}"/>
    <cellStyle name="Currency 19 3 5 2 2 10" xfId="32939" xr:uid="{00000000-0005-0000-0000-0000AE560000}"/>
    <cellStyle name="Currency 19 3 5 2 2 2" xfId="1437" xr:uid="{00000000-0005-0000-0000-0000AF560000}"/>
    <cellStyle name="Currency 19 3 5 2 2 2 2" xfId="2467" xr:uid="{00000000-0005-0000-0000-0000B0560000}"/>
    <cellStyle name="Currency 19 3 5 2 2 2 2 2" xfId="6925" xr:uid="{00000000-0005-0000-0000-0000B1560000}"/>
    <cellStyle name="Currency 19 3 5 2 2 2 2 2 2" xfId="11382" xr:uid="{00000000-0005-0000-0000-0000B2560000}"/>
    <cellStyle name="Currency 19 3 5 2 2 2 2 2 2 2" xfId="24172" xr:uid="{00000000-0005-0000-0000-0000B3560000}"/>
    <cellStyle name="Currency 19 3 5 2 2 2 2 2 2 3" xfId="43361" xr:uid="{00000000-0005-0000-0000-0000B4560000}"/>
    <cellStyle name="Currency 19 3 5 2 2 2 2 2 3" xfId="30571" xr:uid="{00000000-0005-0000-0000-0000B5560000}"/>
    <cellStyle name="Currency 19 3 5 2 2 2 2 2 3 2" xfId="49739" xr:uid="{00000000-0005-0000-0000-0000B6560000}"/>
    <cellStyle name="Currency 19 3 5 2 2 2 2 2 4" xfId="17208" xr:uid="{00000000-0005-0000-0000-0000B7560000}"/>
    <cellStyle name="Currency 19 3 5 2 2 2 2 2 5" xfId="36397" xr:uid="{00000000-0005-0000-0000-0000B8560000}"/>
    <cellStyle name="Currency 19 3 5 2 2 2 2 3" xfId="4971" xr:uid="{00000000-0005-0000-0000-0000B9560000}"/>
    <cellStyle name="Currency 19 3 5 2 2 2 2 3 2" xfId="13300" xr:uid="{00000000-0005-0000-0000-0000BA560000}"/>
    <cellStyle name="Currency 19 3 5 2 2 2 2 3 2 2" xfId="26090" xr:uid="{00000000-0005-0000-0000-0000BB560000}"/>
    <cellStyle name="Currency 19 3 5 2 2 2 2 3 2 3" xfId="45279" xr:uid="{00000000-0005-0000-0000-0000BC560000}"/>
    <cellStyle name="Currency 19 3 5 2 2 2 2 3 3" xfId="32489" xr:uid="{00000000-0005-0000-0000-0000BD560000}"/>
    <cellStyle name="Currency 19 3 5 2 2 2 2 3 3 2" xfId="51657" xr:uid="{00000000-0005-0000-0000-0000BE560000}"/>
    <cellStyle name="Currency 19 3 5 2 2 2 2 3 4" xfId="19712" xr:uid="{00000000-0005-0000-0000-0000BF560000}"/>
    <cellStyle name="Currency 19 3 5 2 2 2 2 3 5" xfId="38901" xr:uid="{00000000-0005-0000-0000-0000C0560000}"/>
    <cellStyle name="Currency 19 3 5 2 2 2 2 4" xfId="9429" xr:uid="{00000000-0005-0000-0000-0000C1560000}"/>
    <cellStyle name="Currency 19 3 5 2 2 2 2 4 2" xfId="22218" xr:uid="{00000000-0005-0000-0000-0000C2560000}"/>
    <cellStyle name="Currency 19 3 5 2 2 2 2 4 3" xfId="41407" xr:uid="{00000000-0005-0000-0000-0000C3560000}"/>
    <cellStyle name="Currency 19 3 5 2 2 2 2 5" xfId="28617" xr:uid="{00000000-0005-0000-0000-0000C4560000}"/>
    <cellStyle name="Currency 19 3 5 2 2 2 2 5 2" xfId="47785" xr:uid="{00000000-0005-0000-0000-0000C5560000}"/>
    <cellStyle name="Currency 19 3 5 2 2 2 2 6" xfId="15254" xr:uid="{00000000-0005-0000-0000-0000C6560000}"/>
    <cellStyle name="Currency 19 3 5 2 2 2 2 7" xfId="34443" xr:uid="{00000000-0005-0000-0000-0000C7560000}"/>
    <cellStyle name="Currency 19 3 5 2 2 2 3" xfId="5921" xr:uid="{00000000-0005-0000-0000-0000C8560000}"/>
    <cellStyle name="Currency 19 3 5 2 2 2 3 2" xfId="10378" xr:uid="{00000000-0005-0000-0000-0000C9560000}"/>
    <cellStyle name="Currency 19 3 5 2 2 2 3 2 2" xfId="23168" xr:uid="{00000000-0005-0000-0000-0000CA560000}"/>
    <cellStyle name="Currency 19 3 5 2 2 2 3 2 3" xfId="42357" xr:uid="{00000000-0005-0000-0000-0000CB560000}"/>
    <cellStyle name="Currency 19 3 5 2 2 2 3 3" xfId="29567" xr:uid="{00000000-0005-0000-0000-0000CC560000}"/>
    <cellStyle name="Currency 19 3 5 2 2 2 3 3 2" xfId="48735" xr:uid="{00000000-0005-0000-0000-0000CD560000}"/>
    <cellStyle name="Currency 19 3 5 2 2 2 3 4" xfId="16204" xr:uid="{00000000-0005-0000-0000-0000CE560000}"/>
    <cellStyle name="Currency 19 3 5 2 2 2 3 5" xfId="35393" xr:uid="{00000000-0005-0000-0000-0000CF560000}"/>
    <cellStyle name="Currency 19 3 5 2 2 2 4" xfId="4020" xr:uid="{00000000-0005-0000-0000-0000D0560000}"/>
    <cellStyle name="Currency 19 3 5 2 2 2 4 2" xfId="12363" xr:uid="{00000000-0005-0000-0000-0000D1560000}"/>
    <cellStyle name="Currency 19 3 5 2 2 2 4 2 2" xfId="25153" xr:uid="{00000000-0005-0000-0000-0000D2560000}"/>
    <cellStyle name="Currency 19 3 5 2 2 2 4 2 3" xfId="44342" xr:uid="{00000000-0005-0000-0000-0000D3560000}"/>
    <cellStyle name="Currency 19 3 5 2 2 2 4 3" xfId="31552" xr:uid="{00000000-0005-0000-0000-0000D4560000}"/>
    <cellStyle name="Currency 19 3 5 2 2 2 4 3 2" xfId="50720" xr:uid="{00000000-0005-0000-0000-0000D5560000}"/>
    <cellStyle name="Currency 19 3 5 2 2 2 4 4" xfId="18761" xr:uid="{00000000-0005-0000-0000-0000D6560000}"/>
    <cellStyle name="Currency 19 3 5 2 2 2 4 5" xfId="37950" xr:uid="{00000000-0005-0000-0000-0000D7560000}"/>
    <cellStyle name="Currency 19 3 5 2 2 2 5" xfId="8478" xr:uid="{00000000-0005-0000-0000-0000D8560000}"/>
    <cellStyle name="Currency 19 3 5 2 2 2 5 2" xfId="21267" xr:uid="{00000000-0005-0000-0000-0000D9560000}"/>
    <cellStyle name="Currency 19 3 5 2 2 2 5 3" xfId="40456" xr:uid="{00000000-0005-0000-0000-0000DA560000}"/>
    <cellStyle name="Currency 19 3 5 2 2 2 6" xfId="27666" xr:uid="{00000000-0005-0000-0000-0000DB560000}"/>
    <cellStyle name="Currency 19 3 5 2 2 2 6 2" xfId="46834" xr:uid="{00000000-0005-0000-0000-0000DC560000}"/>
    <cellStyle name="Currency 19 3 5 2 2 2 7" xfId="14303" xr:uid="{00000000-0005-0000-0000-0000DD560000}"/>
    <cellStyle name="Currency 19 3 5 2 2 2 8" xfId="33492" xr:uid="{00000000-0005-0000-0000-0000DE560000}"/>
    <cellStyle name="Currency 19 3 5 2 2 3" xfId="1913" xr:uid="{00000000-0005-0000-0000-0000DF560000}"/>
    <cellStyle name="Currency 19 3 5 2 2 3 2" xfId="6371" xr:uid="{00000000-0005-0000-0000-0000E0560000}"/>
    <cellStyle name="Currency 19 3 5 2 2 3 2 2" xfId="10828" xr:uid="{00000000-0005-0000-0000-0000E1560000}"/>
    <cellStyle name="Currency 19 3 5 2 2 3 2 2 2" xfId="23618" xr:uid="{00000000-0005-0000-0000-0000E2560000}"/>
    <cellStyle name="Currency 19 3 5 2 2 3 2 2 3" xfId="42807" xr:uid="{00000000-0005-0000-0000-0000E3560000}"/>
    <cellStyle name="Currency 19 3 5 2 2 3 2 3" xfId="30017" xr:uid="{00000000-0005-0000-0000-0000E4560000}"/>
    <cellStyle name="Currency 19 3 5 2 2 3 2 3 2" xfId="49185" xr:uid="{00000000-0005-0000-0000-0000E5560000}"/>
    <cellStyle name="Currency 19 3 5 2 2 3 2 4" xfId="16654" xr:uid="{00000000-0005-0000-0000-0000E6560000}"/>
    <cellStyle name="Currency 19 3 5 2 2 3 2 5" xfId="35843" xr:uid="{00000000-0005-0000-0000-0000E7560000}"/>
    <cellStyle name="Currency 19 3 5 2 2 3 3" xfId="4417" xr:uid="{00000000-0005-0000-0000-0000E8560000}"/>
    <cellStyle name="Currency 19 3 5 2 2 3 3 2" xfId="12746" xr:uid="{00000000-0005-0000-0000-0000E9560000}"/>
    <cellStyle name="Currency 19 3 5 2 2 3 3 2 2" xfId="25536" xr:uid="{00000000-0005-0000-0000-0000EA560000}"/>
    <cellStyle name="Currency 19 3 5 2 2 3 3 2 3" xfId="44725" xr:uid="{00000000-0005-0000-0000-0000EB560000}"/>
    <cellStyle name="Currency 19 3 5 2 2 3 3 3" xfId="31935" xr:uid="{00000000-0005-0000-0000-0000EC560000}"/>
    <cellStyle name="Currency 19 3 5 2 2 3 3 3 2" xfId="51103" xr:uid="{00000000-0005-0000-0000-0000ED560000}"/>
    <cellStyle name="Currency 19 3 5 2 2 3 3 4" xfId="19158" xr:uid="{00000000-0005-0000-0000-0000EE560000}"/>
    <cellStyle name="Currency 19 3 5 2 2 3 3 5" xfId="38347" xr:uid="{00000000-0005-0000-0000-0000EF560000}"/>
    <cellStyle name="Currency 19 3 5 2 2 3 4" xfId="8875" xr:uid="{00000000-0005-0000-0000-0000F0560000}"/>
    <cellStyle name="Currency 19 3 5 2 2 3 4 2" xfId="21664" xr:uid="{00000000-0005-0000-0000-0000F1560000}"/>
    <cellStyle name="Currency 19 3 5 2 2 3 4 3" xfId="40853" xr:uid="{00000000-0005-0000-0000-0000F2560000}"/>
    <cellStyle name="Currency 19 3 5 2 2 3 5" xfId="28063" xr:uid="{00000000-0005-0000-0000-0000F3560000}"/>
    <cellStyle name="Currency 19 3 5 2 2 3 5 2" xfId="47231" xr:uid="{00000000-0005-0000-0000-0000F4560000}"/>
    <cellStyle name="Currency 19 3 5 2 2 3 6" xfId="14700" xr:uid="{00000000-0005-0000-0000-0000F5560000}"/>
    <cellStyle name="Currency 19 3 5 2 2 3 7" xfId="33889" xr:uid="{00000000-0005-0000-0000-0000F6560000}"/>
    <cellStyle name="Currency 19 3 5 2 2 4" xfId="5367" xr:uid="{00000000-0005-0000-0000-0000F7560000}"/>
    <cellStyle name="Currency 19 3 5 2 2 4 2" xfId="9825" xr:uid="{00000000-0005-0000-0000-0000F8560000}"/>
    <cellStyle name="Currency 19 3 5 2 2 4 2 2" xfId="22614" xr:uid="{00000000-0005-0000-0000-0000F9560000}"/>
    <cellStyle name="Currency 19 3 5 2 2 4 2 3" xfId="41803" xr:uid="{00000000-0005-0000-0000-0000FA560000}"/>
    <cellStyle name="Currency 19 3 5 2 2 4 3" xfId="29013" xr:uid="{00000000-0005-0000-0000-0000FB560000}"/>
    <cellStyle name="Currency 19 3 5 2 2 4 3 2" xfId="48181" xr:uid="{00000000-0005-0000-0000-0000FC560000}"/>
    <cellStyle name="Currency 19 3 5 2 2 4 4" xfId="15650" xr:uid="{00000000-0005-0000-0000-0000FD560000}"/>
    <cellStyle name="Currency 19 3 5 2 2 4 5" xfId="34839" xr:uid="{00000000-0005-0000-0000-0000FE560000}"/>
    <cellStyle name="Currency 19 3 5 2 2 5" xfId="3467" xr:uid="{00000000-0005-0000-0000-0000FF560000}"/>
    <cellStyle name="Currency 19 3 5 2 2 5 2" xfId="7925" xr:uid="{00000000-0005-0000-0000-000000570000}"/>
    <cellStyle name="Currency 19 3 5 2 2 5 2 2" xfId="20714" xr:uid="{00000000-0005-0000-0000-000001570000}"/>
    <cellStyle name="Currency 19 3 5 2 2 5 2 3" xfId="39903" xr:uid="{00000000-0005-0000-0000-000002570000}"/>
    <cellStyle name="Currency 19 3 5 2 2 5 3" xfId="27113" xr:uid="{00000000-0005-0000-0000-000003570000}"/>
    <cellStyle name="Currency 19 3 5 2 2 5 3 2" xfId="46281" xr:uid="{00000000-0005-0000-0000-000004570000}"/>
    <cellStyle name="Currency 19 3 5 2 2 5 4" xfId="18208" xr:uid="{00000000-0005-0000-0000-000005570000}"/>
    <cellStyle name="Currency 19 3 5 2 2 5 5" xfId="37397" xr:uid="{00000000-0005-0000-0000-000006570000}"/>
    <cellStyle name="Currency 19 3 5 2 2 6" xfId="3019" xr:uid="{00000000-0005-0000-0000-000007570000}"/>
    <cellStyle name="Currency 19 3 5 2 2 6 2" xfId="11934" xr:uid="{00000000-0005-0000-0000-000008570000}"/>
    <cellStyle name="Currency 19 3 5 2 2 6 2 2" xfId="24724" xr:uid="{00000000-0005-0000-0000-000009570000}"/>
    <cellStyle name="Currency 19 3 5 2 2 6 2 3" xfId="43913" xr:uid="{00000000-0005-0000-0000-00000A570000}"/>
    <cellStyle name="Currency 19 3 5 2 2 6 3" xfId="31123" xr:uid="{00000000-0005-0000-0000-00000B570000}"/>
    <cellStyle name="Currency 19 3 5 2 2 6 3 2" xfId="50291" xr:uid="{00000000-0005-0000-0000-00000C570000}"/>
    <cellStyle name="Currency 19 3 5 2 2 6 4" xfId="17760" xr:uid="{00000000-0005-0000-0000-00000D570000}"/>
    <cellStyle name="Currency 19 3 5 2 2 6 5" xfId="36949" xr:uid="{00000000-0005-0000-0000-00000E570000}"/>
    <cellStyle name="Currency 19 3 5 2 2 7" xfId="7477" xr:uid="{00000000-0005-0000-0000-00000F570000}"/>
    <cellStyle name="Currency 19 3 5 2 2 7 2" xfId="20266" xr:uid="{00000000-0005-0000-0000-000010570000}"/>
    <cellStyle name="Currency 19 3 5 2 2 7 3" xfId="39455" xr:uid="{00000000-0005-0000-0000-000011570000}"/>
    <cellStyle name="Currency 19 3 5 2 2 8" xfId="26666" xr:uid="{00000000-0005-0000-0000-000012570000}"/>
    <cellStyle name="Currency 19 3 5 2 2 8 2" xfId="45834" xr:uid="{00000000-0005-0000-0000-000013570000}"/>
    <cellStyle name="Currency 19 3 5 2 2 9" xfId="13750" xr:uid="{00000000-0005-0000-0000-000014570000}"/>
    <cellStyle name="Currency 19 3 5 2 3" xfId="1241" xr:uid="{00000000-0005-0000-0000-000015570000}"/>
    <cellStyle name="Currency 19 3 5 2 3 2" xfId="2271" xr:uid="{00000000-0005-0000-0000-000016570000}"/>
    <cellStyle name="Currency 19 3 5 2 3 2 2" xfId="6729" xr:uid="{00000000-0005-0000-0000-000017570000}"/>
    <cellStyle name="Currency 19 3 5 2 3 2 2 2" xfId="11186" xr:uid="{00000000-0005-0000-0000-000018570000}"/>
    <cellStyle name="Currency 19 3 5 2 3 2 2 2 2" xfId="23976" xr:uid="{00000000-0005-0000-0000-000019570000}"/>
    <cellStyle name="Currency 19 3 5 2 3 2 2 2 3" xfId="43165" xr:uid="{00000000-0005-0000-0000-00001A570000}"/>
    <cellStyle name="Currency 19 3 5 2 3 2 2 3" xfId="30375" xr:uid="{00000000-0005-0000-0000-00001B570000}"/>
    <cellStyle name="Currency 19 3 5 2 3 2 2 3 2" xfId="49543" xr:uid="{00000000-0005-0000-0000-00001C570000}"/>
    <cellStyle name="Currency 19 3 5 2 3 2 2 4" xfId="17012" xr:uid="{00000000-0005-0000-0000-00001D570000}"/>
    <cellStyle name="Currency 19 3 5 2 3 2 2 5" xfId="36201" xr:uid="{00000000-0005-0000-0000-00001E570000}"/>
    <cellStyle name="Currency 19 3 5 2 3 2 3" xfId="4775" xr:uid="{00000000-0005-0000-0000-00001F570000}"/>
    <cellStyle name="Currency 19 3 5 2 3 2 3 2" xfId="13104" xr:uid="{00000000-0005-0000-0000-000020570000}"/>
    <cellStyle name="Currency 19 3 5 2 3 2 3 2 2" xfId="25894" xr:uid="{00000000-0005-0000-0000-000021570000}"/>
    <cellStyle name="Currency 19 3 5 2 3 2 3 2 3" xfId="45083" xr:uid="{00000000-0005-0000-0000-000022570000}"/>
    <cellStyle name="Currency 19 3 5 2 3 2 3 3" xfId="32293" xr:uid="{00000000-0005-0000-0000-000023570000}"/>
    <cellStyle name="Currency 19 3 5 2 3 2 3 3 2" xfId="51461" xr:uid="{00000000-0005-0000-0000-000024570000}"/>
    <cellStyle name="Currency 19 3 5 2 3 2 3 4" xfId="19516" xr:uid="{00000000-0005-0000-0000-000025570000}"/>
    <cellStyle name="Currency 19 3 5 2 3 2 3 5" xfId="38705" xr:uid="{00000000-0005-0000-0000-000026570000}"/>
    <cellStyle name="Currency 19 3 5 2 3 2 4" xfId="9233" xr:uid="{00000000-0005-0000-0000-000027570000}"/>
    <cellStyle name="Currency 19 3 5 2 3 2 4 2" xfId="22022" xr:uid="{00000000-0005-0000-0000-000028570000}"/>
    <cellStyle name="Currency 19 3 5 2 3 2 4 3" xfId="41211" xr:uid="{00000000-0005-0000-0000-000029570000}"/>
    <cellStyle name="Currency 19 3 5 2 3 2 5" xfId="28421" xr:uid="{00000000-0005-0000-0000-00002A570000}"/>
    <cellStyle name="Currency 19 3 5 2 3 2 5 2" xfId="47589" xr:uid="{00000000-0005-0000-0000-00002B570000}"/>
    <cellStyle name="Currency 19 3 5 2 3 2 6" xfId="15058" xr:uid="{00000000-0005-0000-0000-00002C570000}"/>
    <cellStyle name="Currency 19 3 5 2 3 2 7" xfId="34247" xr:uid="{00000000-0005-0000-0000-00002D570000}"/>
    <cellStyle name="Currency 19 3 5 2 3 3" xfId="5725" xr:uid="{00000000-0005-0000-0000-00002E570000}"/>
    <cellStyle name="Currency 19 3 5 2 3 3 2" xfId="10182" xr:uid="{00000000-0005-0000-0000-00002F570000}"/>
    <cellStyle name="Currency 19 3 5 2 3 3 2 2" xfId="22972" xr:uid="{00000000-0005-0000-0000-000030570000}"/>
    <cellStyle name="Currency 19 3 5 2 3 3 2 3" xfId="42161" xr:uid="{00000000-0005-0000-0000-000031570000}"/>
    <cellStyle name="Currency 19 3 5 2 3 3 3" xfId="29371" xr:uid="{00000000-0005-0000-0000-000032570000}"/>
    <cellStyle name="Currency 19 3 5 2 3 3 3 2" xfId="48539" xr:uid="{00000000-0005-0000-0000-000033570000}"/>
    <cellStyle name="Currency 19 3 5 2 3 3 4" xfId="16008" xr:uid="{00000000-0005-0000-0000-000034570000}"/>
    <cellStyle name="Currency 19 3 5 2 3 3 5" xfId="35197" xr:uid="{00000000-0005-0000-0000-000035570000}"/>
    <cellStyle name="Currency 19 3 5 2 3 4" xfId="3824" xr:uid="{00000000-0005-0000-0000-000036570000}"/>
    <cellStyle name="Currency 19 3 5 2 3 4 2" xfId="8282" xr:uid="{00000000-0005-0000-0000-000037570000}"/>
    <cellStyle name="Currency 19 3 5 2 3 4 2 2" xfId="21071" xr:uid="{00000000-0005-0000-0000-000038570000}"/>
    <cellStyle name="Currency 19 3 5 2 3 4 2 3" xfId="40260" xr:uid="{00000000-0005-0000-0000-000039570000}"/>
    <cellStyle name="Currency 19 3 5 2 3 4 3" xfId="27470" xr:uid="{00000000-0005-0000-0000-00003A570000}"/>
    <cellStyle name="Currency 19 3 5 2 3 4 3 2" xfId="46638" xr:uid="{00000000-0005-0000-0000-00003B570000}"/>
    <cellStyle name="Currency 19 3 5 2 3 4 4" xfId="18565" xr:uid="{00000000-0005-0000-0000-00003C570000}"/>
    <cellStyle name="Currency 19 3 5 2 3 4 5" xfId="37754" xr:uid="{00000000-0005-0000-0000-00003D570000}"/>
    <cellStyle name="Currency 19 3 5 2 3 5" xfId="2823" xr:uid="{00000000-0005-0000-0000-00003E570000}"/>
    <cellStyle name="Currency 19 3 5 2 3 5 2" xfId="11738" xr:uid="{00000000-0005-0000-0000-00003F570000}"/>
    <cellStyle name="Currency 19 3 5 2 3 5 2 2" xfId="24528" xr:uid="{00000000-0005-0000-0000-000040570000}"/>
    <cellStyle name="Currency 19 3 5 2 3 5 2 3" xfId="43717" xr:uid="{00000000-0005-0000-0000-000041570000}"/>
    <cellStyle name="Currency 19 3 5 2 3 5 3" xfId="30927" xr:uid="{00000000-0005-0000-0000-000042570000}"/>
    <cellStyle name="Currency 19 3 5 2 3 5 3 2" xfId="50095" xr:uid="{00000000-0005-0000-0000-000043570000}"/>
    <cellStyle name="Currency 19 3 5 2 3 5 4" xfId="17564" xr:uid="{00000000-0005-0000-0000-000044570000}"/>
    <cellStyle name="Currency 19 3 5 2 3 5 5" xfId="36753" xr:uid="{00000000-0005-0000-0000-000045570000}"/>
    <cellStyle name="Currency 19 3 5 2 3 6" xfId="7281" xr:uid="{00000000-0005-0000-0000-000046570000}"/>
    <cellStyle name="Currency 19 3 5 2 3 6 2" xfId="20070" xr:uid="{00000000-0005-0000-0000-000047570000}"/>
    <cellStyle name="Currency 19 3 5 2 3 6 3" xfId="39259" xr:uid="{00000000-0005-0000-0000-000048570000}"/>
    <cellStyle name="Currency 19 3 5 2 3 7" xfId="26470" xr:uid="{00000000-0005-0000-0000-000049570000}"/>
    <cellStyle name="Currency 19 3 5 2 3 7 2" xfId="45638" xr:uid="{00000000-0005-0000-0000-00004A570000}"/>
    <cellStyle name="Currency 19 3 5 2 3 8" xfId="14107" xr:uid="{00000000-0005-0000-0000-00004B570000}"/>
    <cellStyle name="Currency 19 3 5 2 3 9" xfId="33296" xr:uid="{00000000-0005-0000-0000-00004C570000}"/>
    <cellStyle name="Currency 19 3 5 2 4" xfId="1038" xr:uid="{00000000-0005-0000-0000-00004D570000}"/>
    <cellStyle name="Currency 19 3 5 2 4 2" xfId="2085" xr:uid="{00000000-0005-0000-0000-00004E570000}"/>
    <cellStyle name="Currency 19 3 5 2 4 2 2" xfId="6543" xr:uid="{00000000-0005-0000-0000-00004F570000}"/>
    <cellStyle name="Currency 19 3 5 2 4 2 2 2" xfId="11000" xr:uid="{00000000-0005-0000-0000-000050570000}"/>
    <cellStyle name="Currency 19 3 5 2 4 2 2 2 2" xfId="23790" xr:uid="{00000000-0005-0000-0000-000051570000}"/>
    <cellStyle name="Currency 19 3 5 2 4 2 2 2 3" xfId="42979" xr:uid="{00000000-0005-0000-0000-000052570000}"/>
    <cellStyle name="Currency 19 3 5 2 4 2 2 3" xfId="30189" xr:uid="{00000000-0005-0000-0000-000053570000}"/>
    <cellStyle name="Currency 19 3 5 2 4 2 2 3 2" xfId="49357" xr:uid="{00000000-0005-0000-0000-000054570000}"/>
    <cellStyle name="Currency 19 3 5 2 4 2 2 4" xfId="16826" xr:uid="{00000000-0005-0000-0000-000055570000}"/>
    <cellStyle name="Currency 19 3 5 2 4 2 2 5" xfId="36015" xr:uid="{00000000-0005-0000-0000-000056570000}"/>
    <cellStyle name="Currency 19 3 5 2 4 2 3" xfId="4589" xr:uid="{00000000-0005-0000-0000-000057570000}"/>
    <cellStyle name="Currency 19 3 5 2 4 2 3 2" xfId="12918" xr:uid="{00000000-0005-0000-0000-000058570000}"/>
    <cellStyle name="Currency 19 3 5 2 4 2 3 2 2" xfId="25708" xr:uid="{00000000-0005-0000-0000-000059570000}"/>
    <cellStyle name="Currency 19 3 5 2 4 2 3 2 3" xfId="44897" xr:uid="{00000000-0005-0000-0000-00005A570000}"/>
    <cellStyle name="Currency 19 3 5 2 4 2 3 3" xfId="32107" xr:uid="{00000000-0005-0000-0000-00005B570000}"/>
    <cellStyle name="Currency 19 3 5 2 4 2 3 3 2" xfId="51275" xr:uid="{00000000-0005-0000-0000-00005C570000}"/>
    <cellStyle name="Currency 19 3 5 2 4 2 3 4" xfId="19330" xr:uid="{00000000-0005-0000-0000-00005D570000}"/>
    <cellStyle name="Currency 19 3 5 2 4 2 3 5" xfId="38519" xr:uid="{00000000-0005-0000-0000-00005E570000}"/>
    <cellStyle name="Currency 19 3 5 2 4 2 4" xfId="9047" xr:uid="{00000000-0005-0000-0000-00005F570000}"/>
    <cellStyle name="Currency 19 3 5 2 4 2 4 2" xfId="21836" xr:uid="{00000000-0005-0000-0000-000060570000}"/>
    <cellStyle name="Currency 19 3 5 2 4 2 4 3" xfId="41025" xr:uid="{00000000-0005-0000-0000-000061570000}"/>
    <cellStyle name="Currency 19 3 5 2 4 2 5" xfId="28235" xr:uid="{00000000-0005-0000-0000-000062570000}"/>
    <cellStyle name="Currency 19 3 5 2 4 2 5 2" xfId="47403" xr:uid="{00000000-0005-0000-0000-000063570000}"/>
    <cellStyle name="Currency 19 3 5 2 4 2 6" xfId="14872" xr:uid="{00000000-0005-0000-0000-000064570000}"/>
    <cellStyle name="Currency 19 3 5 2 4 2 7" xfId="34061" xr:uid="{00000000-0005-0000-0000-000065570000}"/>
    <cellStyle name="Currency 19 3 5 2 4 3" xfId="5539" xr:uid="{00000000-0005-0000-0000-000066570000}"/>
    <cellStyle name="Currency 19 3 5 2 4 3 2" xfId="9996" xr:uid="{00000000-0005-0000-0000-000067570000}"/>
    <cellStyle name="Currency 19 3 5 2 4 3 2 2" xfId="22786" xr:uid="{00000000-0005-0000-0000-000068570000}"/>
    <cellStyle name="Currency 19 3 5 2 4 3 2 3" xfId="41975" xr:uid="{00000000-0005-0000-0000-000069570000}"/>
    <cellStyle name="Currency 19 3 5 2 4 3 3" xfId="29185" xr:uid="{00000000-0005-0000-0000-00006A570000}"/>
    <cellStyle name="Currency 19 3 5 2 4 3 3 2" xfId="48353" xr:uid="{00000000-0005-0000-0000-00006B570000}"/>
    <cellStyle name="Currency 19 3 5 2 4 3 4" xfId="15822" xr:uid="{00000000-0005-0000-0000-00006C570000}"/>
    <cellStyle name="Currency 19 3 5 2 4 3 5" xfId="35011" xr:uid="{00000000-0005-0000-0000-00006D570000}"/>
    <cellStyle name="Currency 19 3 5 2 4 4" xfId="3638" xr:uid="{00000000-0005-0000-0000-00006E570000}"/>
    <cellStyle name="Currency 19 3 5 2 4 4 2" xfId="12105" xr:uid="{00000000-0005-0000-0000-00006F570000}"/>
    <cellStyle name="Currency 19 3 5 2 4 4 2 2" xfId="24895" xr:uid="{00000000-0005-0000-0000-000070570000}"/>
    <cellStyle name="Currency 19 3 5 2 4 4 2 3" xfId="44084" xr:uid="{00000000-0005-0000-0000-000071570000}"/>
    <cellStyle name="Currency 19 3 5 2 4 4 3" xfId="31294" xr:uid="{00000000-0005-0000-0000-000072570000}"/>
    <cellStyle name="Currency 19 3 5 2 4 4 3 2" xfId="50462" xr:uid="{00000000-0005-0000-0000-000073570000}"/>
    <cellStyle name="Currency 19 3 5 2 4 4 4" xfId="18379" xr:uid="{00000000-0005-0000-0000-000074570000}"/>
    <cellStyle name="Currency 19 3 5 2 4 4 5" xfId="37568" xr:uid="{00000000-0005-0000-0000-000075570000}"/>
    <cellStyle name="Currency 19 3 5 2 4 5" xfId="8096" xr:uid="{00000000-0005-0000-0000-000076570000}"/>
    <cellStyle name="Currency 19 3 5 2 4 5 2" xfId="20885" xr:uid="{00000000-0005-0000-0000-000077570000}"/>
    <cellStyle name="Currency 19 3 5 2 4 5 3" xfId="40074" xr:uid="{00000000-0005-0000-0000-000078570000}"/>
    <cellStyle name="Currency 19 3 5 2 4 6" xfId="27284" xr:uid="{00000000-0005-0000-0000-000079570000}"/>
    <cellStyle name="Currency 19 3 5 2 4 6 2" xfId="46452" xr:uid="{00000000-0005-0000-0000-00007A570000}"/>
    <cellStyle name="Currency 19 3 5 2 4 7" xfId="13921" xr:uid="{00000000-0005-0000-0000-00007B570000}"/>
    <cellStyle name="Currency 19 3 5 2 4 8" xfId="33110" xr:uid="{00000000-0005-0000-0000-00007C570000}"/>
    <cellStyle name="Currency 19 3 5 2 5" xfId="1717" xr:uid="{00000000-0005-0000-0000-00007D570000}"/>
    <cellStyle name="Currency 19 3 5 2 5 2" xfId="6175" xr:uid="{00000000-0005-0000-0000-00007E570000}"/>
    <cellStyle name="Currency 19 3 5 2 5 2 2" xfId="10632" xr:uid="{00000000-0005-0000-0000-00007F570000}"/>
    <cellStyle name="Currency 19 3 5 2 5 2 2 2" xfId="23422" xr:uid="{00000000-0005-0000-0000-000080570000}"/>
    <cellStyle name="Currency 19 3 5 2 5 2 2 3" xfId="42611" xr:uid="{00000000-0005-0000-0000-000081570000}"/>
    <cellStyle name="Currency 19 3 5 2 5 2 3" xfId="29821" xr:uid="{00000000-0005-0000-0000-000082570000}"/>
    <cellStyle name="Currency 19 3 5 2 5 2 3 2" xfId="48989" xr:uid="{00000000-0005-0000-0000-000083570000}"/>
    <cellStyle name="Currency 19 3 5 2 5 2 4" xfId="16458" xr:uid="{00000000-0005-0000-0000-000084570000}"/>
    <cellStyle name="Currency 19 3 5 2 5 2 5" xfId="35647" xr:uid="{00000000-0005-0000-0000-000085570000}"/>
    <cellStyle name="Currency 19 3 5 2 5 3" xfId="4221" xr:uid="{00000000-0005-0000-0000-000086570000}"/>
    <cellStyle name="Currency 19 3 5 2 5 3 2" xfId="12550" xr:uid="{00000000-0005-0000-0000-000087570000}"/>
    <cellStyle name="Currency 19 3 5 2 5 3 2 2" xfId="25340" xr:uid="{00000000-0005-0000-0000-000088570000}"/>
    <cellStyle name="Currency 19 3 5 2 5 3 2 3" xfId="44529" xr:uid="{00000000-0005-0000-0000-000089570000}"/>
    <cellStyle name="Currency 19 3 5 2 5 3 3" xfId="31739" xr:uid="{00000000-0005-0000-0000-00008A570000}"/>
    <cellStyle name="Currency 19 3 5 2 5 3 3 2" xfId="50907" xr:uid="{00000000-0005-0000-0000-00008B570000}"/>
    <cellStyle name="Currency 19 3 5 2 5 3 4" xfId="18962" xr:uid="{00000000-0005-0000-0000-00008C570000}"/>
    <cellStyle name="Currency 19 3 5 2 5 3 5" xfId="38151" xr:uid="{00000000-0005-0000-0000-00008D570000}"/>
    <cellStyle name="Currency 19 3 5 2 5 4" xfId="8679" xr:uid="{00000000-0005-0000-0000-00008E570000}"/>
    <cellStyle name="Currency 19 3 5 2 5 4 2" xfId="21468" xr:uid="{00000000-0005-0000-0000-00008F570000}"/>
    <cellStyle name="Currency 19 3 5 2 5 4 3" xfId="40657" xr:uid="{00000000-0005-0000-0000-000090570000}"/>
    <cellStyle name="Currency 19 3 5 2 5 5" xfId="27867" xr:uid="{00000000-0005-0000-0000-000091570000}"/>
    <cellStyle name="Currency 19 3 5 2 5 5 2" xfId="47035" xr:uid="{00000000-0005-0000-0000-000092570000}"/>
    <cellStyle name="Currency 19 3 5 2 5 6" xfId="14504" xr:uid="{00000000-0005-0000-0000-000093570000}"/>
    <cellStyle name="Currency 19 3 5 2 5 7" xfId="33693" xr:uid="{00000000-0005-0000-0000-000094570000}"/>
    <cellStyle name="Currency 19 3 5 2 6" xfId="5171" xr:uid="{00000000-0005-0000-0000-000095570000}"/>
    <cellStyle name="Currency 19 3 5 2 6 2" xfId="9629" xr:uid="{00000000-0005-0000-0000-000096570000}"/>
    <cellStyle name="Currency 19 3 5 2 6 2 2" xfId="22418" xr:uid="{00000000-0005-0000-0000-000097570000}"/>
    <cellStyle name="Currency 19 3 5 2 6 2 3" xfId="41607" xr:uid="{00000000-0005-0000-0000-000098570000}"/>
    <cellStyle name="Currency 19 3 5 2 6 3" xfId="28817" xr:uid="{00000000-0005-0000-0000-000099570000}"/>
    <cellStyle name="Currency 19 3 5 2 6 3 2" xfId="47985" xr:uid="{00000000-0005-0000-0000-00009A570000}"/>
    <cellStyle name="Currency 19 3 5 2 6 4" xfId="15454" xr:uid="{00000000-0005-0000-0000-00009B570000}"/>
    <cellStyle name="Currency 19 3 5 2 6 5" xfId="34643" xr:uid="{00000000-0005-0000-0000-00009C570000}"/>
    <cellStyle name="Currency 19 3 5 2 7" xfId="3271" xr:uid="{00000000-0005-0000-0000-00009D570000}"/>
    <cellStyle name="Currency 19 3 5 2 7 2" xfId="7729" xr:uid="{00000000-0005-0000-0000-00009E570000}"/>
    <cellStyle name="Currency 19 3 5 2 7 2 2" xfId="20518" xr:uid="{00000000-0005-0000-0000-00009F570000}"/>
    <cellStyle name="Currency 19 3 5 2 7 2 3" xfId="39707" xr:uid="{00000000-0005-0000-0000-0000A0570000}"/>
    <cellStyle name="Currency 19 3 5 2 7 3" xfId="26917" xr:uid="{00000000-0005-0000-0000-0000A1570000}"/>
    <cellStyle name="Currency 19 3 5 2 7 3 2" xfId="46085" xr:uid="{00000000-0005-0000-0000-0000A2570000}"/>
    <cellStyle name="Currency 19 3 5 2 7 4" xfId="18012" xr:uid="{00000000-0005-0000-0000-0000A3570000}"/>
    <cellStyle name="Currency 19 3 5 2 7 5" xfId="37201" xr:uid="{00000000-0005-0000-0000-0000A4570000}"/>
    <cellStyle name="Currency 19 3 5 2 8" xfId="2637" xr:uid="{00000000-0005-0000-0000-0000A5570000}"/>
    <cellStyle name="Currency 19 3 5 2 8 2" xfId="11552" xr:uid="{00000000-0005-0000-0000-0000A6570000}"/>
    <cellStyle name="Currency 19 3 5 2 8 2 2" xfId="24342" xr:uid="{00000000-0005-0000-0000-0000A7570000}"/>
    <cellStyle name="Currency 19 3 5 2 8 2 3" xfId="43531" xr:uid="{00000000-0005-0000-0000-0000A8570000}"/>
    <cellStyle name="Currency 19 3 5 2 8 3" xfId="30741" xr:uid="{00000000-0005-0000-0000-0000A9570000}"/>
    <cellStyle name="Currency 19 3 5 2 8 3 2" xfId="49909" xr:uid="{00000000-0005-0000-0000-0000AA570000}"/>
    <cellStyle name="Currency 19 3 5 2 8 4" xfId="17378" xr:uid="{00000000-0005-0000-0000-0000AB570000}"/>
    <cellStyle name="Currency 19 3 5 2 8 5" xfId="36567" xr:uid="{00000000-0005-0000-0000-0000AC570000}"/>
    <cellStyle name="Currency 19 3 5 2 9" xfId="7095" xr:uid="{00000000-0005-0000-0000-0000AD570000}"/>
    <cellStyle name="Currency 19 3 5 2 9 2" xfId="19884" xr:uid="{00000000-0005-0000-0000-0000AE570000}"/>
    <cellStyle name="Currency 19 3 5 2 9 3" xfId="39073" xr:uid="{00000000-0005-0000-0000-0000AF570000}"/>
    <cellStyle name="Currency 19 3 5 3" xfId="646" xr:uid="{00000000-0005-0000-0000-0000B0570000}"/>
    <cellStyle name="Currency 19 3 5 3 10" xfId="26326" xr:uid="{00000000-0005-0000-0000-0000B1570000}"/>
    <cellStyle name="Currency 19 3 5 3 10 2" xfId="45494" xr:uid="{00000000-0005-0000-0000-0000B2570000}"/>
    <cellStyle name="Currency 19 3 5 3 11" xfId="13594" xr:uid="{00000000-0005-0000-0000-0000B3570000}"/>
    <cellStyle name="Currency 19 3 5 3 12" xfId="32783" xr:uid="{00000000-0005-0000-0000-0000B4570000}"/>
    <cellStyle name="Currency 19 3 5 3 2" xfId="754" xr:uid="{00000000-0005-0000-0000-0000B5570000}"/>
    <cellStyle name="Currency 19 3 5 3 2 10" xfId="32887" xr:uid="{00000000-0005-0000-0000-0000B6570000}"/>
    <cellStyle name="Currency 19 3 5 3 2 2" xfId="1385" xr:uid="{00000000-0005-0000-0000-0000B7570000}"/>
    <cellStyle name="Currency 19 3 5 3 2 2 2" xfId="2415" xr:uid="{00000000-0005-0000-0000-0000B8570000}"/>
    <cellStyle name="Currency 19 3 5 3 2 2 2 2" xfId="6873" xr:uid="{00000000-0005-0000-0000-0000B9570000}"/>
    <cellStyle name="Currency 19 3 5 3 2 2 2 2 2" xfId="11330" xr:uid="{00000000-0005-0000-0000-0000BA570000}"/>
    <cellStyle name="Currency 19 3 5 3 2 2 2 2 2 2" xfId="24120" xr:uid="{00000000-0005-0000-0000-0000BB570000}"/>
    <cellStyle name="Currency 19 3 5 3 2 2 2 2 2 3" xfId="43309" xr:uid="{00000000-0005-0000-0000-0000BC570000}"/>
    <cellStyle name="Currency 19 3 5 3 2 2 2 2 3" xfId="30519" xr:uid="{00000000-0005-0000-0000-0000BD570000}"/>
    <cellStyle name="Currency 19 3 5 3 2 2 2 2 3 2" xfId="49687" xr:uid="{00000000-0005-0000-0000-0000BE570000}"/>
    <cellStyle name="Currency 19 3 5 3 2 2 2 2 4" xfId="17156" xr:uid="{00000000-0005-0000-0000-0000BF570000}"/>
    <cellStyle name="Currency 19 3 5 3 2 2 2 2 5" xfId="36345" xr:uid="{00000000-0005-0000-0000-0000C0570000}"/>
    <cellStyle name="Currency 19 3 5 3 2 2 2 3" xfId="4919" xr:uid="{00000000-0005-0000-0000-0000C1570000}"/>
    <cellStyle name="Currency 19 3 5 3 2 2 2 3 2" xfId="13248" xr:uid="{00000000-0005-0000-0000-0000C2570000}"/>
    <cellStyle name="Currency 19 3 5 3 2 2 2 3 2 2" xfId="26038" xr:uid="{00000000-0005-0000-0000-0000C3570000}"/>
    <cellStyle name="Currency 19 3 5 3 2 2 2 3 2 3" xfId="45227" xr:uid="{00000000-0005-0000-0000-0000C4570000}"/>
    <cellStyle name="Currency 19 3 5 3 2 2 2 3 3" xfId="32437" xr:uid="{00000000-0005-0000-0000-0000C5570000}"/>
    <cellStyle name="Currency 19 3 5 3 2 2 2 3 3 2" xfId="51605" xr:uid="{00000000-0005-0000-0000-0000C6570000}"/>
    <cellStyle name="Currency 19 3 5 3 2 2 2 3 4" xfId="19660" xr:uid="{00000000-0005-0000-0000-0000C7570000}"/>
    <cellStyle name="Currency 19 3 5 3 2 2 2 3 5" xfId="38849" xr:uid="{00000000-0005-0000-0000-0000C8570000}"/>
    <cellStyle name="Currency 19 3 5 3 2 2 2 4" xfId="9377" xr:uid="{00000000-0005-0000-0000-0000C9570000}"/>
    <cellStyle name="Currency 19 3 5 3 2 2 2 4 2" xfId="22166" xr:uid="{00000000-0005-0000-0000-0000CA570000}"/>
    <cellStyle name="Currency 19 3 5 3 2 2 2 4 3" xfId="41355" xr:uid="{00000000-0005-0000-0000-0000CB570000}"/>
    <cellStyle name="Currency 19 3 5 3 2 2 2 5" xfId="28565" xr:uid="{00000000-0005-0000-0000-0000CC570000}"/>
    <cellStyle name="Currency 19 3 5 3 2 2 2 5 2" xfId="47733" xr:uid="{00000000-0005-0000-0000-0000CD570000}"/>
    <cellStyle name="Currency 19 3 5 3 2 2 2 6" xfId="15202" xr:uid="{00000000-0005-0000-0000-0000CE570000}"/>
    <cellStyle name="Currency 19 3 5 3 2 2 2 7" xfId="34391" xr:uid="{00000000-0005-0000-0000-0000CF570000}"/>
    <cellStyle name="Currency 19 3 5 3 2 2 3" xfId="5869" xr:uid="{00000000-0005-0000-0000-0000D0570000}"/>
    <cellStyle name="Currency 19 3 5 3 2 2 3 2" xfId="10326" xr:uid="{00000000-0005-0000-0000-0000D1570000}"/>
    <cellStyle name="Currency 19 3 5 3 2 2 3 2 2" xfId="23116" xr:uid="{00000000-0005-0000-0000-0000D2570000}"/>
    <cellStyle name="Currency 19 3 5 3 2 2 3 2 3" xfId="42305" xr:uid="{00000000-0005-0000-0000-0000D3570000}"/>
    <cellStyle name="Currency 19 3 5 3 2 2 3 3" xfId="29515" xr:uid="{00000000-0005-0000-0000-0000D4570000}"/>
    <cellStyle name="Currency 19 3 5 3 2 2 3 3 2" xfId="48683" xr:uid="{00000000-0005-0000-0000-0000D5570000}"/>
    <cellStyle name="Currency 19 3 5 3 2 2 3 4" xfId="16152" xr:uid="{00000000-0005-0000-0000-0000D6570000}"/>
    <cellStyle name="Currency 19 3 5 3 2 2 3 5" xfId="35341" xr:uid="{00000000-0005-0000-0000-0000D7570000}"/>
    <cellStyle name="Currency 19 3 5 3 2 2 4" xfId="3968" xr:uid="{00000000-0005-0000-0000-0000D8570000}"/>
    <cellStyle name="Currency 19 3 5 3 2 2 4 2" xfId="12311" xr:uid="{00000000-0005-0000-0000-0000D9570000}"/>
    <cellStyle name="Currency 19 3 5 3 2 2 4 2 2" xfId="25101" xr:uid="{00000000-0005-0000-0000-0000DA570000}"/>
    <cellStyle name="Currency 19 3 5 3 2 2 4 2 3" xfId="44290" xr:uid="{00000000-0005-0000-0000-0000DB570000}"/>
    <cellStyle name="Currency 19 3 5 3 2 2 4 3" xfId="31500" xr:uid="{00000000-0005-0000-0000-0000DC570000}"/>
    <cellStyle name="Currency 19 3 5 3 2 2 4 3 2" xfId="50668" xr:uid="{00000000-0005-0000-0000-0000DD570000}"/>
    <cellStyle name="Currency 19 3 5 3 2 2 4 4" xfId="18709" xr:uid="{00000000-0005-0000-0000-0000DE570000}"/>
    <cellStyle name="Currency 19 3 5 3 2 2 4 5" xfId="37898" xr:uid="{00000000-0005-0000-0000-0000DF570000}"/>
    <cellStyle name="Currency 19 3 5 3 2 2 5" xfId="8426" xr:uid="{00000000-0005-0000-0000-0000E0570000}"/>
    <cellStyle name="Currency 19 3 5 3 2 2 5 2" xfId="21215" xr:uid="{00000000-0005-0000-0000-0000E1570000}"/>
    <cellStyle name="Currency 19 3 5 3 2 2 5 3" xfId="40404" xr:uid="{00000000-0005-0000-0000-0000E2570000}"/>
    <cellStyle name="Currency 19 3 5 3 2 2 6" xfId="27614" xr:uid="{00000000-0005-0000-0000-0000E3570000}"/>
    <cellStyle name="Currency 19 3 5 3 2 2 6 2" xfId="46782" xr:uid="{00000000-0005-0000-0000-0000E4570000}"/>
    <cellStyle name="Currency 19 3 5 3 2 2 7" xfId="14251" xr:uid="{00000000-0005-0000-0000-0000E5570000}"/>
    <cellStyle name="Currency 19 3 5 3 2 2 8" xfId="33440" xr:uid="{00000000-0005-0000-0000-0000E6570000}"/>
    <cellStyle name="Currency 19 3 5 3 2 3" xfId="1861" xr:uid="{00000000-0005-0000-0000-0000E7570000}"/>
    <cellStyle name="Currency 19 3 5 3 2 3 2" xfId="6319" xr:uid="{00000000-0005-0000-0000-0000E8570000}"/>
    <cellStyle name="Currency 19 3 5 3 2 3 2 2" xfId="10776" xr:uid="{00000000-0005-0000-0000-0000E9570000}"/>
    <cellStyle name="Currency 19 3 5 3 2 3 2 2 2" xfId="23566" xr:uid="{00000000-0005-0000-0000-0000EA570000}"/>
    <cellStyle name="Currency 19 3 5 3 2 3 2 2 3" xfId="42755" xr:uid="{00000000-0005-0000-0000-0000EB570000}"/>
    <cellStyle name="Currency 19 3 5 3 2 3 2 3" xfId="29965" xr:uid="{00000000-0005-0000-0000-0000EC570000}"/>
    <cellStyle name="Currency 19 3 5 3 2 3 2 3 2" xfId="49133" xr:uid="{00000000-0005-0000-0000-0000ED570000}"/>
    <cellStyle name="Currency 19 3 5 3 2 3 2 4" xfId="16602" xr:uid="{00000000-0005-0000-0000-0000EE570000}"/>
    <cellStyle name="Currency 19 3 5 3 2 3 2 5" xfId="35791" xr:uid="{00000000-0005-0000-0000-0000EF570000}"/>
    <cellStyle name="Currency 19 3 5 3 2 3 3" xfId="4365" xr:uid="{00000000-0005-0000-0000-0000F0570000}"/>
    <cellStyle name="Currency 19 3 5 3 2 3 3 2" xfId="12694" xr:uid="{00000000-0005-0000-0000-0000F1570000}"/>
    <cellStyle name="Currency 19 3 5 3 2 3 3 2 2" xfId="25484" xr:uid="{00000000-0005-0000-0000-0000F2570000}"/>
    <cellStyle name="Currency 19 3 5 3 2 3 3 2 3" xfId="44673" xr:uid="{00000000-0005-0000-0000-0000F3570000}"/>
    <cellStyle name="Currency 19 3 5 3 2 3 3 3" xfId="31883" xr:uid="{00000000-0005-0000-0000-0000F4570000}"/>
    <cellStyle name="Currency 19 3 5 3 2 3 3 3 2" xfId="51051" xr:uid="{00000000-0005-0000-0000-0000F5570000}"/>
    <cellStyle name="Currency 19 3 5 3 2 3 3 4" xfId="19106" xr:uid="{00000000-0005-0000-0000-0000F6570000}"/>
    <cellStyle name="Currency 19 3 5 3 2 3 3 5" xfId="38295" xr:uid="{00000000-0005-0000-0000-0000F7570000}"/>
    <cellStyle name="Currency 19 3 5 3 2 3 4" xfId="8823" xr:uid="{00000000-0005-0000-0000-0000F8570000}"/>
    <cellStyle name="Currency 19 3 5 3 2 3 4 2" xfId="21612" xr:uid="{00000000-0005-0000-0000-0000F9570000}"/>
    <cellStyle name="Currency 19 3 5 3 2 3 4 3" xfId="40801" xr:uid="{00000000-0005-0000-0000-0000FA570000}"/>
    <cellStyle name="Currency 19 3 5 3 2 3 5" xfId="28011" xr:uid="{00000000-0005-0000-0000-0000FB570000}"/>
    <cellStyle name="Currency 19 3 5 3 2 3 5 2" xfId="47179" xr:uid="{00000000-0005-0000-0000-0000FC570000}"/>
    <cellStyle name="Currency 19 3 5 3 2 3 6" xfId="14648" xr:uid="{00000000-0005-0000-0000-0000FD570000}"/>
    <cellStyle name="Currency 19 3 5 3 2 3 7" xfId="33837" xr:uid="{00000000-0005-0000-0000-0000FE570000}"/>
    <cellStyle name="Currency 19 3 5 3 2 4" xfId="5315" xr:uid="{00000000-0005-0000-0000-0000FF570000}"/>
    <cellStyle name="Currency 19 3 5 3 2 4 2" xfId="9773" xr:uid="{00000000-0005-0000-0000-000000580000}"/>
    <cellStyle name="Currency 19 3 5 3 2 4 2 2" xfId="22562" xr:uid="{00000000-0005-0000-0000-000001580000}"/>
    <cellStyle name="Currency 19 3 5 3 2 4 2 3" xfId="41751" xr:uid="{00000000-0005-0000-0000-000002580000}"/>
    <cellStyle name="Currency 19 3 5 3 2 4 3" xfId="28961" xr:uid="{00000000-0005-0000-0000-000003580000}"/>
    <cellStyle name="Currency 19 3 5 3 2 4 3 2" xfId="48129" xr:uid="{00000000-0005-0000-0000-000004580000}"/>
    <cellStyle name="Currency 19 3 5 3 2 4 4" xfId="15598" xr:uid="{00000000-0005-0000-0000-000005580000}"/>
    <cellStyle name="Currency 19 3 5 3 2 4 5" xfId="34787" xr:uid="{00000000-0005-0000-0000-000006580000}"/>
    <cellStyle name="Currency 19 3 5 3 2 5" xfId="3415" xr:uid="{00000000-0005-0000-0000-000007580000}"/>
    <cellStyle name="Currency 19 3 5 3 2 5 2" xfId="7873" xr:uid="{00000000-0005-0000-0000-000008580000}"/>
    <cellStyle name="Currency 19 3 5 3 2 5 2 2" xfId="20662" xr:uid="{00000000-0005-0000-0000-000009580000}"/>
    <cellStyle name="Currency 19 3 5 3 2 5 2 3" xfId="39851" xr:uid="{00000000-0005-0000-0000-00000A580000}"/>
    <cellStyle name="Currency 19 3 5 3 2 5 3" xfId="27061" xr:uid="{00000000-0005-0000-0000-00000B580000}"/>
    <cellStyle name="Currency 19 3 5 3 2 5 3 2" xfId="46229" xr:uid="{00000000-0005-0000-0000-00000C580000}"/>
    <cellStyle name="Currency 19 3 5 3 2 5 4" xfId="18156" xr:uid="{00000000-0005-0000-0000-00000D580000}"/>
    <cellStyle name="Currency 19 3 5 3 2 5 5" xfId="37345" xr:uid="{00000000-0005-0000-0000-00000E580000}"/>
    <cellStyle name="Currency 19 3 5 3 2 6" xfId="2967" xr:uid="{00000000-0005-0000-0000-00000F580000}"/>
    <cellStyle name="Currency 19 3 5 3 2 6 2" xfId="11882" xr:uid="{00000000-0005-0000-0000-000010580000}"/>
    <cellStyle name="Currency 19 3 5 3 2 6 2 2" xfId="24672" xr:uid="{00000000-0005-0000-0000-000011580000}"/>
    <cellStyle name="Currency 19 3 5 3 2 6 2 3" xfId="43861" xr:uid="{00000000-0005-0000-0000-000012580000}"/>
    <cellStyle name="Currency 19 3 5 3 2 6 3" xfId="31071" xr:uid="{00000000-0005-0000-0000-000013580000}"/>
    <cellStyle name="Currency 19 3 5 3 2 6 3 2" xfId="50239" xr:uid="{00000000-0005-0000-0000-000014580000}"/>
    <cellStyle name="Currency 19 3 5 3 2 6 4" xfId="17708" xr:uid="{00000000-0005-0000-0000-000015580000}"/>
    <cellStyle name="Currency 19 3 5 3 2 6 5" xfId="36897" xr:uid="{00000000-0005-0000-0000-000016580000}"/>
    <cellStyle name="Currency 19 3 5 3 2 7" xfId="7425" xr:uid="{00000000-0005-0000-0000-000017580000}"/>
    <cellStyle name="Currency 19 3 5 3 2 7 2" xfId="20214" xr:uid="{00000000-0005-0000-0000-000018580000}"/>
    <cellStyle name="Currency 19 3 5 3 2 7 3" xfId="39403" xr:uid="{00000000-0005-0000-0000-000019580000}"/>
    <cellStyle name="Currency 19 3 5 3 2 8" xfId="26614" xr:uid="{00000000-0005-0000-0000-00001A580000}"/>
    <cellStyle name="Currency 19 3 5 3 2 8 2" xfId="45782" xr:uid="{00000000-0005-0000-0000-00001B580000}"/>
    <cellStyle name="Currency 19 3 5 3 2 9" xfId="13698" xr:uid="{00000000-0005-0000-0000-00001C580000}"/>
    <cellStyle name="Currency 19 3 5 3 3" xfId="1281" xr:uid="{00000000-0005-0000-0000-00001D580000}"/>
    <cellStyle name="Currency 19 3 5 3 3 2" xfId="2311" xr:uid="{00000000-0005-0000-0000-00001E580000}"/>
    <cellStyle name="Currency 19 3 5 3 3 2 2" xfId="6769" xr:uid="{00000000-0005-0000-0000-00001F580000}"/>
    <cellStyle name="Currency 19 3 5 3 3 2 2 2" xfId="11226" xr:uid="{00000000-0005-0000-0000-000020580000}"/>
    <cellStyle name="Currency 19 3 5 3 3 2 2 2 2" xfId="24016" xr:uid="{00000000-0005-0000-0000-000021580000}"/>
    <cellStyle name="Currency 19 3 5 3 3 2 2 2 3" xfId="43205" xr:uid="{00000000-0005-0000-0000-000022580000}"/>
    <cellStyle name="Currency 19 3 5 3 3 2 2 3" xfId="30415" xr:uid="{00000000-0005-0000-0000-000023580000}"/>
    <cellStyle name="Currency 19 3 5 3 3 2 2 3 2" xfId="49583" xr:uid="{00000000-0005-0000-0000-000024580000}"/>
    <cellStyle name="Currency 19 3 5 3 3 2 2 4" xfId="17052" xr:uid="{00000000-0005-0000-0000-000025580000}"/>
    <cellStyle name="Currency 19 3 5 3 3 2 2 5" xfId="36241" xr:uid="{00000000-0005-0000-0000-000026580000}"/>
    <cellStyle name="Currency 19 3 5 3 3 2 3" xfId="4815" xr:uid="{00000000-0005-0000-0000-000027580000}"/>
    <cellStyle name="Currency 19 3 5 3 3 2 3 2" xfId="13144" xr:uid="{00000000-0005-0000-0000-000028580000}"/>
    <cellStyle name="Currency 19 3 5 3 3 2 3 2 2" xfId="25934" xr:uid="{00000000-0005-0000-0000-000029580000}"/>
    <cellStyle name="Currency 19 3 5 3 3 2 3 2 3" xfId="45123" xr:uid="{00000000-0005-0000-0000-00002A580000}"/>
    <cellStyle name="Currency 19 3 5 3 3 2 3 3" xfId="32333" xr:uid="{00000000-0005-0000-0000-00002B580000}"/>
    <cellStyle name="Currency 19 3 5 3 3 2 3 3 2" xfId="51501" xr:uid="{00000000-0005-0000-0000-00002C580000}"/>
    <cellStyle name="Currency 19 3 5 3 3 2 3 4" xfId="19556" xr:uid="{00000000-0005-0000-0000-00002D580000}"/>
    <cellStyle name="Currency 19 3 5 3 3 2 3 5" xfId="38745" xr:uid="{00000000-0005-0000-0000-00002E580000}"/>
    <cellStyle name="Currency 19 3 5 3 3 2 4" xfId="9273" xr:uid="{00000000-0005-0000-0000-00002F580000}"/>
    <cellStyle name="Currency 19 3 5 3 3 2 4 2" xfId="22062" xr:uid="{00000000-0005-0000-0000-000030580000}"/>
    <cellStyle name="Currency 19 3 5 3 3 2 4 3" xfId="41251" xr:uid="{00000000-0005-0000-0000-000031580000}"/>
    <cellStyle name="Currency 19 3 5 3 3 2 5" xfId="28461" xr:uid="{00000000-0005-0000-0000-000032580000}"/>
    <cellStyle name="Currency 19 3 5 3 3 2 5 2" xfId="47629" xr:uid="{00000000-0005-0000-0000-000033580000}"/>
    <cellStyle name="Currency 19 3 5 3 3 2 6" xfId="15098" xr:uid="{00000000-0005-0000-0000-000034580000}"/>
    <cellStyle name="Currency 19 3 5 3 3 2 7" xfId="34287" xr:uid="{00000000-0005-0000-0000-000035580000}"/>
    <cellStyle name="Currency 19 3 5 3 3 3" xfId="5765" xr:uid="{00000000-0005-0000-0000-000036580000}"/>
    <cellStyle name="Currency 19 3 5 3 3 3 2" xfId="10222" xr:uid="{00000000-0005-0000-0000-000037580000}"/>
    <cellStyle name="Currency 19 3 5 3 3 3 2 2" xfId="23012" xr:uid="{00000000-0005-0000-0000-000038580000}"/>
    <cellStyle name="Currency 19 3 5 3 3 3 2 3" xfId="42201" xr:uid="{00000000-0005-0000-0000-000039580000}"/>
    <cellStyle name="Currency 19 3 5 3 3 3 3" xfId="29411" xr:uid="{00000000-0005-0000-0000-00003A580000}"/>
    <cellStyle name="Currency 19 3 5 3 3 3 3 2" xfId="48579" xr:uid="{00000000-0005-0000-0000-00003B580000}"/>
    <cellStyle name="Currency 19 3 5 3 3 3 4" xfId="16048" xr:uid="{00000000-0005-0000-0000-00003C580000}"/>
    <cellStyle name="Currency 19 3 5 3 3 3 5" xfId="35237" xr:uid="{00000000-0005-0000-0000-00003D580000}"/>
    <cellStyle name="Currency 19 3 5 3 3 4" xfId="3864" xr:uid="{00000000-0005-0000-0000-00003E580000}"/>
    <cellStyle name="Currency 19 3 5 3 3 4 2" xfId="8322" xr:uid="{00000000-0005-0000-0000-00003F580000}"/>
    <cellStyle name="Currency 19 3 5 3 3 4 2 2" xfId="21111" xr:uid="{00000000-0005-0000-0000-000040580000}"/>
    <cellStyle name="Currency 19 3 5 3 3 4 2 3" xfId="40300" xr:uid="{00000000-0005-0000-0000-000041580000}"/>
    <cellStyle name="Currency 19 3 5 3 3 4 3" xfId="27510" xr:uid="{00000000-0005-0000-0000-000042580000}"/>
    <cellStyle name="Currency 19 3 5 3 3 4 3 2" xfId="46678" xr:uid="{00000000-0005-0000-0000-000043580000}"/>
    <cellStyle name="Currency 19 3 5 3 3 4 4" xfId="18605" xr:uid="{00000000-0005-0000-0000-000044580000}"/>
    <cellStyle name="Currency 19 3 5 3 3 4 5" xfId="37794" xr:uid="{00000000-0005-0000-0000-000045580000}"/>
    <cellStyle name="Currency 19 3 5 3 3 5" xfId="2863" xr:uid="{00000000-0005-0000-0000-000046580000}"/>
    <cellStyle name="Currency 19 3 5 3 3 5 2" xfId="11778" xr:uid="{00000000-0005-0000-0000-000047580000}"/>
    <cellStyle name="Currency 19 3 5 3 3 5 2 2" xfId="24568" xr:uid="{00000000-0005-0000-0000-000048580000}"/>
    <cellStyle name="Currency 19 3 5 3 3 5 2 3" xfId="43757" xr:uid="{00000000-0005-0000-0000-000049580000}"/>
    <cellStyle name="Currency 19 3 5 3 3 5 3" xfId="30967" xr:uid="{00000000-0005-0000-0000-00004A580000}"/>
    <cellStyle name="Currency 19 3 5 3 3 5 3 2" xfId="50135" xr:uid="{00000000-0005-0000-0000-00004B580000}"/>
    <cellStyle name="Currency 19 3 5 3 3 5 4" xfId="17604" xr:uid="{00000000-0005-0000-0000-00004C580000}"/>
    <cellStyle name="Currency 19 3 5 3 3 5 5" xfId="36793" xr:uid="{00000000-0005-0000-0000-00004D580000}"/>
    <cellStyle name="Currency 19 3 5 3 3 6" xfId="7321" xr:uid="{00000000-0005-0000-0000-00004E580000}"/>
    <cellStyle name="Currency 19 3 5 3 3 6 2" xfId="20110" xr:uid="{00000000-0005-0000-0000-00004F580000}"/>
    <cellStyle name="Currency 19 3 5 3 3 6 3" xfId="39299" xr:uid="{00000000-0005-0000-0000-000050580000}"/>
    <cellStyle name="Currency 19 3 5 3 3 7" xfId="26510" xr:uid="{00000000-0005-0000-0000-000051580000}"/>
    <cellStyle name="Currency 19 3 5 3 3 7 2" xfId="45678" xr:uid="{00000000-0005-0000-0000-000052580000}"/>
    <cellStyle name="Currency 19 3 5 3 3 8" xfId="14147" xr:uid="{00000000-0005-0000-0000-000053580000}"/>
    <cellStyle name="Currency 19 3 5 3 3 9" xfId="33336" xr:uid="{00000000-0005-0000-0000-000054580000}"/>
    <cellStyle name="Currency 19 3 5 3 4" xfId="1080" xr:uid="{00000000-0005-0000-0000-000055580000}"/>
    <cellStyle name="Currency 19 3 5 3 4 2" xfId="2127" xr:uid="{00000000-0005-0000-0000-000056580000}"/>
    <cellStyle name="Currency 19 3 5 3 4 2 2" xfId="6585" xr:uid="{00000000-0005-0000-0000-000057580000}"/>
    <cellStyle name="Currency 19 3 5 3 4 2 2 2" xfId="11042" xr:uid="{00000000-0005-0000-0000-000058580000}"/>
    <cellStyle name="Currency 19 3 5 3 4 2 2 2 2" xfId="23832" xr:uid="{00000000-0005-0000-0000-000059580000}"/>
    <cellStyle name="Currency 19 3 5 3 4 2 2 2 3" xfId="43021" xr:uid="{00000000-0005-0000-0000-00005A580000}"/>
    <cellStyle name="Currency 19 3 5 3 4 2 2 3" xfId="30231" xr:uid="{00000000-0005-0000-0000-00005B580000}"/>
    <cellStyle name="Currency 19 3 5 3 4 2 2 3 2" xfId="49399" xr:uid="{00000000-0005-0000-0000-00005C580000}"/>
    <cellStyle name="Currency 19 3 5 3 4 2 2 4" xfId="16868" xr:uid="{00000000-0005-0000-0000-00005D580000}"/>
    <cellStyle name="Currency 19 3 5 3 4 2 2 5" xfId="36057" xr:uid="{00000000-0005-0000-0000-00005E580000}"/>
    <cellStyle name="Currency 19 3 5 3 4 2 3" xfId="4631" xr:uid="{00000000-0005-0000-0000-00005F580000}"/>
    <cellStyle name="Currency 19 3 5 3 4 2 3 2" xfId="12960" xr:uid="{00000000-0005-0000-0000-000060580000}"/>
    <cellStyle name="Currency 19 3 5 3 4 2 3 2 2" xfId="25750" xr:uid="{00000000-0005-0000-0000-000061580000}"/>
    <cellStyle name="Currency 19 3 5 3 4 2 3 2 3" xfId="44939" xr:uid="{00000000-0005-0000-0000-000062580000}"/>
    <cellStyle name="Currency 19 3 5 3 4 2 3 3" xfId="32149" xr:uid="{00000000-0005-0000-0000-000063580000}"/>
    <cellStyle name="Currency 19 3 5 3 4 2 3 3 2" xfId="51317" xr:uid="{00000000-0005-0000-0000-000064580000}"/>
    <cellStyle name="Currency 19 3 5 3 4 2 3 4" xfId="19372" xr:uid="{00000000-0005-0000-0000-000065580000}"/>
    <cellStyle name="Currency 19 3 5 3 4 2 3 5" xfId="38561" xr:uid="{00000000-0005-0000-0000-000066580000}"/>
    <cellStyle name="Currency 19 3 5 3 4 2 4" xfId="9089" xr:uid="{00000000-0005-0000-0000-000067580000}"/>
    <cellStyle name="Currency 19 3 5 3 4 2 4 2" xfId="21878" xr:uid="{00000000-0005-0000-0000-000068580000}"/>
    <cellStyle name="Currency 19 3 5 3 4 2 4 3" xfId="41067" xr:uid="{00000000-0005-0000-0000-000069580000}"/>
    <cellStyle name="Currency 19 3 5 3 4 2 5" xfId="28277" xr:uid="{00000000-0005-0000-0000-00006A580000}"/>
    <cellStyle name="Currency 19 3 5 3 4 2 5 2" xfId="47445" xr:uid="{00000000-0005-0000-0000-00006B580000}"/>
    <cellStyle name="Currency 19 3 5 3 4 2 6" xfId="14914" xr:uid="{00000000-0005-0000-0000-00006C580000}"/>
    <cellStyle name="Currency 19 3 5 3 4 2 7" xfId="34103" xr:uid="{00000000-0005-0000-0000-00006D580000}"/>
    <cellStyle name="Currency 19 3 5 3 4 3" xfId="5581" xr:uid="{00000000-0005-0000-0000-00006E580000}"/>
    <cellStyle name="Currency 19 3 5 3 4 3 2" xfId="10038" xr:uid="{00000000-0005-0000-0000-00006F580000}"/>
    <cellStyle name="Currency 19 3 5 3 4 3 2 2" xfId="22828" xr:uid="{00000000-0005-0000-0000-000070580000}"/>
    <cellStyle name="Currency 19 3 5 3 4 3 2 3" xfId="42017" xr:uid="{00000000-0005-0000-0000-000071580000}"/>
    <cellStyle name="Currency 19 3 5 3 4 3 3" xfId="29227" xr:uid="{00000000-0005-0000-0000-000072580000}"/>
    <cellStyle name="Currency 19 3 5 3 4 3 3 2" xfId="48395" xr:uid="{00000000-0005-0000-0000-000073580000}"/>
    <cellStyle name="Currency 19 3 5 3 4 3 4" xfId="15864" xr:uid="{00000000-0005-0000-0000-000074580000}"/>
    <cellStyle name="Currency 19 3 5 3 4 3 5" xfId="35053" xr:uid="{00000000-0005-0000-0000-000075580000}"/>
    <cellStyle name="Currency 19 3 5 3 4 4" xfId="3680" xr:uid="{00000000-0005-0000-0000-000076580000}"/>
    <cellStyle name="Currency 19 3 5 3 4 4 2" xfId="12147" xr:uid="{00000000-0005-0000-0000-000077580000}"/>
    <cellStyle name="Currency 19 3 5 3 4 4 2 2" xfId="24937" xr:uid="{00000000-0005-0000-0000-000078580000}"/>
    <cellStyle name="Currency 19 3 5 3 4 4 2 3" xfId="44126" xr:uid="{00000000-0005-0000-0000-000079580000}"/>
    <cellStyle name="Currency 19 3 5 3 4 4 3" xfId="31336" xr:uid="{00000000-0005-0000-0000-00007A580000}"/>
    <cellStyle name="Currency 19 3 5 3 4 4 3 2" xfId="50504" xr:uid="{00000000-0005-0000-0000-00007B580000}"/>
    <cellStyle name="Currency 19 3 5 3 4 4 4" xfId="18421" xr:uid="{00000000-0005-0000-0000-00007C580000}"/>
    <cellStyle name="Currency 19 3 5 3 4 4 5" xfId="37610" xr:uid="{00000000-0005-0000-0000-00007D580000}"/>
    <cellStyle name="Currency 19 3 5 3 4 5" xfId="8138" xr:uid="{00000000-0005-0000-0000-00007E580000}"/>
    <cellStyle name="Currency 19 3 5 3 4 5 2" xfId="20927" xr:uid="{00000000-0005-0000-0000-00007F580000}"/>
    <cellStyle name="Currency 19 3 5 3 4 5 3" xfId="40116" xr:uid="{00000000-0005-0000-0000-000080580000}"/>
    <cellStyle name="Currency 19 3 5 3 4 6" xfId="27326" xr:uid="{00000000-0005-0000-0000-000081580000}"/>
    <cellStyle name="Currency 19 3 5 3 4 6 2" xfId="46494" xr:uid="{00000000-0005-0000-0000-000082580000}"/>
    <cellStyle name="Currency 19 3 5 3 4 7" xfId="13963" xr:uid="{00000000-0005-0000-0000-000083580000}"/>
    <cellStyle name="Currency 19 3 5 3 4 8" xfId="33152" xr:uid="{00000000-0005-0000-0000-000084580000}"/>
    <cellStyle name="Currency 19 3 5 3 5" xfId="1757" xr:uid="{00000000-0005-0000-0000-000085580000}"/>
    <cellStyle name="Currency 19 3 5 3 5 2" xfId="6215" xr:uid="{00000000-0005-0000-0000-000086580000}"/>
    <cellStyle name="Currency 19 3 5 3 5 2 2" xfId="10672" xr:uid="{00000000-0005-0000-0000-000087580000}"/>
    <cellStyle name="Currency 19 3 5 3 5 2 2 2" xfId="23462" xr:uid="{00000000-0005-0000-0000-000088580000}"/>
    <cellStyle name="Currency 19 3 5 3 5 2 2 3" xfId="42651" xr:uid="{00000000-0005-0000-0000-000089580000}"/>
    <cellStyle name="Currency 19 3 5 3 5 2 3" xfId="29861" xr:uid="{00000000-0005-0000-0000-00008A580000}"/>
    <cellStyle name="Currency 19 3 5 3 5 2 3 2" xfId="49029" xr:uid="{00000000-0005-0000-0000-00008B580000}"/>
    <cellStyle name="Currency 19 3 5 3 5 2 4" xfId="16498" xr:uid="{00000000-0005-0000-0000-00008C580000}"/>
    <cellStyle name="Currency 19 3 5 3 5 2 5" xfId="35687" xr:uid="{00000000-0005-0000-0000-00008D580000}"/>
    <cellStyle name="Currency 19 3 5 3 5 3" xfId="4261" xr:uid="{00000000-0005-0000-0000-00008E580000}"/>
    <cellStyle name="Currency 19 3 5 3 5 3 2" xfId="12590" xr:uid="{00000000-0005-0000-0000-00008F580000}"/>
    <cellStyle name="Currency 19 3 5 3 5 3 2 2" xfId="25380" xr:uid="{00000000-0005-0000-0000-000090580000}"/>
    <cellStyle name="Currency 19 3 5 3 5 3 2 3" xfId="44569" xr:uid="{00000000-0005-0000-0000-000091580000}"/>
    <cellStyle name="Currency 19 3 5 3 5 3 3" xfId="31779" xr:uid="{00000000-0005-0000-0000-000092580000}"/>
    <cellStyle name="Currency 19 3 5 3 5 3 3 2" xfId="50947" xr:uid="{00000000-0005-0000-0000-000093580000}"/>
    <cellStyle name="Currency 19 3 5 3 5 3 4" xfId="19002" xr:uid="{00000000-0005-0000-0000-000094580000}"/>
    <cellStyle name="Currency 19 3 5 3 5 3 5" xfId="38191" xr:uid="{00000000-0005-0000-0000-000095580000}"/>
    <cellStyle name="Currency 19 3 5 3 5 4" xfId="8719" xr:uid="{00000000-0005-0000-0000-000096580000}"/>
    <cellStyle name="Currency 19 3 5 3 5 4 2" xfId="21508" xr:uid="{00000000-0005-0000-0000-000097580000}"/>
    <cellStyle name="Currency 19 3 5 3 5 4 3" xfId="40697" xr:uid="{00000000-0005-0000-0000-000098580000}"/>
    <cellStyle name="Currency 19 3 5 3 5 5" xfId="27907" xr:uid="{00000000-0005-0000-0000-000099580000}"/>
    <cellStyle name="Currency 19 3 5 3 5 5 2" xfId="47075" xr:uid="{00000000-0005-0000-0000-00009A580000}"/>
    <cellStyle name="Currency 19 3 5 3 5 6" xfId="14544" xr:uid="{00000000-0005-0000-0000-00009B580000}"/>
    <cellStyle name="Currency 19 3 5 3 5 7" xfId="33733" xr:uid="{00000000-0005-0000-0000-00009C580000}"/>
    <cellStyle name="Currency 19 3 5 3 6" xfId="5211" xr:uid="{00000000-0005-0000-0000-00009D580000}"/>
    <cellStyle name="Currency 19 3 5 3 6 2" xfId="9669" xr:uid="{00000000-0005-0000-0000-00009E580000}"/>
    <cellStyle name="Currency 19 3 5 3 6 2 2" xfId="22458" xr:uid="{00000000-0005-0000-0000-00009F580000}"/>
    <cellStyle name="Currency 19 3 5 3 6 2 3" xfId="41647" xr:uid="{00000000-0005-0000-0000-0000A0580000}"/>
    <cellStyle name="Currency 19 3 5 3 6 3" xfId="28857" xr:uid="{00000000-0005-0000-0000-0000A1580000}"/>
    <cellStyle name="Currency 19 3 5 3 6 3 2" xfId="48025" xr:uid="{00000000-0005-0000-0000-0000A2580000}"/>
    <cellStyle name="Currency 19 3 5 3 6 4" xfId="15494" xr:uid="{00000000-0005-0000-0000-0000A3580000}"/>
    <cellStyle name="Currency 19 3 5 3 6 5" xfId="34683" xr:uid="{00000000-0005-0000-0000-0000A4580000}"/>
    <cellStyle name="Currency 19 3 5 3 7" xfId="3311" xr:uid="{00000000-0005-0000-0000-0000A5580000}"/>
    <cellStyle name="Currency 19 3 5 3 7 2" xfId="7769" xr:uid="{00000000-0005-0000-0000-0000A6580000}"/>
    <cellStyle name="Currency 19 3 5 3 7 2 2" xfId="20558" xr:uid="{00000000-0005-0000-0000-0000A7580000}"/>
    <cellStyle name="Currency 19 3 5 3 7 2 3" xfId="39747" xr:uid="{00000000-0005-0000-0000-0000A8580000}"/>
    <cellStyle name="Currency 19 3 5 3 7 3" xfId="26957" xr:uid="{00000000-0005-0000-0000-0000A9580000}"/>
    <cellStyle name="Currency 19 3 5 3 7 3 2" xfId="46125" xr:uid="{00000000-0005-0000-0000-0000AA580000}"/>
    <cellStyle name="Currency 19 3 5 3 7 4" xfId="18052" xr:uid="{00000000-0005-0000-0000-0000AB580000}"/>
    <cellStyle name="Currency 19 3 5 3 7 5" xfId="37241" xr:uid="{00000000-0005-0000-0000-0000AC580000}"/>
    <cellStyle name="Currency 19 3 5 3 8" xfId="2679" xr:uid="{00000000-0005-0000-0000-0000AD580000}"/>
    <cellStyle name="Currency 19 3 5 3 8 2" xfId="11594" xr:uid="{00000000-0005-0000-0000-0000AE580000}"/>
    <cellStyle name="Currency 19 3 5 3 8 2 2" xfId="24384" xr:uid="{00000000-0005-0000-0000-0000AF580000}"/>
    <cellStyle name="Currency 19 3 5 3 8 2 3" xfId="43573" xr:uid="{00000000-0005-0000-0000-0000B0580000}"/>
    <cellStyle name="Currency 19 3 5 3 8 3" xfId="30783" xr:uid="{00000000-0005-0000-0000-0000B1580000}"/>
    <cellStyle name="Currency 19 3 5 3 8 3 2" xfId="49951" xr:uid="{00000000-0005-0000-0000-0000B2580000}"/>
    <cellStyle name="Currency 19 3 5 3 8 4" xfId="17420" xr:uid="{00000000-0005-0000-0000-0000B3580000}"/>
    <cellStyle name="Currency 19 3 5 3 8 5" xfId="36609" xr:uid="{00000000-0005-0000-0000-0000B4580000}"/>
    <cellStyle name="Currency 19 3 5 3 9" xfId="7137" xr:uid="{00000000-0005-0000-0000-0000B5580000}"/>
    <cellStyle name="Currency 19 3 5 3 9 2" xfId="19926" xr:uid="{00000000-0005-0000-0000-0000B6580000}"/>
    <cellStyle name="Currency 19 3 5 3 9 3" xfId="39115" xr:uid="{00000000-0005-0000-0000-0000B7580000}"/>
    <cellStyle name="Currency 19 3 5 4" xfId="714" xr:uid="{00000000-0005-0000-0000-0000B8580000}"/>
    <cellStyle name="Currency 19 3 5 4 10" xfId="13658" xr:uid="{00000000-0005-0000-0000-0000B9580000}"/>
    <cellStyle name="Currency 19 3 5 4 11" xfId="32847" xr:uid="{00000000-0005-0000-0000-0000BA580000}"/>
    <cellStyle name="Currency 19 3 5 4 2" xfId="1345" xr:uid="{00000000-0005-0000-0000-0000BB580000}"/>
    <cellStyle name="Currency 19 3 5 4 2 2" xfId="2375" xr:uid="{00000000-0005-0000-0000-0000BC580000}"/>
    <cellStyle name="Currency 19 3 5 4 2 2 2" xfId="6833" xr:uid="{00000000-0005-0000-0000-0000BD580000}"/>
    <cellStyle name="Currency 19 3 5 4 2 2 2 2" xfId="11290" xr:uid="{00000000-0005-0000-0000-0000BE580000}"/>
    <cellStyle name="Currency 19 3 5 4 2 2 2 2 2" xfId="24080" xr:uid="{00000000-0005-0000-0000-0000BF580000}"/>
    <cellStyle name="Currency 19 3 5 4 2 2 2 2 3" xfId="43269" xr:uid="{00000000-0005-0000-0000-0000C0580000}"/>
    <cellStyle name="Currency 19 3 5 4 2 2 2 3" xfId="30479" xr:uid="{00000000-0005-0000-0000-0000C1580000}"/>
    <cellStyle name="Currency 19 3 5 4 2 2 2 3 2" xfId="49647" xr:uid="{00000000-0005-0000-0000-0000C2580000}"/>
    <cellStyle name="Currency 19 3 5 4 2 2 2 4" xfId="17116" xr:uid="{00000000-0005-0000-0000-0000C3580000}"/>
    <cellStyle name="Currency 19 3 5 4 2 2 2 5" xfId="36305" xr:uid="{00000000-0005-0000-0000-0000C4580000}"/>
    <cellStyle name="Currency 19 3 5 4 2 2 3" xfId="4879" xr:uid="{00000000-0005-0000-0000-0000C5580000}"/>
    <cellStyle name="Currency 19 3 5 4 2 2 3 2" xfId="13208" xr:uid="{00000000-0005-0000-0000-0000C6580000}"/>
    <cellStyle name="Currency 19 3 5 4 2 2 3 2 2" xfId="25998" xr:uid="{00000000-0005-0000-0000-0000C7580000}"/>
    <cellStyle name="Currency 19 3 5 4 2 2 3 2 3" xfId="45187" xr:uid="{00000000-0005-0000-0000-0000C8580000}"/>
    <cellStyle name="Currency 19 3 5 4 2 2 3 3" xfId="32397" xr:uid="{00000000-0005-0000-0000-0000C9580000}"/>
    <cellStyle name="Currency 19 3 5 4 2 2 3 3 2" xfId="51565" xr:uid="{00000000-0005-0000-0000-0000CA580000}"/>
    <cellStyle name="Currency 19 3 5 4 2 2 3 4" xfId="19620" xr:uid="{00000000-0005-0000-0000-0000CB580000}"/>
    <cellStyle name="Currency 19 3 5 4 2 2 3 5" xfId="38809" xr:uid="{00000000-0005-0000-0000-0000CC580000}"/>
    <cellStyle name="Currency 19 3 5 4 2 2 4" xfId="9337" xr:uid="{00000000-0005-0000-0000-0000CD580000}"/>
    <cellStyle name="Currency 19 3 5 4 2 2 4 2" xfId="22126" xr:uid="{00000000-0005-0000-0000-0000CE580000}"/>
    <cellStyle name="Currency 19 3 5 4 2 2 4 3" xfId="41315" xr:uid="{00000000-0005-0000-0000-0000CF580000}"/>
    <cellStyle name="Currency 19 3 5 4 2 2 5" xfId="28525" xr:uid="{00000000-0005-0000-0000-0000D0580000}"/>
    <cellStyle name="Currency 19 3 5 4 2 2 5 2" xfId="47693" xr:uid="{00000000-0005-0000-0000-0000D1580000}"/>
    <cellStyle name="Currency 19 3 5 4 2 2 6" xfId="15162" xr:uid="{00000000-0005-0000-0000-0000D2580000}"/>
    <cellStyle name="Currency 19 3 5 4 2 2 7" xfId="34351" xr:uid="{00000000-0005-0000-0000-0000D3580000}"/>
    <cellStyle name="Currency 19 3 5 4 2 3" xfId="5829" xr:uid="{00000000-0005-0000-0000-0000D4580000}"/>
    <cellStyle name="Currency 19 3 5 4 2 3 2" xfId="10286" xr:uid="{00000000-0005-0000-0000-0000D5580000}"/>
    <cellStyle name="Currency 19 3 5 4 2 3 2 2" xfId="23076" xr:uid="{00000000-0005-0000-0000-0000D6580000}"/>
    <cellStyle name="Currency 19 3 5 4 2 3 2 3" xfId="42265" xr:uid="{00000000-0005-0000-0000-0000D7580000}"/>
    <cellStyle name="Currency 19 3 5 4 2 3 3" xfId="29475" xr:uid="{00000000-0005-0000-0000-0000D8580000}"/>
    <cellStyle name="Currency 19 3 5 4 2 3 3 2" xfId="48643" xr:uid="{00000000-0005-0000-0000-0000D9580000}"/>
    <cellStyle name="Currency 19 3 5 4 2 3 4" xfId="16112" xr:uid="{00000000-0005-0000-0000-0000DA580000}"/>
    <cellStyle name="Currency 19 3 5 4 2 3 5" xfId="35301" xr:uid="{00000000-0005-0000-0000-0000DB580000}"/>
    <cellStyle name="Currency 19 3 5 4 2 4" xfId="3928" xr:uid="{00000000-0005-0000-0000-0000DC580000}"/>
    <cellStyle name="Currency 19 3 5 4 2 4 2" xfId="8386" xr:uid="{00000000-0005-0000-0000-0000DD580000}"/>
    <cellStyle name="Currency 19 3 5 4 2 4 2 2" xfId="21175" xr:uid="{00000000-0005-0000-0000-0000DE580000}"/>
    <cellStyle name="Currency 19 3 5 4 2 4 2 3" xfId="40364" xr:uid="{00000000-0005-0000-0000-0000DF580000}"/>
    <cellStyle name="Currency 19 3 5 4 2 4 3" xfId="27574" xr:uid="{00000000-0005-0000-0000-0000E0580000}"/>
    <cellStyle name="Currency 19 3 5 4 2 4 3 2" xfId="46742" xr:uid="{00000000-0005-0000-0000-0000E1580000}"/>
    <cellStyle name="Currency 19 3 5 4 2 4 4" xfId="18669" xr:uid="{00000000-0005-0000-0000-0000E2580000}"/>
    <cellStyle name="Currency 19 3 5 4 2 4 5" xfId="37858" xr:uid="{00000000-0005-0000-0000-0000E3580000}"/>
    <cellStyle name="Currency 19 3 5 4 2 5" xfId="2927" xr:uid="{00000000-0005-0000-0000-0000E4580000}"/>
    <cellStyle name="Currency 19 3 5 4 2 5 2" xfId="11842" xr:uid="{00000000-0005-0000-0000-0000E5580000}"/>
    <cellStyle name="Currency 19 3 5 4 2 5 2 2" xfId="24632" xr:uid="{00000000-0005-0000-0000-0000E6580000}"/>
    <cellStyle name="Currency 19 3 5 4 2 5 2 3" xfId="43821" xr:uid="{00000000-0005-0000-0000-0000E7580000}"/>
    <cellStyle name="Currency 19 3 5 4 2 5 3" xfId="31031" xr:uid="{00000000-0005-0000-0000-0000E8580000}"/>
    <cellStyle name="Currency 19 3 5 4 2 5 3 2" xfId="50199" xr:uid="{00000000-0005-0000-0000-0000E9580000}"/>
    <cellStyle name="Currency 19 3 5 4 2 5 4" xfId="17668" xr:uid="{00000000-0005-0000-0000-0000EA580000}"/>
    <cellStyle name="Currency 19 3 5 4 2 5 5" xfId="36857" xr:uid="{00000000-0005-0000-0000-0000EB580000}"/>
    <cellStyle name="Currency 19 3 5 4 2 6" xfId="7385" xr:uid="{00000000-0005-0000-0000-0000EC580000}"/>
    <cellStyle name="Currency 19 3 5 4 2 6 2" xfId="20174" xr:uid="{00000000-0005-0000-0000-0000ED580000}"/>
    <cellStyle name="Currency 19 3 5 4 2 6 3" xfId="39363" xr:uid="{00000000-0005-0000-0000-0000EE580000}"/>
    <cellStyle name="Currency 19 3 5 4 2 7" xfId="26574" xr:uid="{00000000-0005-0000-0000-0000EF580000}"/>
    <cellStyle name="Currency 19 3 5 4 2 7 2" xfId="45742" xr:uid="{00000000-0005-0000-0000-0000F0580000}"/>
    <cellStyle name="Currency 19 3 5 4 2 8" xfId="14211" xr:uid="{00000000-0005-0000-0000-0000F1580000}"/>
    <cellStyle name="Currency 19 3 5 4 2 9" xfId="33400" xr:uid="{00000000-0005-0000-0000-0000F2580000}"/>
    <cellStyle name="Currency 19 3 5 4 3" xfId="1132" xr:uid="{00000000-0005-0000-0000-0000F3580000}"/>
    <cellStyle name="Currency 19 3 5 4 3 2" xfId="2179" xr:uid="{00000000-0005-0000-0000-0000F4580000}"/>
    <cellStyle name="Currency 19 3 5 4 3 2 2" xfId="6637" xr:uid="{00000000-0005-0000-0000-0000F5580000}"/>
    <cellStyle name="Currency 19 3 5 4 3 2 2 2" xfId="11094" xr:uid="{00000000-0005-0000-0000-0000F6580000}"/>
    <cellStyle name="Currency 19 3 5 4 3 2 2 2 2" xfId="23884" xr:uid="{00000000-0005-0000-0000-0000F7580000}"/>
    <cellStyle name="Currency 19 3 5 4 3 2 2 2 3" xfId="43073" xr:uid="{00000000-0005-0000-0000-0000F8580000}"/>
    <cellStyle name="Currency 19 3 5 4 3 2 2 3" xfId="30283" xr:uid="{00000000-0005-0000-0000-0000F9580000}"/>
    <cellStyle name="Currency 19 3 5 4 3 2 2 3 2" xfId="49451" xr:uid="{00000000-0005-0000-0000-0000FA580000}"/>
    <cellStyle name="Currency 19 3 5 4 3 2 2 4" xfId="16920" xr:uid="{00000000-0005-0000-0000-0000FB580000}"/>
    <cellStyle name="Currency 19 3 5 4 3 2 2 5" xfId="36109" xr:uid="{00000000-0005-0000-0000-0000FC580000}"/>
    <cellStyle name="Currency 19 3 5 4 3 2 3" xfId="4683" xr:uid="{00000000-0005-0000-0000-0000FD580000}"/>
    <cellStyle name="Currency 19 3 5 4 3 2 3 2" xfId="13012" xr:uid="{00000000-0005-0000-0000-0000FE580000}"/>
    <cellStyle name="Currency 19 3 5 4 3 2 3 2 2" xfId="25802" xr:uid="{00000000-0005-0000-0000-0000FF580000}"/>
    <cellStyle name="Currency 19 3 5 4 3 2 3 2 3" xfId="44991" xr:uid="{00000000-0005-0000-0000-000000590000}"/>
    <cellStyle name="Currency 19 3 5 4 3 2 3 3" xfId="32201" xr:uid="{00000000-0005-0000-0000-000001590000}"/>
    <cellStyle name="Currency 19 3 5 4 3 2 3 3 2" xfId="51369" xr:uid="{00000000-0005-0000-0000-000002590000}"/>
    <cellStyle name="Currency 19 3 5 4 3 2 3 4" xfId="19424" xr:uid="{00000000-0005-0000-0000-000003590000}"/>
    <cellStyle name="Currency 19 3 5 4 3 2 3 5" xfId="38613" xr:uid="{00000000-0005-0000-0000-000004590000}"/>
    <cellStyle name="Currency 19 3 5 4 3 2 4" xfId="9141" xr:uid="{00000000-0005-0000-0000-000005590000}"/>
    <cellStyle name="Currency 19 3 5 4 3 2 4 2" xfId="21930" xr:uid="{00000000-0005-0000-0000-000006590000}"/>
    <cellStyle name="Currency 19 3 5 4 3 2 4 3" xfId="41119" xr:uid="{00000000-0005-0000-0000-000007590000}"/>
    <cellStyle name="Currency 19 3 5 4 3 2 5" xfId="28329" xr:uid="{00000000-0005-0000-0000-000008590000}"/>
    <cellStyle name="Currency 19 3 5 4 3 2 5 2" xfId="47497" xr:uid="{00000000-0005-0000-0000-000009590000}"/>
    <cellStyle name="Currency 19 3 5 4 3 2 6" xfId="14966" xr:uid="{00000000-0005-0000-0000-00000A590000}"/>
    <cellStyle name="Currency 19 3 5 4 3 2 7" xfId="34155" xr:uid="{00000000-0005-0000-0000-00000B590000}"/>
    <cellStyle name="Currency 19 3 5 4 3 3" xfId="5633" xr:uid="{00000000-0005-0000-0000-00000C590000}"/>
    <cellStyle name="Currency 19 3 5 4 3 3 2" xfId="10090" xr:uid="{00000000-0005-0000-0000-00000D590000}"/>
    <cellStyle name="Currency 19 3 5 4 3 3 2 2" xfId="22880" xr:uid="{00000000-0005-0000-0000-00000E590000}"/>
    <cellStyle name="Currency 19 3 5 4 3 3 2 3" xfId="42069" xr:uid="{00000000-0005-0000-0000-00000F590000}"/>
    <cellStyle name="Currency 19 3 5 4 3 3 3" xfId="29279" xr:uid="{00000000-0005-0000-0000-000010590000}"/>
    <cellStyle name="Currency 19 3 5 4 3 3 3 2" xfId="48447" xr:uid="{00000000-0005-0000-0000-000011590000}"/>
    <cellStyle name="Currency 19 3 5 4 3 3 4" xfId="15916" xr:uid="{00000000-0005-0000-0000-000012590000}"/>
    <cellStyle name="Currency 19 3 5 4 3 3 5" xfId="35105" xr:uid="{00000000-0005-0000-0000-000013590000}"/>
    <cellStyle name="Currency 19 3 5 4 3 4" xfId="3732" xr:uid="{00000000-0005-0000-0000-000014590000}"/>
    <cellStyle name="Currency 19 3 5 4 3 4 2" xfId="12199" xr:uid="{00000000-0005-0000-0000-000015590000}"/>
    <cellStyle name="Currency 19 3 5 4 3 4 2 2" xfId="24989" xr:uid="{00000000-0005-0000-0000-000016590000}"/>
    <cellStyle name="Currency 19 3 5 4 3 4 2 3" xfId="44178" xr:uid="{00000000-0005-0000-0000-000017590000}"/>
    <cellStyle name="Currency 19 3 5 4 3 4 3" xfId="31388" xr:uid="{00000000-0005-0000-0000-000018590000}"/>
    <cellStyle name="Currency 19 3 5 4 3 4 3 2" xfId="50556" xr:uid="{00000000-0005-0000-0000-000019590000}"/>
    <cellStyle name="Currency 19 3 5 4 3 4 4" xfId="18473" xr:uid="{00000000-0005-0000-0000-00001A590000}"/>
    <cellStyle name="Currency 19 3 5 4 3 4 5" xfId="37662" xr:uid="{00000000-0005-0000-0000-00001B590000}"/>
    <cellStyle name="Currency 19 3 5 4 3 5" xfId="8190" xr:uid="{00000000-0005-0000-0000-00001C590000}"/>
    <cellStyle name="Currency 19 3 5 4 3 5 2" xfId="20979" xr:uid="{00000000-0005-0000-0000-00001D590000}"/>
    <cellStyle name="Currency 19 3 5 4 3 5 3" xfId="40168" xr:uid="{00000000-0005-0000-0000-00001E590000}"/>
    <cellStyle name="Currency 19 3 5 4 3 6" xfId="27378" xr:uid="{00000000-0005-0000-0000-00001F590000}"/>
    <cellStyle name="Currency 19 3 5 4 3 6 2" xfId="46546" xr:uid="{00000000-0005-0000-0000-000020590000}"/>
    <cellStyle name="Currency 19 3 5 4 3 7" xfId="14015" xr:uid="{00000000-0005-0000-0000-000021590000}"/>
    <cellStyle name="Currency 19 3 5 4 3 8" xfId="33204" xr:uid="{00000000-0005-0000-0000-000022590000}"/>
    <cellStyle name="Currency 19 3 5 4 4" xfId="1821" xr:uid="{00000000-0005-0000-0000-000023590000}"/>
    <cellStyle name="Currency 19 3 5 4 4 2" xfId="6279" xr:uid="{00000000-0005-0000-0000-000024590000}"/>
    <cellStyle name="Currency 19 3 5 4 4 2 2" xfId="10736" xr:uid="{00000000-0005-0000-0000-000025590000}"/>
    <cellStyle name="Currency 19 3 5 4 4 2 2 2" xfId="23526" xr:uid="{00000000-0005-0000-0000-000026590000}"/>
    <cellStyle name="Currency 19 3 5 4 4 2 2 3" xfId="42715" xr:uid="{00000000-0005-0000-0000-000027590000}"/>
    <cellStyle name="Currency 19 3 5 4 4 2 3" xfId="29925" xr:uid="{00000000-0005-0000-0000-000028590000}"/>
    <cellStyle name="Currency 19 3 5 4 4 2 3 2" xfId="49093" xr:uid="{00000000-0005-0000-0000-000029590000}"/>
    <cellStyle name="Currency 19 3 5 4 4 2 4" xfId="16562" xr:uid="{00000000-0005-0000-0000-00002A590000}"/>
    <cellStyle name="Currency 19 3 5 4 4 2 5" xfId="35751" xr:uid="{00000000-0005-0000-0000-00002B590000}"/>
    <cellStyle name="Currency 19 3 5 4 4 3" xfId="4325" xr:uid="{00000000-0005-0000-0000-00002C590000}"/>
    <cellStyle name="Currency 19 3 5 4 4 3 2" xfId="12654" xr:uid="{00000000-0005-0000-0000-00002D590000}"/>
    <cellStyle name="Currency 19 3 5 4 4 3 2 2" xfId="25444" xr:uid="{00000000-0005-0000-0000-00002E590000}"/>
    <cellStyle name="Currency 19 3 5 4 4 3 2 3" xfId="44633" xr:uid="{00000000-0005-0000-0000-00002F590000}"/>
    <cellStyle name="Currency 19 3 5 4 4 3 3" xfId="31843" xr:uid="{00000000-0005-0000-0000-000030590000}"/>
    <cellStyle name="Currency 19 3 5 4 4 3 3 2" xfId="51011" xr:uid="{00000000-0005-0000-0000-000031590000}"/>
    <cellStyle name="Currency 19 3 5 4 4 3 4" xfId="19066" xr:uid="{00000000-0005-0000-0000-000032590000}"/>
    <cellStyle name="Currency 19 3 5 4 4 3 5" xfId="38255" xr:uid="{00000000-0005-0000-0000-000033590000}"/>
    <cellStyle name="Currency 19 3 5 4 4 4" xfId="8783" xr:uid="{00000000-0005-0000-0000-000034590000}"/>
    <cellStyle name="Currency 19 3 5 4 4 4 2" xfId="21572" xr:uid="{00000000-0005-0000-0000-000035590000}"/>
    <cellStyle name="Currency 19 3 5 4 4 4 3" xfId="40761" xr:uid="{00000000-0005-0000-0000-000036590000}"/>
    <cellStyle name="Currency 19 3 5 4 4 5" xfId="27971" xr:uid="{00000000-0005-0000-0000-000037590000}"/>
    <cellStyle name="Currency 19 3 5 4 4 5 2" xfId="47139" xr:uid="{00000000-0005-0000-0000-000038590000}"/>
    <cellStyle name="Currency 19 3 5 4 4 6" xfId="14608" xr:uid="{00000000-0005-0000-0000-000039590000}"/>
    <cellStyle name="Currency 19 3 5 4 4 7" xfId="33797" xr:uid="{00000000-0005-0000-0000-00003A590000}"/>
    <cellStyle name="Currency 19 3 5 4 5" xfId="5275" xr:uid="{00000000-0005-0000-0000-00003B590000}"/>
    <cellStyle name="Currency 19 3 5 4 5 2" xfId="9733" xr:uid="{00000000-0005-0000-0000-00003C590000}"/>
    <cellStyle name="Currency 19 3 5 4 5 2 2" xfId="22522" xr:uid="{00000000-0005-0000-0000-00003D590000}"/>
    <cellStyle name="Currency 19 3 5 4 5 2 3" xfId="41711" xr:uid="{00000000-0005-0000-0000-00003E590000}"/>
    <cellStyle name="Currency 19 3 5 4 5 3" xfId="28921" xr:uid="{00000000-0005-0000-0000-00003F590000}"/>
    <cellStyle name="Currency 19 3 5 4 5 3 2" xfId="48089" xr:uid="{00000000-0005-0000-0000-000040590000}"/>
    <cellStyle name="Currency 19 3 5 4 5 4" xfId="15558" xr:uid="{00000000-0005-0000-0000-000041590000}"/>
    <cellStyle name="Currency 19 3 5 4 5 5" xfId="34747" xr:uid="{00000000-0005-0000-0000-000042590000}"/>
    <cellStyle name="Currency 19 3 5 4 6" xfId="3375" xr:uid="{00000000-0005-0000-0000-000043590000}"/>
    <cellStyle name="Currency 19 3 5 4 6 2" xfId="7833" xr:uid="{00000000-0005-0000-0000-000044590000}"/>
    <cellStyle name="Currency 19 3 5 4 6 2 2" xfId="20622" xr:uid="{00000000-0005-0000-0000-000045590000}"/>
    <cellStyle name="Currency 19 3 5 4 6 2 3" xfId="39811" xr:uid="{00000000-0005-0000-0000-000046590000}"/>
    <cellStyle name="Currency 19 3 5 4 6 3" xfId="27021" xr:uid="{00000000-0005-0000-0000-000047590000}"/>
    <cellStyle name="Currency 19 3 5 4 6 3 2" xfId="46189" xr:uid="{00000000-0005-0000-0000-000048590000}"/>
    <cellStyle name="Currency 19 3 5 4 6 4" xfId="18116" xr:uid="{00000000-0005-0000-0000-000049590000}"/>
    <cellStyle name="Currency 19 3 5 4 6 5" xfId="37305" xr:uid="{00000000-0005-0000-0000-00004A590000}"/>
    <cellStyle name="Currency 19 3 5 4 7" xfId="2731" xr:uid="{00000000-0005-0000-0000-00004B590000}"/>
    <cellStyle name="Currency 19 3 5 4 7 2" xfId="11646" xr:uid="{00000000-0005-0000-0000-00004C590000}"/>
    <cellStyle name="Currency 19 3 5 4 7 2 2" xfId="24436" xr:uid="{00000000-0005-0000-0000-00004D590000}"/>
    <cellStyle name="Currency 19 3 5 4 7 2 3" xfId="43625" xr:uid="{00000000-0005-0000-0000-00004E590000}"/>
    <cellStyle name="Currency 19 3 5 4 7 3" xfId="30835" xr:uid="{00000000-0005-0000-0000-00004F590000}"/>
    <cellStyle name="Currency 19 3 5 4 7 3 2" xfId="50003" xr:uid="{00000000-0005-0000-0000-000050590000}"/>
    <cellStyle name="Currency 19 3 5 4 7 4" xfId="17472" xr:uid="{00000000-0005-0000-0000-000051590000}"/>
    <cellStyle name="Currency 19 3 5 4 7 5" xfId="36661" xr:uid="{00000000-0005-0000-0000-000052590000}"/>
    <cellStyle name="Currency 19 3 5 4 8" xfId="7189" xr:uid="{00000000-0005-0000-0000-000053590000}"/>
    <cellStyle name="Currency 19 3 5 4 8 2" xfId="19978" xr:uid="{00000000-0005-0000-0000-000054590000}"/>
    <cellStyle name="Currency 19 3 5 4 8 3" xfId="39167" xr:uid="{00000000-0005-0000-0000-000055590000}"/>
    <cellStyle name="Currency 19 3 5 4 9" xfId="26378" xr:uid="{00000000-0005-0000-0000-000056590000}"/>
    <cellStyle name="Currency 19 3 5 4 9 2" xfId="45546" xr:uid="{00000000-0005-0000-0000-000057590000}"/>
    <cellStyle name="Currency 19 3 5 5" xfId="858" xr:uid="{00000000-0005-0000-0000-000058590000}"/>
    <cellStyle name="Currency 19 3 5 5 10" xfId="32991" xr:uid="{00000000-0005-0000-0000-000059590000}"/>
    <cellStyle name="Currency 19 3 5 5 2" xfId="1489" xr:uid="{00000000-0005-0000-0000-00005A590000}"/>
    <cellStyle name="Currency 19 3 5 5 2 2" xfId="2519" xr:uid="{00000000-0005-0000-0000-00005B590000}"/>
    <cellStyle name="Currency 19 3 5 5 2 2 2" xfId="6977" xr:uid="{00000000-0005-0000-0000-00005C590000}"/>
    <cellStyle name="Currency 19 3 5 5 2 2 2 2" xfId="11434" xr:uid="{00000000-0005-0000-0000-00005D590000}"/>
    <cellStyle name="Currency 19 3 5 5 2 2 2 2 2" xfId="24224" xr:uid="{00000000-0005-0000-0000-00005E590000}"/>
    <cellStyle name="Currency 19 3 5 5 2 2 2 2 3" xfId="43413" xr:uid="{00000000-0005-0000-0000-00005F590000}"/>
    <cellStyle name="Currency 19 3 5 5 2 2 2 3" xfId="30623" xr:uid="{00000000-0005-0000-0000-000060590000}"/>
    <cellStyle name="Currency 19 3 5 5 2 2 2 3 2" xfId="49791" xr:uid="{00000000-0005-0000-0000-000061590000}"/>
    <cellStyle name="Currency 19 3 5 5 2 2 2 4" xfId="17260" xr:uid="{00000000-0005-0000-0000-000062590000}"/>
    <cellStyle name="Currency 19 3 5 5 2 2 2 5" xfId="36449" xr:uid="{00000000-0005-0000-0000-000063590000}"/>
    <cellStyle name="Currency 19 3 5 5 2 2 3" xfId="5023" xr:uid="{00000000-0005-0000-0000-000064590000}"/>
    <cellStyle name="Currency 19 3 5 5 2 2 3 2" xfId="13352" xr:uid="{00000000-0005-0000-0000-000065590000}"/>
    <cellStyle name="Currency 19 3 5 5 2 2 3 2 2" xfId="26142" xr:uid="{00000000-0005-0000-0000-000066590000}"/>
    <cellStyle name="Currency 19 3 5 5 2 2 3 2 3" xfId="45331" xr:uid="{00000000-0005-0000-0000-000067590000}"/>
    <cellStyle name="Currency 19 3 5 5 2 2 3 3" xfId="32541" xr:uid="{00000000-0005-0000-0000-000068590000}"/>
    <cellStyle name="Currency 19 3 5 5 2 2 3 3 2" xfId="51709" xr:uid="{00000000-0005-0000-0000-000069590000}"/>
    <cellStyle name="Currency 19 3 5 5 2 2 3 4" xfId="19764" xr:uid="{00000000-0005-0000-0000-00006A590000}"/>
    <cellStyle name="Currency 19 3 5 5 2 2 3 5" xfId="38953" xr:uid="{00000000-0005-0000-0000-00006B590000}"/>
    <cellStyle name="Currency 19 3 5 5 2 2 4" xfId="9481" xr:uid="{00000000-0005-0000-0000-00006C590000}"/>
    <cellStyle name="Currency 19 3 5 5 2 2 4 2" xfId="22270" xr:uid="{00000000-0005-0000-0000-00006D590000}"/>
    <cellStyle name="Currency 19 3 5 5 2 2 4 3" xfId="41459" xr:uid="{00000000-0005-0000-0000-00006E590000}"/>
    <cellStyle name="Currency 19 3 5 5 2 2 5" xfId="28669" xr:uid="{00000000-0005-0000-0000-00006F590000}"/>
    <cellStyle name="Currency 19 3 5 5 2 2 5 2" xfId="47837" xr:uid="{00000000-0005-0000-0000-000070590000}"/>
    <cellStyle name="Currency 19 3 5 5 2 2 6" xfId="15306" xr:uid="{00000000-0005-0000-0000-000071590000}"/>
    <cellStyle name="Currency 19 3 5 5 2 2 7" xfId="34495" xr:uid="{00000000-0005-0000-0000-000072590000}"/>
    <cellStyle name="Currency 19 3 5 5 2 3" xfId="5973" xr:uid="{00000000-0005-0000-0000-000073590000}"/>
    <cellStyle name="Currency 19 3 5 5 2 3 2" xfId="10430" xr:uid="{00000000-0005-0000-0000-000074590000}"/>
    <cellStyle name="Currency 19 3 5 5 2 3 2 2" xfId="23220" xr:uid="{00000000-0005-0000-0000-000075590000}"/>
    <cellStyle name="Currency 19 3 5 5 2 3 2 3" xfId="42409" xr:uid="{00000000-0005-0000-0000-000076590000}"/>
    <cellStyle name="Currency 19 3 5 5 2 3 3" xfId="29619" xr:uid="{00000000-0005-0000-0000-000077590000}"/>
    <cellStyle name="Currency 19 3 5 5 2 3 3 2" xfId="48787" xr:uid="{00000000-0005-0000-0000-000078590000}"/>
    <cellStyle name="Currency 19 3 5 5 2 3 4" xfId="16256" xr:uid="{00000000-0005-0000-0000-000079590000}"/>
    <cellStyle name="Currency 19 3 5 5 2 3 5" xfId="35445" xr:uid="{00000000-0005-0000-0000-00007A590000}"/>
    <cellStyle name="Currency 19 3 5 5 2 4" xfId="4072" xr:uid="{00000000-0005-0000-0000-00007B590000}"/>
    <cellStyle name="Currency 19 3 5 5 2 4 2" xfId="12403" xr:uid="{00000000-0005-0000-0000-00007C590000}"/>
    <cellStyle name="Currency 19 3 5 5 2 4 2 2" xfId="25193" xr:uid="{00000000-0005-0000-0000-00007D590000}"/>
    <cellStyle name="Currency 19 3 5 5 2 4 2 3" xfId="44382" xr:uid="{00000000-0005-0000-0000-00007E590000}"/>
    <cellStyle name="Currency 19 3 5 5 2 4 3" xfId="31592" xr:uid="{00000000-0005-0000-0000-00007F590000}"/>
    <cellStyle name="Currency 19 3 5 5 2 4 3 2" xfId="50760" xr:uid="{00000000-0005-0000-0000-000080590000}"/>
    <cellStyle name="Currency 19 3 5 5 2 4 4" xfId="18813" xr:uid="{00000000-0005-0000-0000-000081590000}"/>
    <cellStyle name="Currency 19 3 5 5 2 4 5" xfId="38002" xr:uid="{00000000-0005-0000-0000-000082590000}"/>
    <cellStyle name="Currency 19 3 5 5 2 5" xfId="8530" xr:uid="{00000000-0005-0000-0000-000083590000}"/>
    <cellStyle name="Currency 19 3 5 5 2 5 2" xfId="21319" xr:uid="{00000000-0005-0000-0000-000084590000}"/>
    <cellStyle name="Currency 19 3 5 5 2 5 3" xfId="40508" xr:uid="{00000000-0005-0000-0000-000085590000}"/>
    <cellStyle name="Currency 19 3 5 5 2 6" xfId="27718" xr:uid="{00000000-0005-0000-0000-000086590000}"/>
    <cellStyle name="Currency 19 3 5 5 2 6 2" xfId="46886" xr:uid="{00000000-0005-0000-0000-000087590000}"/>
    <cellStyle name="Currency 19 3 5 5 2 7" xfId="14355" xr:uid="{00000000-0005-0000-0000-000088590000}"/>
    <cellStyle name="Currency 19 3 5 5 2 8" xfId="33544" xr:uid="{00000000-0005-0000-0000-000089590000}"/>
    <cellStyle name="Currency 19 3 5 5 3" xfId="1965" xr:uid="{00000000-0005-0000-0000-00008A590000}"/>
    <cellStyle name="Currency 19 3 5 5 3 2" xfId="6423" xr:uid="{00000000-0005-0000-0000-00008B590000}"/>
    <cellStyle name="Currency 19 3 5 5 3 2 2" xfId="10880" xr:uid="{00000000-0005-0000-0000-00008C590000}"/>
    <cellStyle name="Currency 19 3 5 5 3 2 2 2" xfId="23670" xr:uid="{00000000-0005-0000-0000-00008D590000}"/>
    <cellStyle name="Currency 19 3 5 5 3 2 2 3" xfId="42859" xr:uid="{00000000-0005-0000-0000-00008E590000}"/>
    <cellStyle name="Currency 19 3 5 5 3 2 3" xfId="30069" xr:uid="{00000000-0005-0000-0000-00008F590000}"/>
    <cellStyle name="Currency 19 3 5 5 3 2 3 2" xfId="49237" xr:uid="{00000000-0005-0000-0000-000090590000}"/>
    <cellStyle name="Currency 19 3 5 5 3 2 4" xfId="16706" xr:uid="{00000000-0005-0000-0000-000091590000}"/>
    <cellStyle name="Currency 19 3 5 5 3 2 5" xfId="35895" xr:uid="{00000000-0005-0000-0000-000092590000}"/>
    <cellStyle name="Currency 19 3 5 5 3 3" xfId="4469" xr:uid="{00000000-0005-0000-0000-000093590000}"/>
    <cellStyle name="Currency 19 3 5 5 3 3 2" xfId="12798" xr:uid="{00000000-0005-0000-0000-000094590000}"/>
    <cellStyle name="Currency 19 3 5 5 3 3 2 2" xfId="25588" xr:uid="{00000000-0005-0000-0000-000095590000}"/>
    <cellStyle name="Currency 19 3 5 5 3 3 2 3" xfId="44777" xr:uid="{00000000-0005-0000-0000-000096590000}"/>
    <cellStyle name="Currency 19 3 5 5 3 3 3" xfId="31987" xr:uid="{00000000-0005-0000-0000-000097590000}"/>
    <cellStyle name="Currency 19 3 5 5 3 3 3 2" xfId="51155" xr:uid="{00000000-0005-0000-0000-000098590000}"/>
    <cellStyle name="Currency 19 3 5 5 3 3 4" xfId="19210" xr:uid="{00000000-0005-0000-0000-000099590000}"/>
    <cellStyle name="Currency 19 3 5 5 3 3 5" xfId="38399" xr:uid="{00000000-0005-0000-0000-00009A590000}"/>
    <cellStyle name="Currency 19 3 5 5 3 4" xfId="8927" xr:uid="{00000000-0005-0000-0000-00009B590000}"/>
    <cellStyle name="Currency 19 3 5 5 3 4 2" xfId="21716" xr:uid="{00000000-0005-0000-0000-00009C590000}"/>
    <cellStyle name="Currency 19 3 5 5 3 4 3" xfId="40905" xr:uid="{00000000-0005-0000-0000-00009D590000}"/>
    <cellStyle name="Currency 19 3 5 5 3 5" xfId="28115" xr:uid="{00000000-0005-0000-0000-00009E590000}"/>
    <cellStyle name="Currency 19 3 5 5 3 5 2" xfId="47283" xr:uid="{00000000-0005-0000-0000-00009F590000}"/>
    <cellStyle name="Currency 19 3 5 5 3 6" xfId="14752" xr:uid="{00000000-0005-0000-0000-0000A0590000}"/>
    <cellStyle name="Currency 19 3 5 5 3 7" xfId="33941" xr:uid="{00000000-0005-0000-0000-0000A1590000}"/>
    <cellStyle name="Currency 19 3 5 5 4" xfId="5419" xr:uid="{00000000-0005-0000-0000-0000A2590000}"/>
    <cellStyle name="Currency 19 3 5 5 4 2" xfId="9877" xr:uid="{00000000-0005-0000-0000-0000A3590000}"/>
    <cellStyle name="Currency 19 3 5 5 4 2 2" xfId="22666" xr:uid="{00000000-0005-0000-0000-0000A4590000}"/>
    <cellStyle name="Currency 19 3 5 5 4 2 3" xfId="41855" xr:uid="{00000000-0005-0000-0000-0000A5590000}"/>
    <cellStyle name="Currency 19 3 5 5 4 3" xfId="29065" xr:uid="{00000000-0005-0000-0000-0000A6590000}"/>
    <cellStyle name="Currency 19 3 5 5 4 3 2" xfId="48233" xr:uid="{00000000-0005-0000-0000-0000A7590000}"/>
    <cellStyle name="Currency 19 3 5 5 4 4" xfId="15702" xr:uid="{00000000-0005-0000-0000-0000A8590000}"/>
    <cellStyle name="Currency 19 3 5 5 4 5" xfId="34891" xr:uid="{00000000-0005-0000-0000-0000A9590000}"/>
    <cellStyle name="Currency 19 3 5 5 5" xfId="3519" xr:uid="{00000000-0005-0000-0000-0000AA590000}"/>
    <cellStyle name="Currency 19 3 5 5 5 2" xfId="7977" xr:uid="{00000000-0005-0000-0000-0000AB590000}"/>
    <cellStyle name="Currency 19 3 5 5 5 2 2" xfId="20766" xr:uid="{00000000-0005-0000-0000-0000AC590000}"/>
    <cellStyle name="Currency 19 3 5 5 5 2 3" xfId="39955" xr:uid="{00000000-0005-0000-0000-0000AD590000}"/>
    <cellStyle name="Currency 19 3 5 5 5 3" xfId="27165" xr:uid="{00000000-0005-0000-0000-0000AE590000}"/>
    <cellStyle name="Currency 19 3 5 5 5 3 2" xfId="46333" xr:uid="{00000000-0005-0000-0000-0000AF590000}"/>
    <cellStyle name="Currency 19 3 5 5 5 4" xfId="18260" xr:uid="{00000000-0005-0000-0000-0000B0590000}"/>
    <cellStyle name="Currency 19 3 5 5 5 5" xfId="37449" xr:uid="{00000000-0005-0000-0000-0000B1590000}"/>
    <cellStyle name="Currency 19 3 5 5 6" xfId="3071" xr:uid="{00000000-0005-0000-0000-0000B2590000}"/>
    <cellStyle name="Currency 19 3 5 5 6 2" xfId="11986" xr:uid="{00000000-0005-0000-0000-0000B3590000}"/>
    <cellStyle name="Currency 19 3 5 5 6 2 2" xfId="24776" xr:uid="{00000000-0005-0000-0000-0000B4590000}"/>
    <cellStyle name="Currency 19 3 5 5 6 2 3" xfId="43965" xr:uid="{00000000-0005-0000-0000-0000B5590000}"/>
    <cellStyle name="Currency 19 3 5 5 6 3" xfId="31175" xr:uid="{00000000-0005-0000-0000-0000B6590000}"/>
    <cellStyle name="Currency 19 3 5 5 6 3 2" xfId="50343" xr:uid="{00000000-0005-0000-0000-0000B7590000}"/>
    <cellStyle name="Currency 19 3 5 5 6 4" xfId="17812" xr:uid="{00000000-0005-0000-0000-0000B8590000}"/>
    <cellStyle name="Currency 19 3 5 5 6 5" xfId="37001" xr:uid="{00000000-0005-0000-0000-0000B9590000}"/>
    <cellStyle name="Currency 19 3 5 5 7" xfId="7529" xr:uid="{00000000-0005-0000-0000-0000BA590000}"/>
    <cellStyle name="Currency 19 3 5 5 7 2" xfId="20318" xr:uid="{00000000-0005-0000-0000-0000BB590000}"/>
    <cellStyle name="Currency 19 3 5 5 7 3" xfId="39507" xr:uid="{00000000-0005-0000-0000-0000BC590000}"/>
    <cellStyle name="Currency 19 3 5 5 8" xfId="26718" xr:uid="{00000000-0005-0000-0000-0000BD590000}"/>
    <cellStyle name="Currency 19 3 5 5 8 2" xfId="45886" xr:uid="{00000000-0005-0000-0000-0000BE590000}"/>
    <cellStyle name="Currency 19 3 5 5 9" xfId="13802" xr:uid="{00000000-0005-0000-0000-0000BF590000}"/>
    <cellStyle name="Currency 19 3 5 6" xfId="910" xr:uid="{00000000-0005-0000-0000-0000C0590000}"/>
    <cellStyle name="Currency 19 3 5 6 10" xfId="33043" xr:uid="{00000000-0005-0000-0000-0000C1590000}"/>
    <cellStyle name="Currency 19 3 5 6 2" xfId="1541" xr:uid="{00000000-0005-0000-0000-0000C2590000}"/>
    <cellStyle name="Currency 19 3 5 6 2 2" xfId="2571" xr:uid="{00000000-0005-0000-0000-0000C3590000}"/>
    <cellStyle name="Currency 19 3 5 6 2 2 2" xfId="7029" xr:uid="{00000000-0005-0000-0000-0000C4590000}"/>
    <cellStyle name="Currency 19 3 5 6 2 2 2 2" xfId="11486" xr:uid="{00000000-0005-0000-0000-0000C5590000}"/>
    <cellStyle name="Currency 19 3 5 6 2 2 2 2 2" xfId="24276" xr:uid="{00000000-0005-0000-0000-0000C6590000}"/>
    <cellStyle name="Currency 19 3 5 6 2 2 2 2 3" xfId="43465" xr:uid="{00000000-0005-0000-0000-0000C7590000}"/>
    <cellStyle name="Currency 19 3 5 6 2 2 2 3" xfId="30675" xr:uid="{00000000-0005-0000-0000-0000C8590000}"/>
    <cellStyle name="Currency 19 3 5 6 2 2 2 3 2" xfId="49843" xr:uid="{00000000-0005-0000-0000-0000C9590000}"/>
    <cellStyle name="Currency 19 3 5 6 2 2 2 4" xfId="17312" xr:uid="{00000000-0005-0000-0000-0000CA590000}"/>
    <cellStyle name="Currency 19 3 5 6 2 2 2 5" xfId="36501" xr:uid="{00000000-0005-0000-0000-0000CB590000}"/>
    <cellStyle name="Currency 19 3 5 6 2 2 3" xfId="5075" xr:uid="{00000000-0005-0000-0000-0000CC590000}"/>
    <cellStyle name="Currency 19 3 5 6 2 2 3 2" xfId="13404" xr:uid="{00000000-0005-0000-0000-0000CD590000}"/>
    <cellStyle name="Currency 19 3 5 6 2 2 3 2 2" xfId="26194" xr:uid="{00000000-0005-0000-0000-0000CE590000}"/>
    <cellStyle name="Currency 19 3 5 6 2 2 3 2 3" xfId="45383" xr:uid="{00000000-0005-0000-0000-0000CF590000}"/>
    <cellStyle name="Currency 19 3 5 6 2 2 3 3" xfId="32593" xr:uid="{00000000-0005-0000-0000-0000D0590000}"/>
    <cellStyle name="Currency 19 3 5 6 2 2 3 3 2" xfId="51761" xr:uid="{00000000-0005-0000-0000-0000D1590000}"/>
    <cellStyle name="Currency 19 3 5 6 2 2 3 4" xfId="19816" xr:uid="{00000000-0005-0000-0000-0000D2590000}"/>
    <cellStyle name="Currency 19 3 5 6 2 2 3 5" xfId="39005" xr:uid="{00000000-0005-0000-0000-0000D3590000}"/>
    <cellStyle name="Currency 19 3 5 6 2 2 4" xfId="9533" xr:uid="{00000000-0005-0000-0000-0000D4590000}"/>
    <cellStyle name="Currency 19 3 5 6 2 2 4 2" xfId="22322" xr:uid="{00000000-0005-0000-0000-0000D5590000}"/>
    <cellStyle name="Currency 19 3 5 6 2 2 4 3" xfId="41511" xr:uid="{00000000-0005-0000-0000-0000D6590000}"/>
    <cellStyle name="Currency 19 3 5 6 2 2 5" xfId="28721" xr:uid="{00000000-0005-0000-0000-0000D7590000}"/>
    <cellStyle name="Currency 19 3 5 6 2 2 5 2" xfId="47889" xr:uid="{00000000-0005-0000-0000-0000D8590000}"/>
    <cellStyle name="Currency 19 3 5 6 2 2 6" xfId="15358" xr:uid="{00000000-0005-0000-0000-0000D9590000}"/>
    <cellStyle name="Currency 19 3 5 6 2 2 7" xfId="34547" xr:uid="{00000000-0005-0000-0000-0000DA590000}"/>
    <cellStyle name="Currency 19 3 5 6 2 3" xfId="6025" xr:uid="{00000000-0005-0000-0000-0000DB590000}"/>
    <cellStyle name="Currency 19 3 5 6 2 3 2" xfId="10482" xr:uid="{00000000-0005-0000-0000-0000DC590000}"/>
    <cellStyle name="Currency 19 3 5 6 2 3 2 2" xfId="23272" xr:uid="{00000000-0005-0000-0000-0000DD590000}"/>
    <cellStyle name="Currency 19 3 5 6 2 3 2 3" xfId="42461" xr:uid="{00000000-0005-0000-0000-0000DE590000}"/>
    <cellStyle name="Currency 19 3 5 6 2 3 3" xfId="29671" xr:uid="{00000000-0005-0000-0000-0000DF590000}"/>
    <cellStyle name="Currency 19 3 5 6 2 3 3 2" xfId="48839" xr:uid="{00000000-0005-0000-0000-0000E0590000}"/>
    <cellStyle name="Currency 19 3 5 6 2 3 4" xfId="16308" xr:uid="{00000000-0005-0000-0000-0000E1590000}"/>
    <cellStyle name="Currency 19 3 5 6 2 3 5" xfId="35497" xr:uid="{00000000-0005-0000-0000-0000E2590000}"/>
    <cellStyle name="Currency 19 3 5 6 2 4" xfId="4124" xr:uid="{00000000-0005-0000-0000-0000E3590000}"/>
    <cellStyle name="Currency 19 3 5 6 2 4 2" xfId="12453" xr:uid="{00000000-0005-0000-0000-0000E4590000}"/>
    <cellStyle name="Currency 19 3 5 6 2 4 2 2" xfId="25243" xr:uid="{00000000-0005-0000-0000-0000E5590000}"/>
    <cellStyle name="Currency 19 3 5 6 2 4 2 3" xfId="44432" xr:uid="{00000000-0005-0000-0000-0000E6590000}"/>
    <cellStyle name="Currency 19 3 5 6 2 4 3" xfId="31642" xr:uid="{00000000-0005-0000-0000-0000E7590000}"/>
    <cellStyle name="Currency 19 3 5 6 2 4 3 2" xfId="50810" xr:uid="{00000000-0005-0000-0000-0000E8590000}"/>
    <cellStyle name="Currency 19 3 5 6 2 4 4" xfId="18865" xr:uid="{00000000-0005-0000-0000-0000E9590000}"/>
    <cellStyle name="Currency 19 3 5 6 2 4 5" xfId="38054" xr:uid="{00000000-0005-0000-0000-0000EA590000}"/>
    <cellStyle name="Currency 19 3 5 6 2 5" xfId="8582" xr:uid="{00000000-0005-0000-0000-0000EB590000}"/>
    <cellStyle name="Currency 19 3 5 6 2 5 2" xfId="21371" xr:uid="{00000000-0005-0000-0000-0000EC590000}"/>
    <cellStyle name="Currency 19 3 5 6 2 5 3" xfId="40560" xr:uid="{00000000-0005-0000-0000-0000ED590000}"/>
    <cellStyle name="Currency 19 3 5 6 2 6" xfId="27770" xr:uid="{00000000-0005-0000-0000-0000EE590000}"/>
    <cellStyle name="Currency 19 3 5 6 2 6 2" xfId="46938" xr:uid="{00000000-0005-0000-0000-0000EF590000}"/>
    <cellStyle name="Currency 19 3 5 6 2 7" xfId="14407" xr:uid="{00000000-0005-0000-0000-0000F0590000}"/>
    <cellStyle name="Currency 19 3 5 6 2 8" xfId="33596" xr:uid="{00000000-0005-0000-0000-0000F1590000}"/>
    <cellStyle name="Currency 19 3 5 6 3" xfId="2017" xr:uid="{00000000-0005-0000-0000-0000F2590000}"/>
    <cellStyle name="Currency 19 3 5 6 3 2" xfId="6475" xr:uid="{00000000-0005-0000-0000-0000F3590000}"/>
    <cellStyle name="Currency 19 3 5 6 3 2 2" xfId="10932" xr:uid="{00000000-0005-0000-0000-0000F4590000}"/>
    <cellStyle name="Currency 19 3 5 6 3 2 2 2" xfId="23722" xr:uid="{00000000-0005-0000-0000-0000F5590000}"/>
    <cellStyle name="Currency 19 3 5 6 3 2 2 3" xfId="42911" xr:uid="{00000000-0005-0000-0000-0000F6590000}"/>
    <cellStyle name="Currency 19 3 5 6 3 2 3" xfId="30121" xr:uid="{00000000-0005-0000-0000-0000F7590000}"/>
    <cellStyle name="Currency 19 3 5 6 3 2 3 2" xfId="49289" xr:uid="{00000000-0005-0000-0000-0000F8590000}"/>
    <cellStyle name="Currency 19 3 5 6 3 2 4" xfId="16758" xr:uid="{00000000-0005-0000-0000-0000F9590000}"/>
    <cellStyle name="Currency 19 3 5 6 3 2 5" xfId="35947" xr:uid="{00000000-0005-0000-0000-0000FA590000}"/>
    <cellStyle name="Currency 19 3 5 6 3 3" xfId="4521" xr:uid="{00000000-0005-0000-0000-0000FB590000}"/>
    <cellStyle name="Currency 19 3 5 6 3 3 2" xfId="12850" xr:uid="{00000000-0005-0000-0000-0000FC590000}"/>
    <cellStyle name="Currency 19 3 5 6 3 3 2 2" xfId="25640" xr:uid="{00000000-0005-0000-0000-0000FD590000}"/>
    <cellStyle name="Currency 19 3 5 6 3 3 2 3" xfId="44829" xr:uid="{00000000-0005-0000-0000-0000FE590000}"/>
    <cellStyle name="Currency 19 3 5 6 3 3 3" xfId="32039" xr:uid="{00000000-0005-0000-0000-0000FF590000}"/>
    <cellStyle name="Currency 19 3 5 6 3 3 3 2" xfId="51207" xr:uid="{00000000-0005-0000-0000-0000005A0000}"/>
    <cellStyle name="Currency 19 3 5 6 3 3 4" xfId="19262" xr:uid="{00000000-0005-0000-0000-0000015A0000}"/>
    <cellStyle name="Currency 19 3 5 6 3 3 5" xfId="38451" xr:uid="{00000000-0005-0000-0000-0000025A0000}"/>
    <cellStyle name="Currency 19 3 5 6 3 4" xfId="8979" xr:uid="{00000000-0005-0000-0000-0000035A0000}"/>
    <cellStyle name="Currency 19 3 5 6 3 4 2" xfId="21768" xr:uid="{00000000-0005-0000-0000-0000045A0000}"/>
    <cellStyle name="Currency 19 3 5 6 3 4 3" xfId="40957" xr:uid="{00000000-0005-0000-0000-0000055A0000}"/>
    <cellStyle name="Currency 19 3 5 6 3 5" xfId="28167" xr:uid="{00000000-0005-0000-0000-0000065A0000}"/>
    <cellStyle name="Currency 19 3 5 6 3 5 2" xfId="47335" xr:uid="{00000000-0005-0000-0000-0000075A0000}"/>
    <cellStyle name="Currency 19 3 5 6 3 6" xfId="14804" xr:uid="{00000000-0005-0000-0000-0000085A0000}"/>
    <cellStyle name="Currency 19 3 5 6 3 7" xfId="33993" xr:uid="{00000000-0005-0000-0000-0000095A0000}"/>
    <cellStyle name="Currency 19 3 5 6 4" xfId="5471" xr:uid="{00000000-0005-0000-0000-00000A5A0000}"/>
    <cellStyle name="Currency 19 3 5 6 4 2" xfId="9929" xr:uid="{00000000-0005-0000-0000-00000B5A0000}"/>
    <cellStyle name="Currency 19 3 5 6 4 2 2" xfId="22718" xr:uid="{00000000-0005-0000-0000-00000C5A0000}"/>
    <cellStyle name="Currency 19 3 5 6 4 2 3" xfId="41907" xr:uid="{00000000-0005-0000-0000-00000D5A0000}"/>
    <cellStyle name="Currency 19 3 5 6 4 3" xfId="29117" xr:uid="{00000000-0005-0000-0000-00000E5A0000}"/>
    <cellStyle name="Currency 19 3 5 6 4 3 2" xfId="48285" xr:uid="{00000000-0005-0000-0000-00000F5A0000}"/>
    <cellStyle name="Currency 19 3 5 6 4 4" xfId="15754" xr:uid="{00000000-0005-0000-0000-0000105A0000}"/>
    <cellStyle name="Currency 19 3 5 6 4 5" xfId="34943" xr:uid="{00000000-0005-0000-0000-0000115A0000}"/>
    <cellStyle name="Currency 19 3 5 6 5" xfId="3571" xr:uid="{00000000-0005-0000-0000-0000125A0000}"/>
    <cellStyle name="Currency 19 3 5 6 5 2" xfId="8029" xr:uid="{00000000-0005-0000-0000-0000135A0000}"/>
    <cellStyle name="Currency 19 3 5 6 5 2 2" xfId="20818" xr:uid="{00000000-0005-0000-0000-0000145A0000}"/>
    <cellStyle name="Currency 19 3 5 6 5 2 3" xfId="40007" xr:uid="{00000000-0005-0000-0000-0000155A0000}"/>
    <cellStyle name="Currency 19 3 5 6 5 3" xfId="27217" xr:uid="{00000000-0005-0000-0000-0000165A0000}"/>
    <cellStyle name="Currency 19 3 5 6 5 3 2" xfId="46385" xr:uid="{00000000-0005-0000-0000-0000175A0000}"/>
    <cellStyle name="Currency 19 3 5 6 5 4" xfId="18312" xr:uid="{00000000-0005-0000-0000-0000185A0000}"/>
    <cellStyle name="Currency 19 3 5 6 5 5" xfId="37501" xr:uid="{00000000-0005-0000-0000-0000195A0000}"/>
    <cellStyle name="Currency 19 3 5 6 6" xfId="3123" xr:uid="{00000000-0005-0000-0000-00001A5A0000}"/>
    <cellStyle name="Currency 19 3 5 6 6 2" xfId="12038" xr:uid="{00000000-0005-0000-0000-00001B5A0000}"/>
    <cellStyle name="Currency 19 3 5 6 6 2 2" xfId="24828" xr:uid="{00000000-0005-0000-0000-00001C5A0000}"/>
    <cellStyle name="Currency 19 3 5 6 6 2 3" xfId="44017" xr:uid="{00000000-0005-0000-0000-00001D5A0000}"/>
    <cellStyle name="Currency 19 3 5 6 6 3" xfId="31227" xr:uid="{00000000-0005-0000-0000-00001E5A0000}"/>
    <cellStyle name="Currency 19 3 5 6 6 3 2" xfId="50395" xr:uid="{00000000-0005-0000-0000-00001F5A0000}"/>
    <cellStyle name="Currency 19 3 5 6 6 4" xfId="17864" xr:uid="{00000000-0005-0000-0000-0000205A0000}"/>
    <cellStyle name="Currency 19 3 5 6 6 5" xfId="37053" xr:uid="{00000000-0005-0000-0000-0000215A0000}"/>
    <cellStyle name="Currency 19 3 5 6 7" xfId="7581" xr:uid="{00000000-0005-0000-0000-0000225A0000}"/>
    <cellStyle name="Currency 19 3 5 6 7 2" xfId="20370" xr:uid="{00000000-0005-0000-0000-0000235A0000}"/>
    <cellStyle name="Currency 19 3 5 6 7 3" xfId="39559" xr:uid="{00000000-0005-0000-0000-0000245A0000}"/>
    <cellStyle name="Currency 19 3 5 6 8" xfId="26770" xr:uid="{00000000-0005-0000-0000-0000255A0000}"/>
    <cellStyle name="Currency 19 3 5 6 8 2" xfId="45938" xr:uid="{00000000-0005-0000-0000-0000265A0000}"/>
    <cellStyle name="Currency 19 3 5 6 9" xfId="13854" xr:uid="{00000000-0005-0000-0000-0000275A0000}"/>
    <cellStyle name="Currency 19 3 5 7" xfId="1189" xr:uid="{00000000-0005-0000-0000-0000285A0000}"/>
    <cellStyle name="Currency 19 3 5 7 10" xfId="32691" xr:uid="{00000000-0005-0000-0000-0000295A0000}"/>
    <cellStyle name="Currency 19 3 5 7 2" xfId="1610" xr:uid="{00000000-0005-0000-0000-00002A5A0000}"/>
    <cellStyle name="Currency 19 3 5 7 2 2" xfId="6070" xr:uid="{00000000-0005-0000-0000-00002B5A0000}"/>
    <cellStyle name="Currency 19 3 5 7 2 2 2" xfId="10527" xr:uid="{00000000-0005-0000-0000-00002C5A0000}"/>
    <cellStyle name="Currency 19 3 5 7 2 2 2 2" xfId="23317" xr:uid="{00000000-0005-0000-0000-00002D5A0000}"/>
    <cellStyle name="Currency 19 3 5 7 2 2 2 3" xfId="42506" xr:uid="{00000000-0005-0000-0000-00002E5A0000}"/>
    <cellStyle name="Currency 19 3 5 7 2 2 3" xfId="29716" xr:uid="{00000000-0005-0000-0000-00002F5A0000}"/>
    <cellStyle name="Currency 19 3 5 7 2 2 3 2" xfId="48884" xr:uid="{00000000-0005-0000-0000-0000305A0000}"/>
    <cellStyle name="Currency 19 3 5 7 2 2 4" xfId="16353" xr:uid="{00000000-0005-0000-0000-0000315A0000}"/>
    <cellStyle name="Currency 19 3 5 7 2 2 5" xfId="35542" xr:uid="{00000000-0005-0000-0000-0000325A0000}"/>
    <cellStyle name="Currency 19 3 5 7 2 3" xfId="3772" xr:uid="{00000000-0005-0000-0000-0000335A0000}"/>
    <cellStyle name="Currency 19 3 5 7 2 3 2" xfId="12239" xr:uid="{00000000-0005-0000-0000-0000345A0000}"/>
    <cellStyle name="Currency 19 3 5 7 2 3 2 2" xfId="25029" xr:uid="{00000000-0005-0000-0000-0000355A0000}"/>
    <cellStyle name="Currency 19 3 5 7 2 3 2 3" xfId="44218" xr:uid="{00000000-0005-0000-0000-0000365A0000}"/>
    <cellStyle name="Currency 19 3 5 7 2 3 3" xfId="31428" xr:uid="{00000000-0005-0000-0000-0000375A0000}"/>
    <cellStyle name="Currency 19 3 5 7 2 3 3 2" xfId="50596" xr:uid="{00000000-0005-0000-0000-0000385A0000}"/>
    <cellStyle name="Currency 19 3 5 7 2 3 4" xfId="18513" xr:uid="{00000000-0005-0000-0000-0000395A0000}"/>
    <cellStyle name="Currency 19 3 5 7 2 3 5" xfId="37702" xr:uid="{00000000-0005-0000-0000-00003A5A0000}"/>
    <cellStyle name="Currency 19 3 5 7 2 4" xfId="8230" xr:uid="{00000000-0005-0000-0000-00003B5A0000}"/>
    <cellStyle name="Currency 19 3 5 7 2 4 2" xfId="21019" xr:uid="{00000000-0005-0000-0000-00003C5A0000}"/>
    <cellStyle name="Currency 19 3 5 7 2 4 3" xfId="40208" xr:uid="{00000000-0005-0000-0000-00003D5A0000}"/>
    <cellStyle name="Currency 19 3 5 7 2 5" xfId="27418" xr:uid="{00000000-0005-0000-0000-00003E5A0000}"/>
    <cellStyle name="Currency 19 3 5 7 2 5 2" xfId="46586" xr:uid="{00000000-0005-0000-0000-00003F5A0000}"/>
    <cellStyle name="Currency 19 3 5 7 2 6" xfId="14055" xr:uid="{00000000-0005-0000-0000-0000405A0000}"/>
    <cellStyle name="Currency 19 3 5 7 2 7" xfId="33244" xr:uid="{00000000-0005-0000-0000-0000415A0000}"/>
    <cellStyle name="Currency 19 3 5 7 3" xfId="2219" xr:uid="{00000000-0005-0000-0000-0000425A0000}"/>
    <cellStyle name="Currency 19 3 5 7 3 2" xfId="6677" xr:uid="{00000000-0005-0000-0000-0000435A0000}"/>
    <cellStyle name="Currency 19 3 5 7 3 2 2" xfId="11134" xr:uid="{00000000-0005-0000-0000-0000445A0000}"/>
    <cellStyle name="Currency 19 3 5 7 3 2 2 2" xfId="23924" xr:uid="{00000000-0005-0000-0000-0000455A0000}"/>
    <cellStyle name="Currency 19 3 5 7 3 2 2 3" xfId="43113" xr:uid="{00000000-0005-0000-0000-0000465A0000}"/>
    <cellStyle name="Currency 19 3 5 7 3 2 3" xfId="30323" xr:uid="{00000000-0005-0000-0000-0000475A0000}"/>
    <cellStyle name="Currency 19 3 5 7 3 2 3 2" xfId="49491" xr:uid="{00000000-0005-0000-0000-0000485A0000}"/>
    <cellStyle name="Currency 19 3 5 7 3 2 4" xfId="16960" xr:uid="{00000000-0005-0000-0000-0000495A0000}"/>
    <cellStyle name="Currency 19 3 5 7 3 2 5" xfId="36149" xr:uid="{00000000-0005-0000-0000-00004A5A0000}"/>
    <cellStyle name="Currency 19 3 5 7 3 3" xfId="4723" xr:uid="{00000000-0005-0000-0000-00004B5A0000}"/>
    <cellStyle name="Currency 19 3 5 7 3 3 2" xfId="13052" xr:uid="{00000000-0005-0000-0000-00004C5A0000}"/>
    <cellStyle name="Currency 19 3 5 7 3 3 2 2" xfId="25842" xr:uid="{00000000-0005-0000-0000-00004D5A0000}"/>
    <cellStyle name="Currency 19 3 5 7 3 3 2 3" xfId="45031" xr:uid="{00000000-0005-0000-0000-00004E5A0000}"/>
    <cellStyle name="Currency 19 3 5 7 3 3 3" xfId="32241" xr:uid="{00000000-0005-0000-0000-00004F5A0000}"/>
    <cellStyle name="Currency 19 3 5 7 3 3 3 2" xfId="51409" xr:uid="{00000000-0005-0000-0000-0000505A0000}"/>
    <cellStyle name="Currency 19 3 5 7 3 3 4" xfId="19464" xr:uid="{00000000-0005-0000-0000-0000515A0000}"/>
    <cellStyle name="Currency 19 3 5 7 3 3 5" xfId="38653" xr:uid="{00000000-0005-0000-0000-0000525A0000}"/>
    <cellStyle name="Currency 19 3 5 7 3 4" xfId="9181" xr:uid="{00000000-0005-0000-0000-0000535A0000}"/>
    <cellStyle name="Currency 19 3 5 7 3 4 2" xfId="21970" xr:uid="{00000000-0005-0000-0000-0000545A0000}"/>
    <cellStyle name="Currency 19 3 5 7 3 4 3" xfId="41159" xr:uid="{00000000-0005-0000-0000-0000555A0000}"/>
    <cellStyle name="Currency 19 3 5 7 3 5" xfId="28369" xr:uid="{00000000-0005-0000-0000-0000565A0000}"/>
    <cellStyle name="Currency 19 3 5 7 3 5 2" xfId="47537" xr:uid="{00000000-0005-0000-0000-0000575A0000}"/>
    <cellStyle name="Currency 19 3 5 7 3 6" xfId="15006" xr:uid="{00000000-0005-0000-0000-0000585A0000}"/>
    <cellStyle name="Currency 19 3 5 7 3 7" xfId="34195" xr:uid="{00000000-0005-0000-0000-0000595A0000}"/>
    <cellStyle name="Currency 19 3 5 7 4" xfId="5673" xr:uid="{00000000-0005-0000-0000-00005A5A0000}"/>
    <cellStyle name="Currency 19 3 5 7 4 2" xfId="10130" xr:uid="{00000000-0005-0000-0000-00005B5A0000}"/>
    <cellStyle name="Currency 19 3 5 7 4 2 2" xfId="22920" xr:uid="{00000000-0005-0000-0000-00005C5A0000}"/>
    <cellStyle name="Currency 19 3 5 7 4 2 3" xfId="42109" xr:uid="{00000000-0005-0000-0000-00005D5A0000}"/>
    <cellStyle name="Currency 19 3 5 7 4 3" xfId="29319" xr:uid="{00000000-0005-0000-0000-00005E5A0000}"/>
    <cellStyle name="Currency 19 3 5 7 4 3 2" xfId="48487" xr:uid="{00000000-0005-0000-0000-00005F5A0000}"/>
    <cellStyle name="Currency 19 3 5 7 4 4" xfId="15956" xr:uid="{00000000-0005-0000-0000-0000605A0000}"/>
    <cellStyle name="Currency 19 3 5 7 4 5" xfId="35145" xr:uid="{00000000-0005-0000-0000-0000615A0000}"/>
    <cellStyle name="Currency 19 3 5 7 5" xfId="3219" xr:uid="{00000000-0005-0000-0000-0000625A0000}"/>
    <cellStyle name="Currency 19 3 5 7 5 2" xfId="7677" xr:uid="{00000000-0005-0000-0000-0000635A0000}"/>
    <cellStyle name="Currency 19 3 5 7 5 2 2" xfId="20466" xr:uid="{00000000-0005-0000-0000-0000645A0000}"/>
    <cellStyle name="Currency 19 3 5 7 5 2 3" xfId="39655" xr:uid="{00000000-0005-0000-0000-0000655A0000}"/>
    <cellStyle name="Currency 19 3 5 7 5 3" xfId="26865" xr:uid="{00000000-0005-0000-0000-0000665A0000}"/>
    <cellStyle name="Currency 19 3 5 7 5 3 2" xfId="46033" xr:uid="{00000000-0005-0000-0000-0000675A0000}"/>
    <cellStyle name="Currency 19 3 5 7 5 4" xfId="17960" xr:uid="{00000000-0005-0000-0000-0000685A0000}"/>
    <cellStyle name="Currency 19 3 5 7 5 5" xfId="37149" xr:uid="{00000000-0005-0000-0000-0000695A0000}"/>
    <cellStyle name="Currency 19 3 5 7 6" xfId="2771" xr:uid="{00000000-0005-0000-0000-00006A5A0000}"/>
    <cellStyle name="Currency 19 3 5 7 6 2" xfId="11686" xr:uid="{00000000-0005-0000-0000-00006B5A0000}"/>
    <cellStyle name="Currency 19 3 5 7 6 2 2" xfId="24476" xr:uid="{00000000-0005-0000-0000-00006C5A0000}"/>
    <cellStyle name="Currency 19 3 5 7 6 2 3" xfId="43665" xr:uid="{00000000-0005-0000-0000-00006D5A0000}"/>
    <cellStyle name="Currency 19 3 5 7 6 3" xfId="30875" xr:uid="{00000000-0005-0000-0000-00006E5A0000}"/>
    <cellStyle name="Currency 19 3 5 7 6 3 2" xfId="50043" xr:uid="{00000000-0005-0000-0000-00006F5A0000}"/>
    <cellStyle name="Currency 19 3 5 7 6 4" xfId="17512" xr:uid="{00000000-0005-0000-0000-0000705A0000}"/>
    <cellStyle name="Currency 19 3 5 7 6 5" xfId="36701" xr:uid="{00000000-0005-0000-0000-0000715A0000}"/>
    <cellStyle name="Currency 19 3 5 7 7" xfId="7229" xr:uid="{00000000-0005-0000-0000-0000725A0000}"/>
    <cellStyle name="Currency 19 3 5 7 7 2" xfId="20018" xr:uid="{00000000-0005-0000-0000-0000735A0000}"/>
    <cellStyle name="Currency 19 3 5 7 7 3" xfId="39207" xr:uid="{00000000-0005-0000-0000-0000745A0000}"/>
    <cellStyle name="Currency 19 3 5 7 8" xfId="26418" xr:uid="{00000000-0005-0000-0000-0000755A0000}"/>
    <cellStyle name="Currency 19 3 5 7 8 2" xfId="45586" xr:uid="{00000000-0005-0000-0000-0000765A0000}"/>
    <cellStyle name="Currency 19 3 5 7 9" xfId="13502" xr:uid="{00000000-0005-0000-0000-0000775A0000}"/>
    <cellStyle name="Currency 19 3 5 8" xfId="978" xr:uid="{00000000-0005-0000-0000-0000785A0000}"/>
    <cellStyle name="Currency 19 3 5 9" xfId="1665" xr:uid="{00000000-0005-0000-0000-0000795A0000}"/>
    <cellStyle name="Currency 19 3 5 9 2" xfId="6123" xr:uid="{00000000-0005-0000-0000-00007A5A0000}"/>
    <cellStyle name="Currency 19 3 5 9 2 2" xfId="10580" xr:uid="{00000000-0005-0000-0000-00007B5A0000}"/>
    <cellStyle name="Currency 19 3 5 9 2 2 2" xfId="23370" xr:uid="{00000000-0005-0000-0000-00007C5A0000}"/>
    <cellStyle name="Currency 19 3 5 9 2 2 3" xfId="42559" xr:uid="{00000000-0005-0000-0000-00007D5A0000}"/>
    <cellStyle name="Currency 19 3 5 9 2 3" xfId="29769" xr:uid="{00000000-0005-0000-0000-00007E5A0000}"/>
    <cellStyle name="Currency 19 3 5 9 2 3 2" xfId="48937" xr:uid="{00000000-0005-0000-0000-00007F5A0000}"/>
    <cellStyle name="Currency 19 3 5 9 2 4" xfId="16406" xr:uid="{00000000-0005-0000-0000-0000805A0000}"/>
    <cellStyle name="Currency 19 3 5 9 2 5" xfId="35595" xr:uid="{00000000-0005-0000-0000-0000815A0000}"/>
    <cellStyle name="Currency 19 3 5 9 3" xfId="4169" xr:uid="{00000000-0005-0000-0000-0000825A0000}"/>
    <cellStyle name="Currency 19 3 5 9 3 2" xfId="12498" xr:uid="{00000000-0005-0000-0000-0000835A0000}"/>
    <cellStyle name="Currency 19 3 5 9 3 2 2" xfId="25288" xr:uid="{00000000-0005-0000-0000-0000845A0000}"/>
    <cellStyle name="Currency 19 3 5 9 3 2 3" xfId="44477" xr:uid="{00000000-0005-0000-0000-0000855A0000}"/>
    <cellStyle name="Currency 19 3 5 9 3 3" xfId="31687" xr:uid="{00000000-0005-0000-0000-0000865A0000}"/>
    <cellStyle name="Currency 19 3 5 9 3 3 2" xfId="50855" xr:uid="{00000000-0005-0000-0000-0000875A0000}"/>
    <cellStyle name="Currency 19 3 5 9 3 4" xfId="18910" xr:uid="{00000000-0005-0000-0000-0000885A0000}"/>
    <cellStyle name="Currency 19 3 5 9 3 5" xfId="38099" xr:uid="{00000000-0005-0000-0000-0000895A0000}"/>
    <cellStyle name="Currency 19 3 5 9 4" xfId="8627" xr:uid="{00000000-0005-0000-0000-00008A5A0000}"/>
    <cellStyle name="Currency 19 3 5 9 4 2" xfId="21416" xr:uid="{00000000-0005-0000-0000-00008B5A0000}"/>
    <cellStyle name="Currency 19 3 5 9 4 3" xfId="40605" xr:uid="{00000000-0005-0000-0000-00008C5A0000}"/>
    <cellStyle name="Currency 19 3 5 9 5" xfId="27815" xr:uid="{00000000-0005-0000-0000-00008D5A0000}"/>
    <cellStyle name="Currency 19 3 5 9 5 2" xfId="46983" xr:uid="{00000000-0005-0000-0000-00008E5A0000}"/>
    <cellStyle name="Currency 19 3 5 9 6" xfId="14452" xr:uid="{00000000-0005-0000-0000-00008F5A0000}"/>
    <cellStyle name="Currency 19 3 5 9 7" xfId="33641" xr:uid="{00000000-0005-0000-0000-0000905A0000}"/>
    <cellStyle name="Currency 19 3 6" xfId="532" xr:uid="{00000000-0005-0000-0000-0000915A0000}"/>
    <cellStyle name="Currency 19 3 6 10" xfId="5131" xr:uid="{00000000-0005-0000-0000-0000925A0000}"/>
    <cellStyle name="Currency 19 3 6 10 2" xfId="9589" xr:uid="{00000000-0005-0000-0000-0000935A0000}"/>
    <cellStyle name="Currency 19 3 6 10 2 2" xfId="22378" xr:uid="{00000000-0005-0000-0000-0000945A0000}"/>
    <cellStyle name="Currency 19 3 6 10 2 3" xfId="41567" xr:uid="{00000000-0005-0000-0000-0000955A0000}"/>
    <cellStyle name="Currency 19 3 6 10 3" xfId="28777" xr:uid="{00000000-0005-0000-0000-0000965A0000}"/>
    <cellStyle name="Currency 19 3 6 10 3 2" xfId="47945" xr:uid="{00000000-0005-0000-0000-0000975A0000}"/>
    <cellStyle name="Currency 19 3 6 10 4" xfId="15414" xr:uid="{00000000-0005-0000-0000-0000985A0000}"/>
    <cellStyle name="Currency 19 3 6 10 5" xfId="34603" xr:uid="{00000000-0005-0000-0000-0000995A0000}"/>
    <cellStyle name="Currency 19 3 6 11" xfId="3191" xr:uid="{00000000-0005-0000-0000-00009A5A0000}"/>
    <cellStyle name="Currency 19 3 6 11 2" xfId="7649" xr:uid="{00000000-0005-0000-0000-00009B5A0000}"/>
    <cellStyle name="Currency 19 3 6 11 2 2" xfId="20438" xr:uid="{00000000-0005-0000-0000-00009C5A0000}"/>
    <cellStyle name="Currency 19 3 6 11 2 3" xfId="39627" xr:uid="{00000000-0005-0000-0000-00009D5A0000}"/>
    <cellStyle name="Currency 19 3 6 11 3" xfId="26837" xr:uid="{00000000-0005-0000-0000-00009E5A0000}"/>
    <cellStyle name="Currency 19 3 6 11 3 2" xfId="46005" xr:uid="{00000000-0005-0000-0000-00009F5A0000}"/>
    <cellStyle name="Currency 19 3 6 11 4" xfId="17932" xr:uid="{00000000-0005-0000-0000-0000A05A0000}"/>
    <cellStyle name="Currency 19 3 6 11 5" xfId="37121" xr:uid="{00000000-0005-0000-0000-0000A15A0000}"/>
    <cellStyle name="Currency 19 3 6 12" xfId="13474" xr:uid="{00000000-0005-0000-0000-0000A25A0000}"/>
    <cellStyle name="Currency 19 3 6 13" xfId="32663" xr:uid="{00000000-0005-0000-0000-0000A35A0000}"/>
    <cellStyle name="Currency 19 3 6 2" xfId="618" xr:uid="{00000000-0005-0000-0000-0000A45A0000}"/>
    <cellStyle name="Currency 19 3 6 2 10" xfId="26290" xr:uid="{00000000-0005-0000-0000-0000A55A0000}"/>
    <cellStyle name="Currency 19 3 6 2 10 2" xfId="45458" xr:uid="{00000000-0005-0000-0000-0000A65A0000}"/>
    <cellStyle name="Currency 19 3 6 2 11" xfId="13566" xr:uid="{00000000-0005-0000-0000-0000A75A0000}"/>
    <cellStyle name="Currency 19 3 6 2 12" xfId="32755" xr:uid="{00000000-0005-0000-0000-0000A85A0000}"/>
    <cellStyle name="Currency 19 3 6 2 2" xfId="818" xr:uid="{00000000-0005-0000-0000-0000A95A0000}"/>
    <cellStyle name="Currency 19 3 6 2 2 10" xfId="32951" xr:uid="{00000000-0005-0000-0000-0000AA5A0000}"/>
    <cellStyle name="Currency 19 3 6 2 2 2" xfId="1449" xr:uid="{00000000-0005-0000-0000-0000AB5A0000}"/>
    <cellStyle name="Currency 19 3 6 2 2 2 2" xfId="2479" xr:uid="{00000000-0005-0000-0000-0000AC5A0000}"/>
    <cellStyle name="Currency 19 3 6 2 2 2 2 2" xfId="6937" xr:uid="{00000000-0005-0000-0000-0000AD5A0000}"/>
    <cellStyle name="Currency 19 3 6 2 2 2 2 2 2" xfId="11394" xr:uid="{00000000-0005-0000-0000-0000AE5A0000}"/>
    <cellStyle name="Currency 19 3 6 2 2 2 2 2 2 2" xfId="24184" xr:uid="{00000000-0005-0000-0000-0000AF5A0000}"/>
    <cellStyle name="Currency 19 3 6 2 2 2 2 2 2 3" xfId="43373" xr:uid="{00000000-0005-0000-0000-0000B05A0000}"/>
    <cellStyle name="Currency 19 3 6 2 2 2 2 2 3" xfId="30583" xr:uid="{00000000-0005-0000-0000-0000B15A0000}"/>
    <cellStyle name="Currency 19 3 6 2 2 2 2 2 3 2" xfId="49751" xr:uid="{00000000-0005-0000-0000-0000B25A0000}"/>
    <cellStyle name="Currency 19 3 6 2 2 2 2 2 4" xfId="17220" xr:uid="{00000000-0005-0000-0000-0000B35A0000}"/>
    <cellStyle name="Currency 19 3 6 2 2 2 2 2 5" xfId="36409" xr:uid="{00000000-0005-0000-0000-0000B45A0000}"/>
    <cellStyle name="Currency 19 3 6 2 2 2 2 3" xfId="4983" xr:uid="{00000000-0005-0000-0000-0000B55A0000}"/>
    <cellStyle name="Currency 19 3 6 2 2 2 2 3 2" xfId="13312" xr:uid="{00000000-0005-0000-0000-0000B65A0000}"/>
    <cellStyle name="Currency 19 3 6 2 2 2 2 3 2 2" xfId="26102" xr:uid="{00000000-0005-0000-0000-0000B75A0000}"/>
    <cellStyle name="Currency 19 3 6 2 2 2 2 3 2 3" xfId="45291" xr:uid="{00000000-0005-0000-0000-0000B85A0000}"/>
    <cellStyle name="Currency 19 3 6 2 2 2 2 3 3" xfId="32501" xr:uid="{00000000-0005-0000-0000-0000B95A0000}"/>
    <cellStyle name="Currency 19 3 6 2 2 2 2 3 3 2" xfId="51669" xr:uid="{00000000-0005-0000-0000-0000BA5A0000}"/>
    <cellStyle name="Currency 19 3 6 2 2 2 2 3 4" xfId="19724" xr:uid="{00000000-0005-0000-0000-0000BB5A0000}"/>
    <cellStyle name="Currency 19 3 6 2 2 2 2 3 5" xfId="38913" xr:uid="{00000000-0005-0000-0000-0000BC5A0000}"/>
    <cellStyle name="Currency 19 3 6 2 2 2 2 4" xfId="9441" xr:uid="{00000000-0005-0000-0000-0000BD5A0000}"/>
    <cellStyle name="Currency 19 3 6 2 2 2 2 4 2" xfId="22230" xr:uid="{00000000-0005-0000-0000-0000BE5A0000}"/>
    <cellStyle name="Currency 19 3 6 2 2 2 2 4 3" xfId="41419" xr:uid="{00000000-0005-0000-0000-0000BF5A0000}"/>
    <cellStyle name="Currency 19 3 6 2 2 2 2 5" xfId="28629" xr:uid="{00000000-0005-0000-0000-0000C05A0000}"/>
    <cellStyle name="Currency 19 3 6 2 2 2 2 5 2" xfId="47797" xr:uid="{00000000-0005-0000-0000-0000C15A0000}"/>
    <cellStyle name="Currency 19 3 6 2 2 2 2 6" xfId="15266" xr:uid="{00000000-0005-0000-0000-0000C25A0000}"/>
    <cellStyle name="Currency 19 3 6 2 2 2 2 7" xfId="34455" xr:uid="{00000000-0005-0000-0000-0000C35A0000}"/>
    <cellStyle name="Currency 19 3 6 2 2 2 3" xfId="5933" xr:uid="{00000000-0005-0000-0000-0000C45A0000}"/>
    <cellStyle name="Currency 19 3 6 2 2 2 3 2" xfId="10390" xr:uid="{00000000-0005-0000-0000-0000C55A0000}"/>
    <cellStyle name="Currency 19 3 6 2 2 2 3 2 2" xfId="23180" xr:uid="{00000000-0005-0000-0000-0000C65A0000}"/>
    <cellStyle name="Currency 19 3 6 2 2 2 3 2 3" xfId="42369" xr:uid="{00000000-0005-0000-0000-0000C75A0000}"/>
    <cellStyle name="Currency 19 3 6 2 2 2 3 3" xfId="29579" xr:uid="{00000000-0005-0000-0000-0000C85A0000}"/>
    <cellStyle name="Currency 19 3 6 2 2 2 3 3 2" xfId="48747" xr:uid="{00000000-0005-0000-0000-0000C95A0000}"/>
    <cellStyle name="Currency 19 3 6 2 2 2 3 4" xfId="16216" xr:uid="{00000000-0005-0000-0000-0000CA5A0000}"/>
    <cellStyle name="Currency 19 3 6 2 2 2 3 5" xfId="35405" xr:uid="{00000000-0005-0000-0000-0000CB5A0000}"/>
    <cellStyle name="Currency 19 3 6 2 2 2 4" xfId="4032" xr:uid="{00000000-0005-0000-0000-0000CC5A0000}"/>
    <cellStyle name="Currency 19 3 6 2 2 2 4 2" xfId="12375" xr:uid="{00000000-0005-0000-0000-0000CD5A0000}"/>
    <cellStyle name="Currency 19 3 6 2 2 2 4 2 2" xfId="25165" xr:uid="{00000000-0005-0000-0000-0000CE5A0000}"/>
    <cellStyle name="Currency 19 3 6 2 2 2 4 2 3" xfId="44354" xr:uid="{00000000-0005-0000-0000-0000CF5A0000}"/>
    <cellStyle name="Currency 19 3 6 2 2 2 4 3" xfId="31564" xr:uid="{00000000-0005-0000-0000-0000D05A0000}"/>
    <cellStyle name="Currency 19 3 6 2 2 2 4 3 2" xfId="50732" xr:uid="{00000000-0005-0000-0000-0000D15A0000}"/>
    <cellStyle name="Currency 19 3 6 2 2 2 4 4" xfId="18773" xr:uid="{00000000-0005-0000-0000-0000D25A0000}"/>
    <cellStyle name="Currency 19 3 6 2 2 2 4 5" xfId="37962" xr:uid="{00000000-0005-0000-0000-0000D35A0000}"/>
    <cellStyle name="Currency 19 3 6 2 2 2 5" xfId="8490" xr:uid="{00000000-0005-0000-0000-0000D45A0000}"/>
    <cellStyle name="Currency 19 3 6 2 2 2 5 2" xfId="21279" xr:uid="{00000000-0005-0000-0000-0000D55A0000}"/>
    <cellStyle name="Currency 19 3 6 2 2 2 5 3" xfId="40468" xr:uid="{00000000-0005-0000-0000-0000D65A0000}"/>
    <cellStyle name="Currency 19 3 6 2 2 2 6" xfId="27678" xr:uid="{00000000-0005-0000-0000-0000D75A0000}"/>
    <cellStyle name="Currency 19 3 6 2 2 2 6 2" xfId="46846" xr:uid="{00000000-0005-0000-0000-0000D85A0000}"/>
    <cellStyle name="Currency 19 3 6 2 2 2 7" xfId="14315" xr:uid="{00000000-0005-0000-0000-0000D95A0000}"/>
    <cellStyle name="Currency 19 3 6 2 2 2 8" xfId="33504" xr:uid="{00000000-0005-0000-0000-0000DA5A0000}"/>
    <cellStyle name="Currency 19 3 6 2 2 3" xfId="1925" xr:uid="{00000000-0005-0000-0000-0000DB5A0000}"/>
    <cellStyle name="Currency 19 3 6 2 2 3 2" xfId="6383" xr:uid="{00000000-0005-0000-0000-0000DC5A0000}"/>
    <cellStyle name="Currency 19 3 6 2 2 3 2 2" xfId="10840" xr:uid="{00000000-0005-0000-0000-0000DD5A0000}"/>
    <cellStyle name="Currency 19 3 6 2 2 3 2 2 2" xfId="23630" xr:uid="{00000000-0005-0000-0000-0000DE5A0000}"/>
    <cellStyle name="Currency 19 3 6 2 2 3 2 2 3" xfId="42819" xr:uid="{00000000-0005-0000-0000-0000DF5A0000}"/>
    <cellStyle name="Currency 19 3 6 2 2 3 2 3" xfId="30029" xr:uid="{00000000-0005-0000-0000-0000E05A0000}"/>
    <cellStyle name="Currency 19 3 6 2 2 3 2 3 2" xfId="49197" xr:uid="{00000000-0005-0000-0000-0000E15A0000}"/>
    <cellStyle name="Currency 19 3 6 2 2 3 2 4" xfId="16666" xr:uid="{00000000-0005-0000-0000-0000E25A0000}"/>
    <cellStyle name="Currency 19 3 6 2 2 3 2 5" xfId="35855" xr:uid="{00000000-0005-0000-0000-0000E35A0000}"/>
    <cellStyle name="Currency 19 3 6 2 2 3 3" xfId="4429" xr:uid="{00000000-0005-0000-0000-0000E45A0000}"/>
    <cellStyle name="Currency 19 3 6 2 2 3 3 2" xfId="12758" xr:uid="{00000000-0005-0000-0000-0000E55A0000}"/>
    <cellStyle name="Currency 19 3 6 2 2 3 3 2 2" xfId="25548" xr:uid="{00000000-0005-0000-0000-0000E65A0000}"/>
    <cellStyle name="Currency 19 3 6 2 2 3 3 2 3" xfId="44737" xr:uid="{00000000-0005-0000-0000-0000E75A0000}"/>
    <cellStyle name="Currency 19 3 6 2 2 3 3 3" xfId="31947" xr:uid="{00000000-0005-0000-0000-0000E85A0000}"/>
    <cellStyle name="Currency 19 3 6 2 2 3 3 3 2" xfId="51115" xr:uid="{00000000-0005-0000-0000-0000E95A0000}"/>
    <cellStyle name="Currency 19 3 6 2 2 3 3 4" xfId="19170" xr:uid="{00000000-0005-0000-0000-0000EA5A0000}"/>
    <cellStyle name="Currency 19 3 6 2 2 3 3 5" xfId="38359" xr:uid="{00000000-0005-0000-0000-0000EB5A0000}"/>
    <cellStyle name="Currency 19 3 6 2 2 3 4" xfId="8887" xr:uid="{00000000-0005-0000-0000-0000EC5A0000}"/>
    <cellStyle name="Currency 19 3 6 2 2 3 4 2" xfId="21676" xr:uid="{00000000-0005-0000-0000-0000ED5A0000}"/>
    <cellStyle name="Currency 19 3 6 2 2 3 4 3" xfId="40865" xr:uid="{00000000-0005-0000-0000-0000EE5A0000}"/>
    <cellStyle name="Currency 19 3 6 2 2 3 5" xfId="28075" xr:uid="{00000000-0005-0000-0000-0000EF5A0000}"/>
    <cellStyle name="Currency 19 3 6 2 2 3 5 2" xfId="47243" xr:uid="{00000000-0005-0000-0000-0000F05A0000}"/>
    <cellStyle name="Currency 19 3 6 2 2 3 6" xfId="14712" xr:uid="{00000000-0005-0000-0000-0000F15A0000}"/>
    <cellStyle name="Currency 19 3 6 2 2 3 7" xfId="33901" xr:uid="{00000000-0005-0000-0000-0000F25A0000}"/>
    <cellStyle name="Currency 19 3 6 2 2 4" xfId="5379" xr:uid="{00000000-0005-0000-0000-0000F35A0000}"/>
    <cellStyle name="Currency 19 3 6 2 2 4 2" xfId="9837" xr:uid="{00000000-0005-0000-0000-0000F45A0000}"/>
    <cellStyle name="Currency 19 3 6 2 2 4 2 2" xfId="22626" xr:uid="{00000000-0005-0000-0000-0000F55A0000}"/>
    <cellStyle name="Currency 19 3 6 2 2 4 2 3" xfId="41815" xr:uid="{00000000-0005-0000-0000-0000F65A0000}"/>
    <cellStyle name="Currency 19 3 6 2 2 4 3" xfId="29025" xr:uid="{00000000-0005-0000-0000-0000F75A0000}"/>
    <cellStyle name="Currency 19 3 6 2 2 4 3 2" xfId="48193" xr:uid="{00000000-0005-0000-0000-0000F85A0000}"/>
    <cellStyle name="Currency 19 3 6 2 2 4 4" xfId="15662" xr:uid="{00000000-0005-0000-0000-0000F95A0000}"/>
    <cellStyle name="Currency 19 3 6 2 2 4 5" xfId="34851" xr:uid="{00000000-0005-0000-0000-0000FA5A0000}"/>
    <cellStyle name="Currency 19 3 6 2 2 5" xfId="3479" xr:uid="{00000000-0005-0000-0000-0000FB5A0000}"/>
    <cellStyle name="Currency 19 3 6 2 2 5 2" xfId="7937" xr:uid="{00000000-0005-0000-0000-0000FC5A0000}"/>
    <cellStyle name="Currency 19 3 6 2 2 5 2 2" xfId="20726" xr:uid="{00000000-0005-0000-0000-0000FD5A0000}"/>
    <cellStyle name="Currency 19 3 6 2 2 5 2 3" xfId="39915" xr:uid="{00000000-0005-0000-0000-0000FE5A0000}"/>
    <cellStyle name="Currency 19 3 6 2 2 5 3" xfId="27125" xr:uid="{00000000-0005-0000-0000-0000FF5A0000}"/>
    <cellStyle name="Currency 19 3 6 2 2 5 3 2" xfId="46293" xr:uid="{00000000-0005-0000-0000-0000005B0000}"/>
    <cellStyle name="Currency 19 3 6 2 2 5 4" xfId="18220" xr:uid="{00000000-0005-0000-0000-0000015B0000}"/>
    <cellStyle name="Currency 19 3 6 2 2 5 5" xfId="37409" xr:uid="{00000000-0005-0000-0000-0000025B0000}"/>
    <cellStyle name="Currency 19 3 6 2 2 6" xfId="3031" xr:uid="{00000000-0005-0000-0000-0000035B0000}"/>
    <cellStyle name="Currency 19 3 6 2 2 6 2" xfId="11946" xr:uid="{00000000-0005-0000-0000-0000045B0000}"/>
    <cellStyle name="Currency 19 3 6 2 2 6 2 2" xfId="24736" xr:uid="{00000000-0005-0000-0000-0000055B0000}"/>
    <cellStyle name="Currency 19 3 6 2 2 6 2 3" xfId="43925" xr:uid="{00000000-0005-0000-0000-0000065B0000}"/>
    <cellStyle name="Currency 19 3 6 2 2 6 3" xfId="31135" xr:uid="{00000000-0005-0000-0000-0000075B0000}"/>
    <cellStyle name="Currency 19 3 6 2 2 6 3 2" xfId="50303" xr:uid="{00000000-0005-0000-0000-0000085B0000}"/>
    <cellStyle name="Currency 19 3 6 2 2 6 4" xfId="17772" xr:uid="{00000000-0005-0000-0000-0000095B0000}"/>
    <cellStyle name="Currency 19 3 6 2 2 6 5" xfId="36961" xr:uid="{00000000-0005-0000-0000-00000A5B0000}"/>
    <cellStyle name="Currency 19 3 6 2 2 7" xfId="7489" xr:uid="{00000000-0005-0000-0000-00000B5B0000}"/>
    <cellStyle name="Currency 19 3 6 2 2 7 2" xfId="20278" xr:uid="{00000000-0005-0000-0000-00000C5B0000}"/>
    <cellStyle name="Currency 19 3 6 2 2 7 3" xfId="39467" xr:uid="{00000000-0005-0000-0000-00000D5B0000}"/>
    <cellStyle name="Currency 19 3 6 2 2 8" xfId="26678" xr:uid="{00000000-0005-0000-0000-00000E5B0000}"/>
    <cellStyle name="Currency 19 3 6 2 2 8 2" xfId="45846" xr:uid="{00000000-0005-0000-0000-00000F5B0000}"/>
    <cellStyle name="Currency 19 3 6 2 2 9" xfId="13762" xr:uid="{00000000-0005-0000-0000-0000105B0000}"/>
    <cellStyle name="Currency 19 3 6 2 3" xfId="1253" xr:uid="{00000000-0005-0000-0000-0000115B0000}"/>
    <cellStyle name="Currency 19 3 6 2 3 2" xfId="2283" xr:uid="{00000000-0005-0000-0000-0000125B0000}"/>
    <cellStyle name="Currency 19 3 6 2 3 2 2" xfId="6741" xr:uid="{00000000-0005-0000-0000-0000135B0000}"/>
    <cellStyle name="Currency 19 3 6 2 3 2 2 2" xfId="11198" xr:uid="{00000000-0005-0000-0000-0000145B0000}"/>
    <cellStyle name="Currency 19 3 6 2 3 2 2 2 2" xfId="23988" xr:uid="{00000000-0005-0000-0000-0000155B0000}"/>
    <cellStyle name="Currency 19 3 6 2 3 2 2 2 3" xfId="43177" xr:uid="{00000000-0005-0000-0000-0000165B0000}"/>
    <cellStyle name="Currency 19 3 6 2 3 2 2 3" xfId="30387" xr:uid="{00000000-0005-0000-0000-0000175B0000}"/>
    <cellStyle name="Currency 19 3 6 2 3 2 2 3 2" xfId="49555" xr:uid="{00000000-0005-0000-0000-0000185B0000}"/>
    <cellStyle name="Currency 19 3 6 2 3 2 2 4" xfId="17024" xr:uid="{00000000-0005-0000-0000-0000195B0000}"/>
    <cellStyle name="Currency 19 3 6 2 3 2 2 5" xfId="36213" xr:uid="{00000000-0005-0000-0000-00001A5B0000}"/>
    <cellStyle name="Currency 19 3 6 2 3 2 3" xfId="4787" xr:uid="{00000000-0005-0000-0000-00001B5B0000}"/>
    <cellStyle name="Currency 19 3 6 2 3 2 3 2" xfId="13116" xr:uid="{00000000-0005-0000-0000-00001C5B0000}"/>
    <cellStyle name="Currency 19 3 6 2 3 2 3 2 2" xfId="25906" xr:uid="{00000000-0005-0000-0000-00001D5B0000}"/>
    <cellStyle name="Currency 19 3 6 2 3 2 3 2 3" xfId="45095" xr:uid="{00000000-0005-0000-0000-00001E5B0000}"/>
    <cellStyle name="Currency 19 3 6 2 3 2 3 3" xfId="32305" xr:uid="{00000000-0005-0000-0000-00001F5B0000}"/>
    <cellStyle name="Currency 19 3 6 2 3 2 3 3 2" xfId="51473" xr:uid="{00000000-0005-0000-0000-0000205B0000}"/>
    <cellStyle name="Currency 19 3 6 2 3 2 3 4" xfId="19528" xr:uid="{00000000-0005-0000-0000-0000215B0000}"/>
    <cellStyle name="Currency 19 3 6 2 3 2 3 5" xfId="38717" xr:uid="{00000000-0005-0000-0000-0000225B0000}"/>
    <cellStyle name="Currency 19 3 6 2 3 2 4" xfId="9245" xr:uid="{00000000-0005-0000-0000-0000235B0000}"/>
    <cellStyle name="Currency 19 3 6 2 3 2 4 2" xfId="22034" xr:uid="{00000000-0005-0000-0000-0000245B0000}"/>
    <cellStyle name="Currency 19 3 6 2 3 2 4 3" xfId="41223" xr:uid="{00000000-0005-0000-0000-0000255B0000}"/>
    <cellStyle name="Currency 19 3 6 2 3 2 5" xfId="28433" xr:uid="{00000000-0005-0000-0000-0000265B0000}"/>
    <cellStyle name="Currency 19 3 6 2 3 2 5 2" xfId="47601" xr:uid="{00000000-0005-0000-0000-0000275B0000}"/>
    <cellStyle name="Currency 19 3 6 2 3 2 6" xfId="15070" xr:uid="{00000000-0005-0000-0000-0000285B0000}"/>
    <cellStyle name="Currency 19 3 6 2 3 2 7" xfId="34259" xr:uid="{00000000-0005-0000-0000-0000295B0000}"/>
    <cellStyle name="Currency 19 3 6 2 3 3" xfId="5737" xr:uid="{00000000-0005-0000-0000-00002A5B0000}"/>
    <cellStyle name="Currency 19 3 6 2 3 3 2" xfId="10194" xr:uid="{00000000-0005-0000-0000-00002B5B0000}"/>
    <cellStyle name="Currency 19 3 6 2 3 3 2 2" xfId="22984" xr:uid="{00000000-0005-0000-0000-00002C5B0000}"/>
    <cellStyle name="Currency 19 3 6 2 3 3 2 3" xfId="42173" xr:uid="{00000000-0005-0000-0000-00002D5B0000}"/>
    <cellStyle name="Currency 19 3 6 2 3 3 3" xfId="29383" xr:uid="{00000000-0005-0000-0000-00002E5B0000}"/>
    <cellStyle name="Currency 19 3 6 2 3 3 3 2" xfId="48551" xr:uid="{00000000-0005-0000-0000-00002F5B0000}"/>
    <cellStyle name="Currency 19 3 6 2 3 3 4" xfId="16020" xr:uid="{00000000-0005-0000-0000-0000305B0000}"/>
    <cellStyle name="Currency 19 3 6 2 3 3 5" xfId="35209" xr:uid="{00000000-0005-0000-0000-0000315B0000}"/>
    <cellStyle name="Currency 19 3 6 2 3 4" xfId="3836" xr:uid="{00000000-0005-0000-0000-0000325B0000}"/>
    <cellStyle name="Currency 19 3 6 2 3 4 2" xfId="8294" xr:uid="{00000000-0005-0000-0000-0000335B0000}"/>
    <cellStyle name="Currency 19 3 6 2 3 4 2 2" xfId="21083" xr:uid="{00000000-0005-0000-0000-0000345B0000}"/>
    <cellStyle name="Currency 19 3 6 2 3 4 2 3" xfId="40272" xr:uid="{00000000-0005-0000-0000-0000355B0000}"/>
    <cellStyle name="Currency 19 3 6 2 3 4 3" xfId="27482" xr:uid="{00000000-0005-0000-0000-0000365B0000}"/>
    <cellStyle name="Currency 19 3 6 2 3 4 3 2" xfId="46650" xr:uid="{00000000-0005-0000-0000-0000375B0000}"/>
    <cellStyle name="Currency 19 3 6 2 3 4 4" xfId="18577" xr:uid="{00000000-0005-0000-0000-0000385B0000}"/>
    <cellStyle name="Currency 19 3 6 2 3 4 5" xfId="37766" xr:uid="{00000000-0005-0000-0000-0000395B0000}"/>
    <cellStyle name="Currency 19 3 6 2 3 5" xfId="2835" xr:uid="{00000000-0005-0000-0000-00003A5B0000}"/>
    <cellStyle name="Currency 19 3 6 2 3 5 2" xfId="11750" xr:uid="{00000000-0005-0000-0000-00003B5B0000}"/>
    <cellStyle name="Currency 19 3 6 2 3 5 2 2" xfId="24540" xr:uid="{00000000-0005-0000-0000-00003C5B0000}"/>
    <cellStyle name="Currency 19 3 6 2 3 5 2 3" xfId="43729" xr:uid="{00000000-0005-0000-0000-00003D5B0000}"/>
    <cellStyle name="Currency 19 3 6 2 3 5 3" xfId="30939" xr:uid="{00000000-0005-0000-0000-00003E5B0000}"/>
    <cellStyle name="Currency 19 3 6 2 3 5 3 2" xfId="50107" xr:uid="{00000000-0005-0000-0000-00003F5B0000}"/>
    <cellStyle name="Currency 19 3 6 2 3 5 4" xfId="17576" xr:uid="{00000000-0005-0000-0000-0000405B0000}"/>
    <cellStyle name="Currency 19 3 6 2 3 5 5" xfId="36765" xr:uid="{00000000-0005-0000-0000-0000415B0000}"/>
    <cellStyle name="Currency 19 3 6 2 3 6" xfId="7293" xr:uid="{00000000-0005-0000-0000-0000425B0000}"/>
    <cellStyle name="Currency 19 3 6 2 3 6 2" xfId="20082" xr:uid="{00000000-0005-0000-0000-0000435B0000}"/>
    <cellStyle name="Currency 19 3 6 2 3 6 3" xfId="39271" xr:uid="{00000000-0005-0000-0000-0000445B0000}"/>
    <cellStyle name="Currency 19 3 6 2 3 7" xfId="26482" xr:uid="{00000000-0005-0000-0000-0000455B0000}"/>
    <cellStyle name="Currency 19 3 6 2 3 7 2" xfId="45650" xr:uid="{00000000-0005-0000-0000-0000465B0000}"/>
    <cellStyle name="Currency 19 3 6 2 3 8" xfId="14119" xr:uid="{00000000-0005-0000-0000-0000475B0000}"/>
    <cellStyle name="Currency 19 3 6 2 3 9" xfId="33308" xr:uid="{00000000-0005-0000-0000-0000485B0000}"/>
    <cellStyle name="Currency 19 3 6 2 4" xfId="1044" xr:uid="{00000000-0005-0000-0000-0000495B0000}"/>
    <cellStyle name="Currency 19 3 6 2 4 2" xfId="2091" xr:uid="{00000000-0005-0000-0000-00004A5B0000}"/>
    <cellStyle name="Currency 19 3 6 2 4 2 2" xfId="6549" xr:uid="{00000000-0005-0000-0000-00004B5B0000}"/>
    <cellStyle name="Currency 19 3 6 2 4 2 2 2" xfId="11006" xr:uid="{00000000-0005-0000-0000-00004C5B0000}"/>
    <cellStyle name="Currency 19 3 6 2 4 2 2 2 2" xfId="23796" xr:uid="{00000000-0005-0000-0000-00004D5B0000}"/>
    <cellStyle name="Currency 19 3 6 2 4 2 2 2 3" xfId="42985" xr:uid="{00000000-0005-0000-0000-00004E5B0000}"/>
    <cellStyle name="Currency 19 3 6 2 4 2 2 3" xfId="30195" xr:uid="{00000000-0005-0000-0000-00004F5B0000}"/>
    <cellStyle name="Currency 19 3 6 2 4 2 2 3 2" xfId="49363" xr:uid="{00000000-0005-0000-0000-0000505B0000}"/>
    <cellStyle name="Currency 19 3 6 2 4 2 2 4" xfId="16832" xr:uid="{00000000-0005-0000-0000-0000515B0000}"/>
    <cellStyle name="Currency 19 3 6 2 4 2 2 5" xfId="36021" xr:uid="{00000000-0005-0000-0000-0000525B0000}"/>
    <cellStyle name="Currency 19 3 6 2 4 2 3" xfId="4595" xr:uid="{00000000-0005-0000-0000-0000535B0000}"/>
    <cellStyle name="Currency 19 3 6 2 4 2 3 2" xfId="12924" xr:uid="{00000000-0005-0000-0000-0000545B0000}"/>
    <cellStyle name="Currency 19 3 6 2 4 2 3 2 2" xfId="25714" xr:uid="{00000000-0005-0000-0000-0000555B0000}"/>
    <cellStyle name="Currency 19 3 6 2 4 2 3 2 3" xfId="44903" xr:uid="{00000000-0005-0000-0000-0000565B0000}"/>
    <cellStyle name="Currency 19 3 6 2 4 2 3 3" xfId="32113" xr:uid="{00000000-0005-0000-0000-0000575B0000}"/>
    <cellStyle name="Currency 19 3 6 2 4 2 3 3 2" xfId="51281" xr:uid="{00000000-0005-0000-0000-0000585B0000}"/>
    <cellStyle name="Currency 19 3 6 2 4 2 3 4" xfId="19336" xr:uid="{00000000-0005-0000-0000-0000595B0000}"/>
    <cellStyle name="Currency 19 3 6 2 4 2 3 5" xfId="38525" xr:uid="{00000000-0005-0000-0000-00005A5B0000}"/>
    <cellStyle name="Currency 19 3 6 2 4 2 4" xfId="9053" xr:uid="{00000000-0005-0000-0000-00005B5B0000}"/>
    <cellStyle name="Currency 19 3 6 2 4 2 4 2" xfId="21842" xr:uid="{00000000-0005-0000-0000-00005C5B0000}"/>
    <cellStyle name="Currency 19 3 6 2 4 2 4 3" xfId="41031" xr:uid="{00000000-0005-0000-0000-00005D5B0000}"/>
    <cellStyle name="Currency 19 3 6 2 4 2 5" xfId="28241" xr:uid="{00000000-0005-0000-0000-00005E5B0000}"/>
    <cellStyle name="Currency 19 3 6 2 4 2 5 2" xfId="47409" xr:uid="{00000000-0005-0000-0000-00005F5B0000}"/>
    <cellStyle name="Currency 19 3 6 2 4 2 6" xfId="14878" xr:uid="{00000000-0005-0000-0000-0000605B0000}"/>
    <cellStyle name="Currency 19 3 6 2 4 2 7" xfId="34067" xr:uid="{00000000-0005-0000-0000-0000615B0000}"/>
    <cellStyle name="Currency 19 3 6 2 4 3" xfId="5545" xr:uid="{00000000-0005-0000-0000-0000625B0000}"/>
    <cellStyle name="Currency 19 3 6 2 4 3 2" xfId="10002" xr:uid="{00000000-0005-0000-0000-0000635B0000}"/>
    <cellStyle name="Currency 19 3 6 2 4 3 2 2" xfId="22792" xr:uid="{00000000-0005-0000-0000-0000645B0000}"/>
    <cellStyle name="Currency 19 3 6 2 4 3 2 3" xfId="41981" xr:uid="{00000000-0005-0000-0000-0000655B0000}"/>
    <cellStyle name="Currency 19 3 6 2 4 3 3" xfId="29191" xr:uid="{00000000-0005-0000-0000-0000665B0000}"/>
    <cellStyle name="Currency 19 3 6 2 4 3 3 2" xfId="48359" xr:uid="{00000000-0005-0000-0000-0000675B0000}"/>
    <cellStyle name="Currency 19 3 6 2 4 3 4" xfId="15828" xr:uid="{00000000-0005-0000-0000-0000685B0000}"/>
    <cellStyle name="Currency 19 3 6 2 4 3 5" xfId="35017" xr:uid="{00000000-0005-0000-0000-0000695B0000}"/>
    <cellStyle name="Currency 19 3 6 2 4 4" xfId="3644" xr:uid="{00000000-0005-0000-0000-00006A5B0000}"/>
    <cellStyle name="Currency 19 3 6 2 4 4 2" xfId="12111" xr:uid="{00000000-0005-0000-0000-00006B5B0000}"/>
    <cellStyle name="Currency 19 3 6 2 4 4 2 2" xfId="24901" xr:uid="{00000000-0005-0000-0000-00006C5B0000}"/>
    <cellStyle name="Currency 19 3 6 2 4 4 2 3" xfId="44090" xr:uid="{00000000-0005-0000-0000-00006D5B0000}"/>
    <cellStyle name="Currency 19 3 6 2 4 4 3" xfId="31300" xr:uid="{00000000-0005-0000-0000-00006E5B0000}"/>
    <cellStyle name="Currency 19 3 6 2 4 4 3 2" xfId="50468" xr:uid="{00000000-0005-0000-0000-00006F5B0000}"/>
    <cellStyle name="Currency 19 3 6 2 4 4 4" xfId="18385" xr:uid="{00000000-0005-0000-0000-0000705B0000}"/>
    <cellStyle name="Currency 19 3 6 2 4 4 5" xfId="37574" xr:uid="{00000000-0005-0000-0000-0000715B0000}"/>
    <cellStyle name="Currency 19 3 6 2 4 5" xfId="8102" xr:uid="{00000000-0005-0000-0000-0000725B0000}"/>
    <cellStyle name="Currency 19 3 6 2 4 5 2" xfId="20891" xr:uid="{00000000-0005-0000-0000-0000735B0000}"/>
    <cellStyle name="Currency 19 3 6 2 4 5 3" xfId="40080" xr:uid="{00000000-0005-0000-0000-0000745B0000}"/>
    <cellStyle name="Currency 19 3 6 2 4 6" xfId="27290" xr:uid="{00000000-0005-0000-0000-0000755B0000}"/>
    <cellStyle name="Currency 19 3 6 2 4 6 2" xfId="46458" xr:uid="{00000000-0005-0000-0000-0000765B0000}"/>
    <cellStyle name="Currency 19 3 6 2 4 7" xfId="13927" xr:uid="{00000000-0005-0000-0000-0000775B0000}"/>
    <cellStyle name="Currency 19 3 6 2 4 8" xfId="33116" xr:uid="{00000000-0005-0000-0000-0000785B0000}"/>
    <cellStyle name="Currency 19 3 6 2 5" xfId="1729" xr:uid="{00000000-0005-0000-0000-0000795B0000}"/>
    <cellStyle name="Currency 19 3 6 2 5 2" xfId="6187" xr:uid="{00000000-0005-0000-0000-00007A5B0000}"/>
    <cellStyle name="Currency 19 3 6 2 5 2 2" xfId="10644" xr:uid="{00000000-0005-0000-0000-00007B5B0000}"/>
    <cellStyle name="Currency 19 3 6 2 5 2 2 2" xfId="23434" xr:uid="{00000000-0005-0000-0000-00007C5B0000}"/>
    <cellStyle name="Currency 19 3 6 2 5 2 2 3" xfId="42623" xr:uid="{00000000-0005-0000-0000-00007D5B0000}"/>
    <cellStyle name="Currency 19 3 6 2 5 2 3" xfId="29833" xr:uid="{00000000-0005-0000-0000-00007E5B0000}"/>
    <cellStyle name="Currency 19 3 6 2 5 2 3 2" xfId="49001" xr:uid="{00000000-0005-0000-0000-00007F5B0000}"/>
    <cellStyle name="Currency 19 3 6 2 5 2 4" xfId="16470" xr:uid="{00000000-0005-0000-0000-0000805B0000}"/>
    <cellStyle name="Currency 19 3 6 2 5 2 5" xfId="35659" xr:uid="{00000000-0005-0000-0000-0000815B0000}"/>
    <cellStyle name="Currency 19 3 6 2 5 3" xfId="4233" xr:uid="{00000000-0005-0000-0000-0000825B0000}"/>
    <cellStyle name="Currency 19 3 6 2 5 3 2" xfId="12562" xr:uid="{00000000-0005-0000-0000-0000835B0000}"/>
    <cellStyle name="Currency 19 3 6 2 5 3 2 2" xfId="25352" xr:uid="{00000000-0005-0000-0000-0000845B0000}"/>
    <cellStyle name="Currency 19 3 6 2 5 3 2 3" xfId="44541" xr:uid="{00000000-0005-0000-0000-0000855B0000}"/>
    <cellStyle name="Currency 19 3 6 2 5 3 3" xfId="31751" xr:uid="{00000000-0005-0000-0000-0000865B0000}"/>
    <cellStyle name="Currency 19 3 6 2 5 3 3 2" xfId="50919" xr:uid="{00000000-0005-0000-0000-0000875B0000}"/>
    <cellStyle name="Currency 19 3 6 2 5 3 4" xfId="18974" xr:uid="{00000000-0005-0000-0000-0000885B0000}"/>
    <cellStyle name="Currency 19 3 6 2 5 3 5" xfId="38163" xr:uid="{00000000-0005-0000-0000-0000895B0000}"/>
    <cellStyle name="Currency 19 3 6 2 5 4" xfId="8691" xr:uid="{00000000-0005-0000-0000-00008A5B0000}"/>
    <cellStyle name="Currency 19 3 6 2 5 4 2" xfId="21480" xr:uid="{00000000-0005-0000-0000-00008B5B0000}"/>
    <cellStyle name="Currency 19 3 6 2 5 4 3" xfId="40669" xr:uid="{00000000-0005-0000-0000-00008C5B0000}"/>
    <cellStyle name="Currency 19 3 6 2 5 5" xfId="27879" xr:uid="{00000000-0005-0000-0000-00008D5B0000}"/>
    <cellStyle name="Currency 19 3 6 2 5 5 2" xfId="47047" xr:uid="{00000000-0005-0000-0000-00008E5B0000}"/>
    <cellStyle name="Currency 19 3 6 2 5 6" xfId="14516" xr:uid="{00000000-0005-0000-0000-00008F5B0000}"/>
    <cellStyle name="Currency 19 3 6 2 5 7" xfId="33705" xr:uid="{00000000-0005-0000-0000-0000905B0000}"/>
    <cellStyle name="Currency 19 3 6 2 6" xfId="5183" xr:uid="{00000000-0005-0000-0000-0000915B0000}"/>
    <cellStyle name="Currency 19 3 6 2 6 2" xfId="9641" xr:uid="{00000000-0005-0000-0000-0000925B0000}"/>
    <cellStyle name="Currency 19 3 6 2 6 2 2" xfId="22430" xr:uid="{00000000-0005-0000-0000-0000935B0000}"/>
    <cellStyle name="Currency 19 3 6 2 6 2 3" xfId="41619" xr:uid="{00000000-0005-0000-0000-0000945B0000}"/>
    <cellStyle name="Currency 19 3 6 2 6 3" xfId="28829" xr:uid="{00000000-0005-0000-0000-0000955B0000}"/>
    <cellStyle name="Currency 19 3 6 2 6 3 2" xfId="47997" xr:uid="{00000000-0005-0000-0000-0000965B0000}"/>
    <cellStyle name="Currency 19 3 6 2 6 4" xfId="15466" xr:uid="{00000000-0005-0000-0000-0000975B0000}"/>
    <cellStyle name="Currency 19 3 6 2 6 5" xfId="34655" xr:uid="{00000000-0005-0000-0000-0000985B0000}"/>
    <cellStyle name="Currency 19 3 6 2 7" xfId="3283" xr:uid="{00000000-0005-0000-0000-0000995B0000}"/>
    <cellStyle name="Currency 19 3 6 2 7 2" xfId="7741" xr:uid="{00000000-0005-0000-0000-00009A5B0000}"/>
    <cellStyle name="Currency 19 3 6 2 7 2 2" xfId="20530" xr:uid="{00000000-0005-0000-0000-00009B5B0000}"/>
    <cellStyle name="Currency 19 3 6 2 7 2 3" xfId="39719" xr:uid="{00000000-0005-0000-0000-00009C5B0000}"/>
    <cellStyle name="Currency 19 3 6 2 7 3" xfId="26929" xr:uid="{00000000-0005-0000-0000-00009D5B0000}"/>
    <cellStyle name="Currency 19 3 6 2 7 3 2" xfId="46097" xr:uid="{00000000-0005-0000-0000-00009E5B0000}"/>
    <cellStyle name="Currency 19 3 6 2 7 4" xfId="18024" xr:uid="{00000000-0005-0000-0000-00009F5B0000}"/>
    <cellStyle name="Currency 19 3 6 2 7 5" xfId="37213" xr:uid="{00000000-0005-0000-0000-0000A05B0000}"/>
    <cellStyle name="Currency 19 3 6 2 8" xfId="2643" xr:uid="{00000000-0005-0000-0000-0000A15B0000}"/>
    <cellStyle name="Currency 19 3 6 2 8 2" xfId="11558" xr:uid="{00000000-0005-0000-0000-0000A25B0000}"/>
    <cellStyle name="Currency 19 3 6 2 8 2 2" xfId="24348" xr:uid="{00000000-0005-0000-0000-0000A35B0000}"/>
    <cellStyle name="Currency 19 3 6 2 8 2 3" xfId="43537" xr:uid="{00000000-0005-0000-0000-0000A45B0000}"/>
    <cellStyle name="Currency 19 3 6 2 8 3" xfId="30747" xr:uid="{00000000-0005-0000-0000-0000A55B0000}"/>
    <cellStyle name="Currency 19 3 6 2 8 3 2" xfId="49915" xr:uid="{00000000-0005-0000-0000-0000A65B0000}"/>
    <cellStyle name="Currency 19 3 6 2 8 4" xfId="17384" xr:uid="{00000000-0005-0000-0000-0000A75B0000}"/>
    <cellStyle name="Currency 19 3 6 2 8 5" xfId="36573" xr:uid="{00000000-0005-0000-0000-0000A85B0000}"/>
    <cellStyle name="Currency 19 3 6 2 9" xfId="7101" xr:uid="{00000000-0005-0000-0000-0000A95B0000}"/>
    <cellStyle name="Currency 19 3 6 2 9 2" xfId="19890" xr:uid="{00000000-0005-0000-0000-0000AA5B0000}"/>
    <cellStyle name="Currency 19 3 6 2 9 3" xfId="39079" xr:uid="{00000000-0005-0000-0000-0000AB5B0000}"/>
    <cellStyle name="Currency 19 3 6 3" xfId="658" xr:uid="{00000000-0005-0000-0000-0000AC5B0000}"/>
    <cellStyle name="Currency 19 3 6 3 10" xfId="26338" xr:uid="{00000000-0005-0000-0000-0000AD5B0000}"/>
    <cellStyle name="Currency 19 3 6 3 10 2" xfId="45506" xr:uid="{00000000-0005-0000-0000-0000AE5B0000}"/>
    <cellStyle name="Currency 19 3 6 3 11" xfId="13606" xr:uid="{00000000-0005-0000-0000-0000AF5B0000}"/>
    <cellStyle name="Currency 19 3 6 3 12" xfId="32795" xr:uid="{00000000-0005-0000-0000-0000B05B0000}"/>
    <cellStyle name="Currency 19 3 6 3 2" xfId="766" xr:uid="{00000000-0005-0000-0000-0000B15B0000}"/>
    <cellStyle name="Currency 19 3 6 3 2 10" xfId="32899" xr:uid="{00000000-0005-0000-0000-0000B25B0000}"/>
    <cellStyle name="Currency 19 3 6 3 2 2" xfId="1397" xr:uid="{00000000-0005-0000-0000-0000B35B0000}"/>
    <cellStyle name="Currency 19 3 6 3 2 2 2" xfId="2427" xr:uid="{00000000-0005-0000-0000-0000B45B0000}"/>
    <cellStyle name="Currency 19 3 6 3 2 2 2 2" xfId="6885" xr:uid="{00000000-0005-0000-0000-0000B55B0000}"/>
    <cellStyle name="Currency 19 3 6 3 2 2 2 2 2" xfId="11342" xr:uid="{00000000-0005-0000-0000-0000B65B0000}"/>
    <cellStyle name="Currency 19 3 6 3 2 2 2 2 2 2" xfId="24132" xr:uid="{00000000-0005-0000-0000-0000B75B0000}"/>
    <cellStyle name="Currency 19 3 6 3 2 2 2 2 2 3" xfId="43321" xr:uid="{00000000-0005-0000-0000-0000B85B0000}"/>
    <cellStyle name="Currency 19 3 6 3 2 2 2 2 3" xfId="30531" xr:uid="{00000000-0005-0000-0000-0000B95B0000}"/>
    <cellStyle name="Currency 19 3 6 3 2 2 2 2 3 2" xfId="49699" xr:uid="{00000000-0005-0000-0000-0000BA5B0000}"/>
    <cellStyle name="Currency 19 3 6 3 2 2 2 2 4" xfId="17168" xr:uid="{00000000-0005-0000-0000-0000BB5B0000}"/>
    <cellStyle name="Currency 19 3 6 3 2 2 2 2 5" xfId="36357" xr:uid="{00000000-0005-0000-0000-0000BC5B0000}"/>
    <cellStyle name="Currency 19 3 6 3 2 2 2 3" xfId="4931" xr:uid="{00000000-0005-0000-0000-0000BD5B0000}"/>
    <cellStyle name="Currency 19 3 6 3 2 2 2 3 2" xfId="13260" xr:uid="{00000000-0005-0000-0000-0000BE5B0000}"/>
    <cellStyle name="Currency 19 3 6 3 2 2 2 3 2 2" xfId="26050" xr:uid="{00000000-0005-0000-0000-0000BF5B0000}"/>
    <cellStyle name="Currency 19 3 6 3 2 2 2 3 2 3" xfId="45239" xr:uid="{00000000-0005-0000-0000-0000C05B0000}"/>
    <cellStyle name="Currency 19 3 6 3 2 2 2 3 3" xfId="32449" xr:uid="{00000000-0005-0000-0000-0000C15B0000}"/>
    <cellStyle name="Currency 19 3 6 3 2 2 2 3 3 2" xfId="51617" xr:uid="{00000000-0005-0000-0000-0000C25B0000}"/>
    <cellStyle name="Currency 19 3 6 3 2 2 2 3 4" xfId="19672" xr:uid="{00000000-0005-0000-0000-0000C35B0000}"/>
    <cellStyle name="Currency 19 3 6 3 2 2 2 3 5" xfId="38861" xr:uid="{00000000-0005-0000-0000-0000C45B0000}"/>
    <cellStyle name="Currency 19 3 6 3 2 2 2 4" xfId="9389" xr:uid="{00000000-0005-0000-0000-0000C55B0000}"/>
    <cellStyle name="Currency 19 3 6 3 2 2 2 4 2" xfId="22178" xr:uid="{00000000-0005-0000-0000-0000C65B0000}"/>
    <cellStyle name="Currency 19 3 6 3 2 2 2 4 3" xfId="41367" xr:uid="{00000000-0005-0000-0000-0000C75B0000}"/>
    <cellStyle name="Currency 19 3 6 3 2 2 2 5" xfId="28577" xr:uid="{00000000-0005-0000-0000-0000C85B0000}"/>
    <cellStyle name="Currency 19 3 6 3 2 2 2 5 2" xfId="47745" xr:uid="{00000000-0005-0000-0000-0000C95B0000}"/>
    <cellStyle name="Currency 19 3 6 3 2 2 2 6" xfId="15214" xr:uid="{00000000-0005-0000-0000-0000CA5B0000}"/>
    <cellStyle name="Currency 19 3 6 3 2 2 2 7" xfId="34403" xr:uid="{00000000-0005-0000-0000-0000CB5B0000}"/>
    <cellStyle name="Currency 19 3 6 3 2 2 3" xfId="5881" xr:uid="{00000000-0005-0000-0000-0000CC5B0000}"/>
    <cellStyle name="Currency 19 3 6 3 2 2 3 2" xfId="10338" xr:uid="{00000000-0005-0000-0000-0000CD5B0000}"/>
    <cellStyle name="Currency 19 3 6 3 2 2 3 2 2" xfId="23128" xr:uid="{00000000-0005-0000-0000-0000CE5B0000}"/>
    <cellStyle name="Currency 19 3 6 3 2 2 3 2 3" xfId="42317" xr:uid="{00000000-0005-0000-0000-0000CF5B0000}"/>
    <cellStyle name="Currency 19 3 6 3 2 2 3 3" xfId="29527" xr:uid="{00000000-0005-0000-0000-0000D05B0000}"/>
    <cellStyle name="Currency 19 3 6 3 2 2 3 3 2" xfId="48695" xr:uid="{00000000-0005-0000-0000-0000D15B0000}"/>
    <cellStyle name="Currency 19 3 6 3 2 2 3 4" xfId="16164" xr:uid="{00000000-0005-0000-0000-0000D25B0000}"/>
    <cellStyle name="Currency 19 3 6 3 2 2 3 5" xfId="35353" xr:uid="{00000000-0005-0000-0000-0000D35B0000}"/>
    <cellStyle name="Currency 19 3 6 3 2 2 4" xfId="3980" xr:uid="{00000000-0005-0000-0000-0000D45B0000}"/>
    <cellStyle name="Currency 19 3 6 3 2 2 4 2" xfId="12323" xr:uid="{00000000-0005-0000-0000-0000D55B0000}"/>
    <cellStyle name="Currency 19 3 6 3 2 2 4 2 2" xfId="25113" xr:uid="{00000000-0005-0000-0000-0000D65B0000}"/>
    <cellStyle name="Currency 19 3 6 3 2 2 4 2 3" xfId="44302" xr:uid="{00000000-0005-0000-0000-0000D75B0000}"/>
    <cellStyle name="Currency 19 3 6 3 2 2 4 3" xfId="31512" xr:uid="{00000000-0005-0000-0000-0000D85B0000}"/>
    <cellStyle name="Currency 19 3 6 3 2 2 4 3 2" xfId="50680" xr:uid="{00000000-0005-0000-0000-0000D95B0000}"/>
    <cellStyle name="Currency 19 3 6 3 2 2 4 4" xfId="18721" xr:uid="{00000000-0005-0000-0000-0000DA5B0000}"/>
    <cellStyle name="Currency 19 3 6 3 2 2 4 5" xfId="37910" xr:uid="{00000000-0005-0000-0000-0000DB5B0000}"/>
    <cellStyle name="Currency 19 3 6 3 2 2 5" xfId="8438" xr:uid="{00000000-0005-0000-0000-0000DC5B0000}"/>
    <cellStyle name="Currency 19 3 6 3 2 2 5 2" xfId="21227" xr:uid="{00000000-0005-0000-0000-0000DD5B0000}"/>
    <cellStyle name="Currency 19 3 6 3 2 2 5 3" xfId="40416" xr:uid="{00000000-0005-0000-0000-0000DE5B0000}"/>
    <cellStyle name="Currency 19 3 6 3 2 2 6" xfId="27626" xr:uid="{00000000-0005-0000-0000-0000DF5B0000}"/>
    <cellStyle name="Currency 19 3 6 3 2 2 6 2" xfId="46794" xr:uid="{00000000-0005-0000-0000-0000E05B0000}"/>
    <cellStyle name="Currency 19 3 6 3 2 2 7" xfId="14263" xr:uid="{00000000-0005-0000-0000-0000E15B0000}"/>
    <cellStyle name="Currency 19 3 6 3 2 2 8" xfId="33452" xr:uid="{00000000-0005-0000-0000-0000E25B0000}"/>
    <cellStyle name="Currency 19 3 6 3 2 3" xfId="1873" xr:uid="{00000000-0005-0000-0000-0000E35B0000}"/>
    <cellStyle name="Currency 19 3 6 3 2 3 2" xfId="6331" xr:uid="{00000000-0005-0000-0000-0000E45B0000}"/>
    <cellStyle name="Currency 19 3 6 3 2 3 2 2" xfId="10788" xr:uid="{00000000-0005-0000-0000-0000E55B0000}"/>
    <cellStyle name="Currency 19 3 6 3 2 3 2 2 2" xfId="23578" xr:uid="{00000000-0005-0000-0000-0000E65B0000}"/>
    <cellStyle name="Currency 19 3 6 3 2 3 2 2 3" xfId="42767" xr:uid="{00000000-0005-0000-0000-0000E75B0000}"/>
    <cellStyle name="Currency 19 3 6 3 2 3 2 3" xfId="29977" xr:uid="{00000000-0005-0000-0000-0000E85B0000}"/>
    <cellStyle name="Currency 19 3 6 3 2 3 2 3 2" xfId="49145" xr:uid="{00000000-0005-0000-0000-0000E95B0000}"/>
    <cellStyle name="Currency 19 3 6 3 2 3 2 4" xfId="16614" xr:uid="{00000000-0005-0000-0000-0000EA5B0000}"/>
    <cellStyle name="Currency 19 3 6 3 2 3 2 5" xfId="35803" xr:uid="{00000000-0005-0000-0000-0000EB5B0000}"/>
    <cellStyle name="Currency 19 3 6 3 2 3 3" xfId="4377" xr:uid="{00000000-0005-0000-0000-0000EC5B0000}"/>
    <cellStyle name="Currency 19 3 6 3 2 3 3 2" xfId="12706" xr:uid="{00000000-0005-0000-0000-0000ED5B0000}"/>
    <cellStyle name="Currency 19 3 6 3 2 3 3 2 2" xfId="25496" xr:uid="{00000000-0005-0000-0000-0000EE5B0000}"/>
    <cellStyle name="Currency 19 3 6 3 2 3 3 2 3" xfId="44685" xr:uid="{00000000-0005-0000-0000-0000EF5B0000}"/>
    <cellStyle name="Currency 19 3 6 3 2 3 3 3" xfId="31895" xr:uid="{00000000-0005-0000-0000-0000F05B0000}"/>
    <cellStyle name="Currency 19 3 6 3 2 3 3 3 2" xfId="51063" xr:uid="{00000000-0005-0000-0000-0000F15B0000}"/>
    <cellStyle name="Currency 19 3 6 3 2 3 3 4" xfId="19118" xr:uid="{00000000-0005-0000-0000-0000F25B0000}"/>
    <cellStyle name="Currency 19 3 6 3 2 3 3 5" xfId="38307" xr:uid="{00000000-0005-0000-0000-0000F35B0000}"/>
    <cellStyle name="Currency 19 3 6 3 2 3 4" xfId="8835" xr:uid="{00000000-0005-0000-0000-0000F45B0000}"/>
    <cellStyle name="Currency 19 3 6 3 2 3 4 2" xfId="21624" xr:uid="{00000000-0005-0000-0000-0000F55B0000}"/>
    <cellStyle name="Currency 19 3 6 3 2 3 4 3" xfId="40813" xr:uid="{00000000-0005-0000-0000-0000F65B0000}"/>
    <cellStyle name="Currency 19 3 6 3 2 3 5" xfId="28023" xr:uid="{00000000-0005-0000-0000-0000F75B0000}"/>
    <cellStyle name="Currency 19 3 6 3 2 3 5 2" xfId="47191" xr:uid="{00000000-0005-0000-0000-0000F85B0000}"/>
    <cellStyle name="Currency 19 3 6 3 2 3 6" xfId="14660" xr:uid="{00000000-0005-0000-0000-0000F95B0000}"/>
    <cellStyle name="Currency 19 3 6 3 2 3 7" xfId="33849" xr:uid="{00000000-0005-0000-0000-0000FA5B0000}"/>
    <cellStyle name="Currency 19 3 6 3 2 4" xfId="5327" xr:uid="{00000000-0005-0000-0000-0000FB5B0000}"/>
    <cellStyle name="Currency 19 3 6 3 2 4 2" xfId="9785" xr:uid="{00000000-0005-0000-0000-0000FC5B0000}"/>
    <cellStyle name="Currency 19 3 6 3 2 4 2 2" xfId="22574" xr:uid="{00000000-0005-0000-0000-0000FD5B0000}"/>
    <cellStyle name="Currency 19 3 6 3 2 4 2 3" xfId="41763" xr:uid="{00000000-0005-0000-0000-0000FE5B0000}"/>
    <cellStyle name="Currency 19 3 6 3 2 4 3" xfId="28973" xr:uid="{00000000-0005-0000-0000-0000FF5B0000}"/>
    <cellStyle name="Currency 19 3 6 3 2 4 3 2" xfId="48141" xr:uid="{00000000-0005-0000-0000-0000005C0000}"/>
    <cellStyle name="Currency 19 3 6 3 2 4 4" xfId="15610" xr:uid="{00000000-0005-0000-0000-0000015C0000}"/>
    <cellStyle name="Currency 19 3 6 3 2 4 5" xfId="34799" xr:uid="{00000000-0005-0000-0000-0000025C0000}"/>
    <cellStyle name="Currency 19 3 6 3 2 5" xfId="3427" xr:uid="{00000000-0005-0000-0000-0000035C0000}"/>
    <cellStyle name="Currency 19 3 6 3 2 5 2" xfId="7885" xr:uid="{00000000-0005-0000-0000-0000045C0000}"/>
    <cellStyle name="Currency 19 3 6 3 2 5 2 2" xfId="20674" xr:uid="{00000000-0005-0000-0000-0000055C0000}"/>
    <cellStyle name="Currency 19 3 6 3 2 5 2 3" xfId="39863" xr:uid="{00000000-0005-0000-0000-0000065C0000}"/>
    <cellStyle name="Currency 19 3 6 3 2 5 3" xfId="27073" xr:uid="{00000000-0005-0000-0000-0000075C0000}"/>
    <cellStyle name="Currency 19 3 6 3 2 5 3 2" xfId="46241" xr:uid="{00000000-0005-0000-0000-0000085C0000}"/>
    <cellStyle name="Currency 19 3 6 3 2 5 4" xfId="18168" xr:uid="{00000000-0005-0000-0000-0000095C0000}"/>
    <cellStyle name="Currency 19 3 6 3 2 5 5" xfId="37357" xr:uid="{00000000-0005-0000-0000-00000A5C0000}"/>
    <cellStyle name="Currency 19 3 6 3 2 6" xfId="2979" xr:uid="{00000000-0005-0000-0000-00000B5C0000}"/>
    <cellStyle name="Currency 19 3 6 3 2 6 2" xfId="11894" xr:uid="{00000000-0005-0000-0000-00000C5C0000}"/>
    <cellStyle name="Currency 19 3 6 3 2 6 2 2" xfId="24684" xr:uid="{00000000-0005-0000-0000-00000D5C0000}"/>
    <cellStyle name="Currency 19 3 6 3 2 6 2 3" xfId="43873" xr:uid="{00000000-0005-0000-0000-00000E5C0000}"/>
    <cellStyle name="Currency 19 3 6 3 2 6 3" xfId="31083" xr:uid="{00000000-0005-0000-0000-00000F5C0000}"/>
    <cellStyle name="Currency 19 3 6 3 2 6 3 2" xfId="50251" xr:uid="{00000000-0005-0000-0000-0000105C0000}"/>
    <cellStyle name="Currency 19 3 6 3 2 6 4" xfId="17720" xr:uid="{00000000-0005-0000-0000-0000115C0000}"/>
    <cellStyle name="Currency 19 3 6 3 2 6 5" xfId="36909" xr:uid="{00000000-0005-0000-0000-0000125C0000}"/>
    <cellStyle name="Currency 19 3 6 3 2 7" xfId="7437" xr:uid="{00000000-0005-0000-0000-0000135C0000}"/>
    <cellStyle name="Currency 19 3 6 3 2 7 2" xfId="20226" xr:uid="{00000000-0005-0000-0000-0000145C0000}"/>
    <cellStyle name="Currency 19 3 6 3 2 7 3" xfId="39415" xr:uid="{00000000-0005-0000-0000-0000155C0000}"/>
    <cellStyle name="Currency 19 3 6 3 2 8" xfId="26626" xr:uid="{00000000-0005-0000-0000-0000165C0000}"/>
    <cellStyle name="Currency 19 3 6 3 2 8 2" xfId="45794" xr:uid="{00000000-0005-0000-0000-0000175C0000}"/>
    <cellStyle name="Currency 19 3 6 3 2 9" xfId="13710" xr:uid="{00000000-0005-0000-0000-0000185C0000}"/>
    <cellStyle name="Currency 19 3 6 3 3" xfId="1293" xr:uid="{00000000-0005-0000-0000-0000195C0000}"/>
    <cellStyle name="Currency 19 3 6 3 3 2" xfId="2323" xr:uid="{00000000-0005-0000-0000-00001A5C0000}"/>
    <cellStyle name="Currency 19 3 6 3 3 2 2" xfId="6781" xr:uid="{00000000-0005-0000-0000-00001B5C0000}"/>
    <cellStyle name="Currency 19 3 6 3 3 2 2 2" xfId="11238" xr:uid="{00000000-0005-0000-0000-00001C5C0000}"/>
    <cellStyle name="Currency 19 3 6 3 3 2 2 2 2" xfId="24028" xr:uid="{00000000-0005-0000-0000-00001D5C0000}"/>
    <cellStyle name="Currency 19 3 6 3 3 2 2 2 3" xfId="43217" xr:uid="{00000000-0005-0000-0000-00001E5C0000}"/>
    <cellStyle name="Currency 19 3 6 3 3 2 2 3" xfId="30427" xr:uid="{00000000-0005-0000-0000-00001F5C0000}"/>
    <cellStyle name="Currency 19 3 6 3 3 2 2 3 2" xfId="49595" xr:uid="{00000000-0005-0000-0000-0000205C0000}"/>
    <cellStyle name="Currency 19 3 6 3 3 2 2 4" xfId="17064" xr:uid="{00000000-0005-0000-0000-0000215C0000}"/>
    <cellStyle name="Currency 19 3 6 3 3 2 2 5" xfId="36253" xr:uid="{00000000-0005-0000-0000-0000225C0000}"/>
    <cellStyle name="Currency 19 3 6 3 3 2 3" xfId="4827" xr:uid="{00000000-0005-0000-0000-0000235C0000}"/>
    <cellStyle name="Currency 19 3 6 3 3 2 3 2" xfId="13156" xr:uid="{00000000-0005-0000-0000-0000245C0000}"/>
    <cellStyle name="Currency 19 3 6 3 3 2 3 2 2" xfId="25946" xr:uid="{00000000-0005-0000-0000-0000255C0000}"/>
    <cellStyle name="Currency 19 3 6 3 3 2 3 2 3" xfId="45135" xr:uid="{00000000-0005-0000-0000-0000265C0000}"/>
    <cellStyle name="Currency 19 3 6 3 3 2 3 3" xfId="32345" xr:uid="{00000000-0005-0000-0000-0000275C0000}"/>
    <cellStyle name="Currency 19 3 6 3 3 2 3 3 2" xfId="51513" xr:uid="{00000000-0005-0000-0000-0000285C0000}"/>
    <cellStyle name="Currency 19 3 6 3 3 2 3 4" xfId="19568" xr:uid="{00000000-0005-0000-0000-0000295C0000}"/>
    <cellStyle name="Currency 19 3 6 3 3 2 3 5" xfId="38757" xr:uid="{00000000-0005-0000-0000-00002A5C0000}"/>
    <cellStyle name="Currency 19 3 6 3 3 2 4" xfId="9285" xr:uid="{00000000-0005-0000-0000-00002B5C0000}"/>
    <cellStyle name="Currency 19 3 6 3 3 2 4 2" xfId="22074" xr:uid="{00000000-0005-0000-0000-00002C5C0000}"/>
    <cellStyle name="Currency 19 3 6 3 3 2 4 3" xfId="41263" xr:uid="{00000000-0005-0000-0000-00002D5C0000}"/>
    <cellStyle name="Currency 19 3 6 3 3 2 5" xfId="28473" xr:uid="{00000000-0005-0000-0000-00002E5C0000}"/>
    <cellStyle name="Currency 19 3 6 3 3 2 5 2" xfId="47641" xr:uid="{00000000-0005-0000-0000-00002F5C0000}"/>
    <cellStyle name="Currency 19 3 6 3 3 2 6" xfId="15110" xr:uid="{00000000-0005-0000-0000-0000305C0000}"/>
    <cellStyle name="Currency 19 3 6 3 3 2 7" xfId="34299" xr:uid="{00000000-0005-0000-0000-0000315C0000}"/>
    <cellStyle name="Currency 19 3 6 3 3 3" xfId="5777" xr:uid="{00000000-0005-0000-0000-0000325C0000}"/>
    <cellStyle name="Currency 19 3 6 3 3 3 2" xfId="10234" xr:uid="{00000000-0005-0000-0000-0000335C0000}"/>
    <cellStyle name="Currency 19 3 6 3 3 3 2 2" xfId="23024" xr:uid="{00000000-0005-0000-0000-0000345C0000}"/>
    <cellStyle name="Currency 19 3 6 3 3 3 2 3" xfId="42213" xr:uid="{00000000-0005-0000-0000-0000355C0000}"/>
    <cellStyle name="Currency 19 3 6 3 3 3 3" xfId="29423" xr:uid="{00000000-0005-0000-0000-0000365C0000}"/>
    <cellStyle name="Currency 19 3 6 3 3 3 3 2" xfId="48591" xr:uid="{00000000-0005-0000-0000-0000375C0000}"/>
    <cellStyle name="Currency 19 3 6 3 3 3 4" xfId="16060" xr:uid="{00000000-0005-0000-0000-0000385C0000}"/>
    <cellStyle name="Currency 19 3 6 3 3 3 5" xfId="35249" xr:uid="{00000000-0005-0000-0000-0000395C0000}"/>
    <cellStyle name="Currency 19 3 6 3 3 4" xfId="3876" xr:uid="{00000000-0005-0000-0000-00003A5C0000}"/>
    <cellStyle name="Currency 19 3 6 3 3 4 2" xfId="8334" xr:uid="{00000000-0005-0000-0000-00003B5C0000}"/>
    <cellStyle name="Currency 19 3 6 3 3 4 2 2" xfId="21123" xr:uid="{00000000-0005-0000-0000-00003C5C0000}"/>
    <cellStyle name="Currency 19 3 6 3 3 4 2 3" xfId="40312" xr:uid="{00000000-0005-0000-0000-00003D5C0000}"/>
    <cellStyle name="Currency 19 3 6 3 3 4 3" xfId="27522" xr:uid="{00000000-0005-0000-0000-00003E5C0000}"/>
    <cellStyle name="Currency 19 3 6 3 3 4 3 2" xfId="46690" xr:uid="{00000000-0005-0000-0000-00003F5C0000}"/>
    <cellStyle name="Currency 19 3 6 3 3 4 4" xfId="18617" xr:uid="{00000000-0005-0000-0000-0000405C0000}"/>
    <cellStyle name="Currency 19 3 6 3 3 4 5" xfId="37806" xr:uid="{00000000-0005-0000-0000-0000415C0000}"/>
    <cellStyle name="Currency 19 3 6 3 3 5" xfId="2875" xr:uid="{00000000-0005-0000-0000-0000425C0000}"/>
    <cellStyle name="Currency 19 3 6 3 3 5 2" xfId="11790" xr:uid="{00000000-0005-0000-0000-0000435C0000}"/>
    <cellStyle name="Currency 19 3 6 3 3 5 2 2" xfId="24580" xr:uid="{00000000-0005-0000-0000-0000445C0000}"/>
    <cellStyle name="Currency 19 3 6 3 3 5 2 3" xfId="43769" xr:uid="{00000000-0005-0000-0000-0000455C0000}"/>
    <cellStyle name="Currency 19 3 6 3 3 5 3" xfId="30979" xr:uid="{00000000-0005-0000-0000-0000465C0000}"/>
    <cellStyle name="Currency 19 3 6 3 3 5 3 2" xfId="50147" xr:uid="{00000000-0005-0000-0000-0000475C0000}"/>
    <cellStyle name="Currency 19 3 6 3 3 5 4" xfId="17616" xr:uid="{00000000-0005-0000-0000-0000485C0000}"/>
    <cellStyle name="Currency 19 3 6 3 3 5 5" xfId="36805" xr:uid="{00000000-0005-0000-0000-0000495C0000}"/>
    <cellStyle name="Currency 19 3 6 3 3 6" xfId="7333" xr:uid="{00000000-0005-0000-0000-00004A5C0000}"/>
    <cellStyle name="Currency 19 3 6 3 3 6 2" xfId="20122" xr:uid="{00000000-0005-0000-0000-00004B5C0000}"/>
    <cellStyle name="Currency 19 3 6 3 3 6 3" xfId="39311" xr:uid="{00000000-0005-0000-0000-00004C5C0000}"/>
    <cellStyle name="Currency 19 3 6 3 3 7" xfId="26522" xr:uid="{00000000-0005-0000-0000-00004D5C0000}"/>
    <cellStyle name="Currency 19 3 6 3 3 7 2" xfId="45690" xr:uid="{00000000-0005-0000-0000-00004E5C0000}"/>
    <cellStyle name="Currency 19 3 6 3 3 8" xfId="14159" xr:uid="{00000000-0005-0000-0000-00004F5C0000}"/>
    <cellStyle name="Currency 19 3 6 3 3 9" xfId="33348" xr:uid="{00000000-0005-0000-0000-0000505C0000}"/>
    <cellStyle name="Currency 19 3 6 3 4" xfId="1092" xr:uid="{00000000-0005-0000-0000-0000515C0000}"/>
    <cellStyle name="Currency 19 3 6 3 4 2" xfId="2139" xr:uid="{00000000-0005-0000-0000-0000525C0000}"/>
    <cellStyle name="Currency 19 3 6 3 4 2 2" xfId="6597" xr:uid="{00000000-0005-0000-0000-0000535C0000}"/>
    <cellStyle name="Currency 19 3 6 3 4 2 2 2" xfId="11054" xr:uid="{00000000-0005-0000-0000-0000545C0000}"/>
    <cellStyle name="Currency 19 3 6 3 4 2 2 2 2" xfId="23844" xr:uid="{00000000-0005-0000-0000-0000555C0000}"/>
    <cellStyle name="Currency 19 3 6 3 4 2 2 2 3" xfId="43033" xr:uid="{00000000-0005-0000-0000-0000565C0000}"/>
    <cellStyle name="Currency 19 3 6 3 4 2 2 3" xfId="30243" xr:uid="{00000000-0005-0000-0000-0000575C0000}"/>
    <cellStyle name="Currency 19 3 6 3 4 2 2 3 2" xfId="49411" xr:uid="{00000000-0005-0000-0000-0000585C0000}"/>
    <cellStyle name="Currency 19 3 6 3 4 2 2 4" xfId="16880" xr:uid="{00000000-0005-0000-0000-0000595C0000}"/>
    <cellStyle name="Currency 19 3 6 3 4 2 2 5" xfId="36069" xr:uid="{00000000-0005-0000-0000-00005A5C0000}"/>
    <cellStyle name="Currency 19 3 6 3 4 2 3" xfId="4643" xr:uid="{00000000-0005-0000-0000-00005B5C0000}"/>
    <cellStyle name="Currency 19 3 6 3 4 2 3 2" xfId="12972" xr:uid="{00000000-0005-0000-0000-00005C5C0000}"/>
    <cellStyle name="Currency 19 3 6 3 4 2 3 2 2" xfId="25762" xr:uid="{00000000-0005-0000-0000-00005D5C0000}"/>
    <cellStyle name="Currency 19 3 6 3 4 2 3 2 3" xfId="44951" xr:uid="{00000000-0005-0000-0000-00005E5C0000}"/>
    <cellStyle name="Currency 19 3 6 3 4 2 3 3" xfId="32161" xr:uid="{00000000-0005-0000-0000-00005F5C0000}"/>
    <cellStyle name="Currency 19 3 6 3 4 2 3 3 2" xfId="51329" xr:uid="{00000000-0005-0000-0000-0000605C0000}"/>
    <cellStyle name="Currency 19 3 6 3 4 2 3 4" xfId="19384" xr:uid="{00000000-0005-0000-0000-0000615C0000}"/>
    <cellStyle name="Currency 19 3 6 3 4 2 3 5" xfId="38573" xr:uid="{00000000-0005-0000-0000-0000625C0000}"/>
    <cellStyle name="Currency 19 3 6 3 4 2 4" xfId="9101" xr:uid="{00000000-0005-0000-0000-0000635C0000}"/>
    <cellStyle name="Currency 19 3 6 3 4 2 4 2" xfId="21890" xr:uid="{00000000-0005-0000-0000-0000645C0000}"/>
    <cellStyle name="Currency 19 3 6 3 4 2 4 3" xfId="41079" xr:uid="{00000000-0005-0000-0000-0000655C0000}"/>
    <cellStyle name="Currency 19 3 6 3 4 2 5" xfId="28289" xr:uid="{00000000-0005-0000-0000-0000665C0000}"/>
    <cellStyle name="Currency 19 3 6 3 4 2 5 2" xfId="47457" xr:uid="{00000000-0005-0000-0000-0000675C0000}"/>
    <cellStyle name="Currency 19 3 6 3 4 2 6" xfId="14926" xr:uid="{00000000-0005-0000-0000-0000685C0000}"/>
    <cellStyle name="Currency 19 3 6 3 4 2 7" xfId="34115" xr:uid="{00000000-0005-0000-0000-0000695C0000}"/>
    <cellStyle name="Currency 19 3 6 3 4 3" xfId="5593" xr:uid="{00000000-0005-0000-0000-00006A5C0000}"/>
    <cellStyle name="Currency 19 3 6 3 4 3 2" xfId="10050" xr:uid="{00000000-0005-0000-0000-00006B5C0000}"/>
    <cellStyle name="Currency 19 3 6 3 4 3 2 2" xfId="22840" xr:uid="{00000000-0005-0000-0000-00006C5C0000}"/>
    <cellStyle name="Currency 19 3 6 3 4 3 2 3" xfId="42029" xr:uid="{00000000-0005-0000-0000-00006D5C0000}"/>
    <cellStyle name="Currency 19 3 6 3 4 3 3" xfId="29239" xr:uid="{00000000-0005-0000-0000-00006E5C0000}"/>
    <cellStyle name="Currency 19 3 6 3 4 3 3 2" xfId="48407" xr:uid="{00000000-0005-0000-0000-00006F5C0000}"/>
    <cellStyle name="Currency 19 3 6 3 4 3 4" xfId="15876" xr:uid="{00000000-0005-0000-0000-0000705C0000}"/>
    <cellStyle name="Currency 19 3 6 3 4 3 5" xfId="35065" xr:uid="{00000000-0005-0000-0000-0000715C0000}"/>
    <cellStyle name="Currency 19 3 6 3 4 4" xfId="3692" xr:uid="{00000000-0005-0000-0000-0000725C0000}"/>
    <cellStyle name="Currency 19 3 6 3 4 4 2" xfId="12159" xr:uid="{00000000-0005-0000-0000-0000735C0000}"/>
    <cellStyle name="Currency 19 3 6 3 4 4 2 2" xfId="24949" xr:uid="{00000000-0005-0000-0000-0000745C0000}"/>
    <cellStyle name="Currency 19 3 6 3 4 4 2 3" xfId="44138" xr:uid="{00000000-0005-0000-0000-0000755C0000}"/>
    <cellStyle name="Currency 19 3 6 3 4 4 3" xfId="31348" xr:uid="{00000000-0005-0000-0000-0000765C0000}"/>
    <cellStyle name="Currency 19 3 6 3 4 4 3 2" xfId="50516" xr:uid="{00000000-0005-0000-0000-0000775C0000}"/>
    <cellStyle name="Currency 19 3 6 3 4 4 4" xfId="18433" xr:uid="{00000000-0005-0000-0000-0000785C0000}"/>
    <cellStyle name="Currency 19 3 6 3 4 4 5" xfId="37622" xr:uid="{00000000-0005-0000-0000-0000795C0000}"/>
    <cellStyle name="Currency 19 3 6 3 4 5" xfId="8150" xr:uid="{00000000-0005-0000-0000-00007A5C0000}"/>
    <cellStyle name="Currency 19 3 6 3 4 5 2" xfId="20939" xr:uid="{00000000-0005-0000-0000-00007B5C0000}"/>
    <cellStyle name="Currency 19 3 6 3 4 5 3" xfId="40128" xr:uid="{00000000-0005-0000-0000-00007C5C0000}"/>
    <cellStyle name="Currency 19 3 6 3 4 6" xfId="27338" xr:uid="{00000000-0005-0000-0000-00007D5C0000}"/>
    <cellStyle name="Currency 19 3 6 3 4 6 2" xfId="46506" xr:uid="{00000000-0005-0000-0000-00007E5C0000}"/>
    <cellStyle name="Currency 19 3 6 3 4 7" xfId="13975" xr:uid="{00000000-0005-0000-0000-00007F5C0000}"/>
    <cellStyle name="Currency 19 3 6 3 4 8" xfId="33164" xr:uid="{00000000-0005-0000-0000-0000805C0000}"/>
    <cellStyle name="Currency 19 3 6 3 5" xfId="1769" xr:uid="{00000000-0005-0000-0000-0000815C0000}"/>
    <cellStyle name="Currency 19 3 6 3 5 2" xfId="6227" xr:uid="{00000000-0005-0000-0000-0000825C0000}"/>
    <cellStyle name="Currency 19 3 6 3 5 2 2" xfId="10684" xr:uid="{00000000-0005-0000-0000-0000835C0000}"/>
    <cellStyle name="Currency 19 3 6 3 5 2 2 2" xfId="23474" xr:uid="{00000000-0005-0000-0000-0000845C0000}"/>
    <cellStyle name="Currency 19 3 6 3 5 2 2 3" xfId="42663" xr:uid="{00000000-0005-0000-0000-0000855C0000}"/>
    <cellStyle name="Currency 19 3 6 3 5 2 3" xfId="29873" xr:uid="{00000000-0005-0000-0000-0000865C0000}"/>
    <cellStyle name="Currency 19 3 6 3 5 2 3 2" xfId="49041" xr:uid="{00000000-0005-0000-0000-0000875C0000}"/>
    <cellStyle name="Currency 19 3 6 3 5 2 4" xfId="16510" xr:uid="{00000000-0005-0000-0000-0000885C0000}"/>
    <cellStyle name="Currency 19 3 6 3 5 2 5" xfId="35699" xr:uid="{00000000-0005-0000-0000-0000895C0000}"/>
    <cellStyle name="Currency 19 3 6 3 5 3" xfId="4273" xr:uid="{00000000-0005-0000-0000-00008A5C0000}"/>
    <cellStyle name="Currency 19 3 6 3 5 3 2" xfId="12602" xr:uid="{00000000-0005-0000-0000-00008B5C0000}"/>
    <cellStyle name="Currency 19 3 6 3 5 3 2 2" xfId="25392" xr:uid="{00000000-0005-0000-0000-00008C5C0000}"/>
    <cellStyle name="Currency 19 3 6 3 5 3 2 3" xfId="44581" xr:uid="{00000000-0005-0000-0000-00008D5C0000}"/>
    <cellStyle name="Currency 19 3 6 3 5 3 3" xfId="31791" xr:uid="{00000000-0005-0000-0000-00008E5C0000}"/>
    <cellStyle name="Currency 19 3 6 3 5 3 3 2" xfId="50959" xr:uid="{00000000-0005-0000-0000-00008F5C0000}"/>
    <cellStyle name="Currency 19 3 6 3 5 3 4" xfId="19014" xr:uid="{00000000-0005-0000-0000-0000905C0000}"/>
    <cellStyle name="Currency 19 3 6 3 5 3 5" xfId="38203" xr:uid="{00000000-0005-0000-0000-0000915C0000}"/>
    <cellStyle name="Currency 19 3 6 3 5 4" xfId="8731" xr:uid="{00000000-0005-0000-0000-0000925C0000}"/>
    <cellStyle name="Currency 19 3 6 3 5 4 2" xfId="21520" xr:uid="{00000000-0005-0000-0000-0000935C0000}"/>
    <cellStyle name="Currency 19 3 6 3 5 4 3" xfId="40709" xr:uid="{00000000-0005-0000-0000-0000945C0000}"/>
    <cellStyle name="Currency 19 3 6 3 5 5" xfId="27919" xr:uid="{00000000-0005-0000-0000-0000955C0000}"/>
    <cellStyle name="Currency 19 3 6 3 5 5 2" xfId="47087" xr:uid="{00000000-0005-0000-0000-0000965C0000}"/>
    <cellStyle name="Currency 19 3 6 3 5 6" xfId="14556" xr:uid="{00000000-0005-0000-0000-0000975C0000}"/>
    <cellStyle name="Currency 19 3 6 3 5 7" xfId="33745" xr:uid="{00000000-0005-0000-0000-0000985C0000}"/>
    <cellStyle name="Currency 19 3 6 3 6" xfId="5223" xr:uid="{00000000-0005-0000-0000-0000995C0000}"/>
    <cellStyle name="Currency 19 3 6 3 6 2" xfId="9681" xr:uid="{00000000-0005-0000-0000-00009A5C0000}"/>
    <cellStyle name="Currency 19 3 6 3 6 2 2" xfId="22470" xr:uid="{00000000-0005-0000-0000-00009B5C0000}"/>
    <cellStyle name="Currency 19 3 6 3 6 2 3" xfId="41659" xr:uid="{00000000-0005-0000-0000-00009C5C0000}"/>
    <cellStyle name="Currency 19 3 6 3 6 3" xfId="28869" xr:uid="{00000000-0005-0000-0000-00009D5C0000}"/>
    <cellStyle name="Currency 19 3 6 3 6 3 2" xfId="48037" xr:uid="{00000000-0005-0000-0000-00009E5C0000}"/>
    <cellStyle name="Currency 19 3 6 3 6 4" xfId="15506" xr:uid="{00000000-0005-0000-0000-00009F5C0000}"/>
    <cellStyle name="Currency 19 3 6 3 6 5" xfId="34695" xr:uid="{00000000-0005-0000-0000-0000A05C0000}"/>
    <cellStyle name="Currency 19 3 6 3 7" xfId="3323" xr:uid="{00000000-0005-0000-0000-0000A15C0000}"/>
    <cellStyle name="Currency 19 3 6 3 7 2" xfId="7781" xr:uid="{00000000-0005-0000-0000-0000A25C0000}"/>
    <cellStyle name="Currency 19 3 6 3 7 2 2" xfId="20570" xr:uid="{00000000-0005-0000-0000-0000A35C0000}"/>
    <cellStyle name="Currency 19 3 6 3 7 2 3" xfId="39759" xr:uid="{00000000-0005-0000-0000-0000A45C0000}"/>
    <cellStyle name="Currency 19 3 6 3 7 3" xfId="26969" xr:uid="{00000000-0005-0000-0000-0000A55C0000}"/>
    <cellStyle name="Currency 19 3 6 3 7 3 2" xfId="46137" xr:uid="{00000000-0005-0000-0000-0000A65C0000}"/>
    <cellStyle name="Currency 19 3 6 3 7 4" xfId="18064" xr:uid="{00000000-0005-0000-0000-0000A75C0000}"/>
    <cellStyle name="Currency 19 3 6 3 7 5" xfId="37253" xr:uid="{00000000-0005-0000-0000-0000A85C0000}"/>
    <cellStyle name="Currency 19 3 6 3 8" xfId="2691" xr:uid="{00000000-0005-0000-0000-0000A95C0000}"/>
    <cellStyle name="Currency 19 3 6 3 8 2" xfId="11606" xr:uid="{00000000-0005-0000-0000-0000AA5C0000}"/>
    <cellStyle name="Currency 19 3 6 3 8 2 2" xfId="24396" xr:uid="{00000000-0005-0000-0000-0000AB5C0000}"/>
    <cellStyle name="Currency 19 3 6 3 8 2 3" xfId="43585" xr:uid="{00000000-0005-0000-0000-0000AC5C0000}"/>
    <cellStyle name="Currency 19 3 6 3 8 3" xfId="30795" xr:uid="{00000000-0005-0000-0000-0000AD5C0000}"/>
    <cellStyle name="Currency 19 3 6 3 8 3 2" xfId="49963" xr:uid="{00000000-0005-0000-0000-0000AE5C0000}"/>
    <cellStyle name="Currency 19 3 6 3 8 4" xfId="17432" xr:uid="{00000000-0005-0000-0000-0000AF5C0000}"/>
    <cellStyle name="Currency 19 3 6 3 8 5" xfId="36621" xr:uid="{00000000-0005-0000-0000-0000B05C0000}"/>
    <cellStyle name="Currency 19 3 6 3 9" xfId="7149" xr:uid="{00000000-0005-0000-0000-0000B15C0000}"/>
    <cellStyle name="Currency 19 3 6 3 9 2" xfId="19938" xr:uid="{00000000-0005-0000-0000-0000B25C0000}"/>
    <cellStyle name="Currency 19 3 6 3 9 3" xfId="39127" xr:uid="{00000000-0005-0000-0000-0000B35C0000}"/>
    <cellStyle name="Currency 19 3 6 4" xfId="726" xr:uid="{00000000-0005-0000-0000-0000B45C0000}"/>
    <cellStyle name="Currency 19 3 6 4 10" xfId="13670" xr:uid="{00000000-0005-0000-0000-0000B55C0000}"/>
    <cellStyle name="Currency 19 3 6 4 11" xfId="32859" xr:uid="{00000000-0005-0000-0000-0000B65C0000}"/>
    <cellStyle name="Currency 19 3 6 4 2" xfId="1357" xr:uid="{00000000-0005-0000-0000-0000B75C0000}"/>
    <cellStyle name="Currency 19 3 6 4 2 2" xfId="2387" xr:uid="{00000000-0005-0000-0000-0000B85C0000}"/>
    <cellStyle name="Currency 19 3 6 4 2 2 2" xfId="6845" xr:uid="{00000000-0005-0000-0000-0000B95C0000}"/>
    <cellStyle name="Currency 19 3 6 4 2 2 2 2" xfId="11302" xr:uid="{00000000-0005-0000-0000-0000BA5C0000}"/>
    <cellStyle name="Currency 19 3 6 4 2 2 2 2 2" xfId="24092" xr:uid="{00000000-0005-0000-0000-0000BB5C0000}"/>
    <cellStyle name="Currency 19 3 6 4 2 2 2 2 3" xfId="43281" xr:uid="{00000000-0005-0000-0000-0000BC5C0000}"/>
    <cellStyle name="Currency 19 3 6 4 2 2 2 3" xfId="30491" xr:uid="{00000000-0005-0000-0000-0000BD5C0000}"/>
    <cellStyle name="Currency 19 3 6 4 2 2 2 3 2" xfId="49659" xr:uid="{00000000-0005-0000-0000-0000BE5C0000}"/>
    <cellStyle name="Currency 19 3 6 4 2 2 2 4" xfId="17128" xr:uid="{00000000-0005-0000-0000-0000BF5C0000}"/>
    <cellStyle name="Currency 19 3 6 4 2 2 2 5" xfId="36317" xr:uid="{00000000-0005-0000-0000-0000C05C0000}"/>
    <cellStyle name="Currency 19 3 6 4 2 2 3" xfId="4891" xr:uid="{00000000-0005-0000-0000-0000C15C0000}"/>
    <cellStyle name="Currency 19 3 6 4 2 2 3 2" xfId="13220" xr:uid="{00000000-0005-0000-0000-0000C25C0000}"/>
    <cellStyle name="Currency 19 3 6 4 2 2 3 2 2" xfId="26010" xr:uid="{00000000-0005-0000-0000-0000C35C0000}"/>
    <cellStyle name="Currency 19 3 6 4 2 2 3 2 3" xfId="45199" xr:uid="{00000000-0005-0000-0000-0000C45C0000}"/>
    <cellStyle name="Currency 19 3 6 4 2 2 3 3" xfId="32409" xr:uid="{00000000-0005-0000-0000-0000C55C0000}"/>
    <cellStyle name="Currency 19 3 6 4 2 2 3 3 2" xfId="51577" xr:uid="{00000000-0005-0000-0000-0000C65C0000}"/>
    <cellStyle name="Currency 19 3 6 4 2 2 3 4" xfId="19632" xr:uid="{00000000-0005-0000-0000-0000C75C0000}"/>
    <cellStyle name="Currency 19 3 6 4 2 2 3 5" xfId="38821" xr:uid="{00000000-0005-0000-0000-0000C85C0000}"/>
    <cellStyle name="Currency 19 3 6 4 2 2 4" xfId="9349" xr:uid="{00000000-0005-0000-0000-0000C95C0000}"/>
    <cellStyle name="Currency 19 3 6 4 2 2 4 2" xfId="22138" xr:uid="{00000000-0005-0000-0000-0000CA5C0000}"/>
    <cellStyle name="Currency 19 3 6 4 2 2 4 3" xfId="41327" xr:uid="{00000000-0005-0000-0000-0000CB5C0000}"/>
    <cellStyle name="Currency 19 3 6 4 2 2 5" xfId="28537" xr:uid="{00000000-0005-0000-0000-0000CC5C0000}"/>
    <cellStyle name="Currency 19 3 6 4 2 2 5 2" xfId="47705" xr:uid="{00000000-0005-0000-0000-0000CD5C0000}"/>
    <cellStyle name="Currency 19 3 6 4 2 2 6" xfId="15174" xr:uid="{00000000-0005-0000-0000-0000CE5C0000}"/>
    <cellStyle name="Currency 19 3 6 4 2 2 7" xfId="34363" xr:uid="{00000000-0005-0000-0000-0000CF5C0000}"/>
    <cellStyle name="Currency 19 3 6 4 2 3" xfId="5841" xr:uid="{00000000-0005-0000-0000-0000D05C0000}"/>
    <cellStyle name="Currency 19 3 6 4 2 3 2" xfId="10298" xr:uid="{00000000-0005-0000-0000-0000D15C0000}"/>
    <cellStyle name="Currency 19 3 6 4 2 3 2 2" xfId="23088" xr:uid="{00000000-0005-0000-0000-0000D25C0000}"/>
    <cellStyle name="Currency 19 3 6 4 2 3 2 3" xfId="42277" xr:uid="{00000000-0005-0000-0000-0000D35C0000}"/>
    <cellStyle name="Currency 19 3 6 4 2 3 3" xfId="29487" xr:uid="{00000000-0005-0000-0000-0000D45C0000}"/>
    <cellStyle name="Currency 19 3 6 4 2 3 3 2" xfId="48655" xr:uid="{00000000-0005-0000-0000-0000D55C0000}"/>
    <cellStyle name="Currency 19 3 6 4 2 3 4" xfId="16124" xr:uid="{00000000-0005-0000-0000-0000D65C0000}"/>
    <cellStyle name="Currency 19 3 6 4 2 3 5" xfId="35313" xr:uid="{00000000-0005-0000-0000-0000D75C0000}"/>
    <cellStyle name="Currency 19 3 6 4 2 4" xfId="3940" xr:uid="{00000000-0005-0000-0000-0000D85C0000}"/>
    <cellStyle name="Currency 19 3 6 4 2 4 2" xfId="8398" xr:uid="{00000000-0005-0000-0000-0000D95C0000}"/>
    <cellStyle name="Currency 19 3 6 4 2 4 2 2" xfId="21187" xr:uid="{00000000-0005-0000-0000-0000DA5C0000}"/>
    <cellStyle name="Currency 19 3 6 4 2 4 2 3" xfId="40376" xr:uid="{00000000-0005-0000-0000-0000DB5C0000}"/>
    <cellStyle name="Currency 19 3 6 4 2 4 3" xfId="27586" xr:uid="{00000000-0005-0000-0000-0000DC5C0000}"/>
    <cellStyle name="Currency 19 3 6 4 2 4 3 2" xfId="46754" xr:uid="{00000000-0005-0000-0000-0000DD5C0000}"/>
    <cellStyle name="Currency 19 3 6 4 2 4 4" xfId="18681" xr:uid="{00000000-0005-0000-0000-0000DE5C0000}"/>
    <cellStyle name="Currency 19 3 6 4 2 4 5" xfId="37870" xr:uid="{00000000-0005-0000-0000-0000DF5C0000}"/>
    <cellStyle name="Currency 19 3 6 4 2 5" xfId="2939" xr:uid="{00000000-0005-0000-0000-0000E05C0000}"/>
    <cellStyle name="Currency 19 3 6 4 2 5 2" xfId="11854" xr:uid="{00000000-0005-0000-0000-0000E15C0000}"/>
    <cellStyle name="Currency 19 3 6 4 2 5 2 2" xfId="24644" xr:uid="{00000000-0005-0000-0000-0000E25C0000}"/>
    <cellStyle name="Currency 19 3 6 4 2 5 2 3" xfId="43833" xr:uid="{00000000-0005-0000-0000-0000E35C0000}"/>
    <cellStyle name="Currency 19 3 6 4 2 5 3" xfId="31043" xr:uid="{00000000-0005-0000-0000-0000E45C0000}"/>
    <cellStyle name="Currency 19 3 6 4 2 5 3 2" xfId="50211" xr:uid="{00000000-0005-0000-0000-0000E55C0000}"/>
    <cellStyle name="Currency 19 3 6 4 2 5 4" xfId="17680" xr:uid="{00000000-0005-0000-0000-0000E65C0000}"/>
    <cellStyle name="Currency 19 3 6 4 2 5 5" xfId="36869" xr:uid="{00000000-0005-0000-0000-0000E75C0000}"/>
    <cellStyle name="Currency 19 3 6 4 2 6" xfId="7397" xr:uid="{00000000-0005-0000-0000-0000E85C0000}"/>
    <cellStyle name="Currency 19 3 6 4 2 6 2" xfId="20186" xr:uid="{00000000-0005-0000-0000-0000E95C0000}"/>
    <cellStyle name="Currency 19 3 6 4 2 6 3" xfId="39375" xr:uid="{00000000-0005-0000-0000-0000EA5C0000}"/>
    <cellStyle name="Currency 19 3 6 4 2 7" xfId="26586" xr:uid="{00000000-0005-0000-0000-0000EB5C0000}"/>
    <cellStyle name="Currency 19 3 6 4 2 7 2" xfId="45754" xr:uid="{00000000-0005-0000-0000-0000EC5C0000}"/>
    <cellStyle name="Currency 19 3 6 4 2 8" xfId="14223" xr:uid="{00000000-0005-0000-0000-0000ED5C0000}"/>
    <cellStyle name="Currency 19 3 6 4 2 9" xfId="33412" xr:uid="{00000000-0005-0000-0000-0000EE5C0000}"/>
    <cellStyle name="Currency 19 3 6 4 3" xfId="1144" xr:uid="{00000000-0005-0000-0000-0000EF5C0000}"/>
    <cellStyle name="Currency 19 3 6 4 3 2" xfId="2191" xr:uid="{00000000-0005-0000-0000-0000F05C0000}"/>
    <cellStyle name="Currency 19 3 6 4 3 2 2" xfId="6649" xr:uid="{00000000-0005-0000-0000-0000F15C0000}"/>
    <cellStyle name="Currency 19 3 6 4 3 2 2 2" xfId="11106" xr:uid="{00000000-0005-0000-0000-0000F25C0000}"/>
    <cellStyle name="Currency 19 3 6 4 3 2 2 2 2" xfId="23896" xr:uid="{00000000-0005-0000-0000-0000F35C0000}"/>
    <cellStyle name="Currency 19 3 6 4 3 2 2 2 3" xfId="43085" xr:uid="{00000000-0005-0000-0000-0000F45C0000}"/>
    <cellStyle name="Currency 19 3 6 4 3 2 2 3" xfId="30295" xr:uid="{00000000-0005-0000-0000-0000F55C0000}"/>
    <cellStyle name="Currency 19 3 6 4 3 2 2 3 2" xfId="49463" xr:uid="{00000000-0005-0000-0000-0000F65C0000}"/>
    <cellStyle name="Currency 19 3 6 4 3 2 2 4" xfId="16932" xr:uid="{00000000-0005-0000-0000-0000F75C0000}"/>
    <cellStyle name="Currency 19 3 6 4 3 2 2 5" xfId="36121" xr:uid="{00000000-0005-0000-0000-0000F85C0000}"/>
    <cellStyle name="Currency 19 3 6 4 3 2 3" xfId="4695" xr:uid="{00000000-0005-0000-0000-0000F95C0000}"/>
    <cellStyle name="Currency 19 3 6 4 3 2 3 2" xfId="13024" xr:uid="{00000000-0005-0000-0000-0000FA5C0000}"/>
    <cellStyle name="Currency 19 3 6 4 3 2 3 2 2" xfId="25814" xr:uid="{00000000-0005-0000-0000-0000FB5C0000}"/>
    <cellStyle name="Currency 19 3 6 4 3 2 3 2 3" xfId="45003" xr:uid="{00000000-0005-0000-0000-0000FC5C0000}"/>
    <cellStyle name="Currency 19 3 6 4 3 2 3 3" xfId="32213" xr:uid="{00000000-0005-0000-0000-0000FD5C0000}"/>
    <cellStyle name="Currency 19 3 6 4 3 2 3 3 2" xfId="51381" xr:uid="{00000000-0005-0000-0000-0000FE5C0000}"/>
    <cellStyle name="Currency 19 3 6 4 3 2 3 4" xfId="19436" xr:uid="{00000000-0005-0000-0000-0000FF5C0000}"/>
    <cellStyle name="Currency 19 3 6 4 3 2 3 5" xfId="38625" xr:uid="{00000000-0005-0000-0000-0000005D0000}"/>
    <cellStyle name="Currency 19 3 6 4 3 2 4" xfId="9153" xr:uid="{00000000-0005-0000-0000-0000015D0000}"/>
    <cellStyle name="Currency 19 3 6 4 3 2 4 2" xfId="21942" xr:uid="{00000000-0005-0000-0000-0000025D0000}"/>
    <cellStyle name="Currency 19 3 6 4 3 2 4 3" xfId="41131" xr:uid="{00000000-0005-0000-0000-0000035D0000}"/>
    <cellStyle name="Currency 19 3 6 4 3 2 5" xfId="28341" xr:uid="{00000000-0005-0000-0000-0000045D0000}"/>
    <cellStyle name="Currency 19 3 6 4 3 2 5 2" xfId="47509" xr:uid="{00000000-0005-0000-0000-0000055D0000}"/>
    <cellStyle name="Currency 19 3 6 4 3 2 6" xfId="14978" xr:uid="{00000000-0005-0000-0000-0000065D0000}"/>
    <cellStyle name="Currency 19 3 6 4 3 2 7" xfId="34167" xr:uid="{00000000-0005-0000-0000-0000075D0000}"/>
    <cellStyle name="Currency 19 3 6 4 3 3" xfId="5645" xr:uid="{00000000-0005-0000-0000-0000085D0000}"/>
    <cellStyle name="Currency 19 3 6 4 3 3 2" xfId="10102" xr:uid="{00000000-0005-0000-0000-0000095D0000}"/>
    <cellStyle name="Currency 19 3 6 4 3 3 2 2" xfId="22892" xr:uid="{00000000-0005-0000-0000-00000A5D0000}"/>
    <cellStyle name="Currency 19 3 6 4 3 3 2 3" xfId="42081" xr:uid="{00000000-0005-0000-0000-00000B5D0000}"/>
    <cellStyle name="Currency 19 3 6 4 3 3 3" xfId="29291" xr:uid="{00000000-0005-0000-0000-00000C5D0000}"/>
    <cellStyle name="Currency 19 3 6 4 3 3 3 2" xfId="48459" xr:uid="{00000000-0005-0000-0000-00000D5D0000}"/>
    <cellStyle name="Currency 19 3 6 4 3 3 4" xfId="15928" xr:uid="{00000000-0005-0000-0000-00000E5D0000}"/>
    <cellStyle name="Currency 19 3 6 4 3 3 5" xfId="35117" xr:uid="{00000000-0005-0000-0000-00000F5D0000}"/>
    <cellStyle name="Currency 19 3 6 4 3 4" xfId="3744" xr:uid="{00000000-0005-0000-0000-0000105D0000}"/>
    <cellStyle name="Currency 19 3 6 4 3 4 2" xfId="12211" xr:uid="{00000000-0005-0000-0000-0000115D0000}"/>
    <cellStyle name="Currency 19 3 6 4 3 4 2 2" xfId="25001" xr:uid="{00000000-0005-0000-0000-0000125D0000}"/>
    <cellStyle name="Currency 19 3 6 4 3 4 2 3" xfId="44190" xr:uid="{00000000-0005-0000-0000-0000135D0000}"/>
    <cellStyle name="Currency 19 3 6 4 3 4 3" xfId="31400" xr:uid="{00000000-0005-0000-0000-0000145D0000}"/>
    <cellStyle name="Currency 19 3 6 4 3 4 3 2" xfId="50568" xr:uid="{00000000-0005-0000-0000-0000155D0000}"/>
    <cellStyle name="Currency 19 3 6 4 3 4 4" xfId="18485" xr:uid="{00000000-0005-0000-0000-0000165D0000}"/>
    <cellStyle name="Currency 19 3 6 4 3 4 5" xfId="37674" xr:uid="{00000000-0005-0000-0000-0000175D0000}"/>
    <cellStyle name="Currency 19 3 6 4 3 5" xfId="8202" xr:uid="{00000000-0005-0000-0000-0000185D0000}"/>
    <cellStyle name="Currency 19 3 6 4 3 5 2" xfId="20991" xr:uid="{00000000-0005-0000-0000-0000195D0000}"/>
    <cellStyle name="Currency 19 3 6 4 3 5 3" xfId="40180" xr:uid="{00000000-0005-0000-0000-00001A5D0000}"/>
    <cellStyle name="Currency 19 3 6 4 3 6" xfId="27390" xr:uid="{00000000-0005-0000-0000-00001B5D0000}"/>
    <cellStyle name="Currency 19 3 6 4 3 6 2" xfId="46558" xr:uid="{00000000-0005-0000-0000-00001C5D0000}"/>
    <cellStyle name="Currency 19 3 6 4 3 7" xfId="14027" xr:uid="{00000000-0005-0000-0000-00001D5D0000}"/>
    <cellStyle name="Currency 19 3 6 4 3 8" xfId="33216" xr:uid="{00000000-0005-0000-0000-00001E5D0000}"/>
    <cellStyle name="Currency 19 3 6 4 4" xfId="1833" xr:uid="{00000000-0005-0000-0000-00001F5D0000}"/>
    <cellStyle name="Currency 19 3 6 4 4 2" xfId="6291" xr:uid="{00000000-0005-0000-0000-0000205D0000}"/>
    <cellStyle name="Currency 19 3 6 4 4 2 2" xfId="10748" xr:uid="{00000000-0005-0000-0000-0000215D0000}"/>
    <cellStyle name="Currency 19 3 6 4 4 2 2 2" xfId="23538" xr:uid="{00000000-0005-0000-0000-0000225D0000}"/>
    <cellStyle name="Currency 19 3 6 4 4 2 2 3" xfId="42727" xr:uid="{00000000-0005-0000-0000-0000235D0000}"/>
    <cellStyle name="Currency 19 3 6 4 4 2 3" xfId="29937" xr:uid="{00000000-0005-0000-0000-0000245D0000}"/>
    <cellStyle name="Currency 19 3 6 4 4 2 3 2" xfId="49105" xr:uid="{00000000-0005-0000-0000-0000255D0000}"/>
    <cellStyle name="Currency 19 3 6 4 4 2 4" xfId="16574" xr:uid="{00000000-0005-0000-0000-0000265D0000}"/>
    <cellStyle name="Currency 19 3 6 4 4 2 5" xfId="35763" xr:uid="{00000000-0005-0000-0000-0000275D0000}"/>
    <cellStyle name="Currency 19 3 6 4 4 3" xfId="4337" xr:uid="{00000000-0005-0000-0000-0000285D0000}"/>
    <cellStyle name="Currency 19 3 6 4 4 3 2" xfId="12666" xr:uid="{00000000-0005-0000-0000-0000295D0000}"/>
    <cellStyle name="Currency 19 3 6 4 4 3 2 2" xfId="25456" xr:uid="{00000000-0005-0000-0000-00002A5D0000}"/>
    <cellStyle name="Currency 19 3 6 4 4 3 2 3" xfId="44645" xr:uid="{00000000-0005-0000-0000-00002B5D0000}"/>
    <cellStyle name="Currency 19 3 6 4 4 3 3" xfId="31855" xr:uid="{00000000-0005-0000-0000-00002C5D0000}"/>
    <cellStyle name="Currency 19 3 6 4 4 3 3 2" xfId="51023" xr:uid="{00000000-0005-0000-0000-00002D5D0000}"/>
    <cellStyle name="Currency 19 3 6 4 4 3 4" xfId="19078" xr:uid="{00000000-0005-0000-0000-00002E5D0000}"/>
    <cellStyle name="Currency 19 3 6 4 4 3 5" xfId="38267" xr:uid="{00000000-0005-0000-0000-00002F5D0000}"/>
    <cellStyle name="Currency 19 3 6 4 4 4" xfId="8795" xr:uid="{00000000-0005-0000-0000-0000305D0000}"/>
    <cellStyle name="Currency 19 3 6 4 4 4 2" xfId="21584" xr:uid="{00000000-0005-0000-0000-0000315D0000}"/>
    <cellStyle name="Currency 19 3 6 4 4 4 3" xfId="40773" xr:uid="{00000000-0005-0000-0000-0000325D0000}"/>
    <cellStyle name="Currency 19 3 6 4 4 5" xfId="27983" xr:uid="{00000000-0005-0000-0000-0000335D0000}"/>
    <cellStyle name="Currency 19 3 6 4 4 5 2" xfId="47151" xr:uid="{00000000-0005-0000-0000-0000345D0000}"/>
    <cellStyle name="Currency 19 3 6 4 4 6" xfId="14620" xr:uid="{00000000-0005-0000-0000-0000355D0000}"/>
    <cellStyle name="Currency 19 3 6 4 4 7" xfId="33809" xr:uid="{00000000-0005-0000-0000-0000365D0000}"/>
    <cellStyle name="Currency 19 3 6 4 5" xfId="5287" xr:uid="{00000000-0005-0000-0000-0000375D0000}"/>
    <cellStyle name="Currency 19 3 6 4 5 2" xfId="9745" xr:uid="{00000000-0005-0000-0000-0000385D0000}"/>
    <cellStyle name="Currency 19 3 6 4 5 2 2" xfId="22534" xr:uid="{00000000-0005-0000-0000-0000395D0000}"/>
    <cellStyle name="Currency 19 3 6 4 5 2 3" xfId="41723" xr:uid="{00000000-0005-0000-0000-00003A5D0000}"/>
    <cellStyle name="Currency 19 3 6 4 5 3" xfId="28933" xr:uid="{00000000-0005-0000-0000-00003B5D0000}"/>
    <cellStyle name="Currency 19 3 6 4 5 3 2" xfId="48101" xr:uid="{00000000-0005-0000-0000-00003C5D0000}"/>
    <cellStyle name="Currency 19 3 6 4 5 4" xfId="15570" xr:uid="{00000000-0005-0000-0000-00003D5D0000}"/>
    <cellStyle name="Currency 19 3 6 4 5 5" xfId="34759" xr:uid="{00000000-0005-0000-0000-00003E5D0000}"/>
    <cellStyle name="Currency 19 3 6 4 6" xfId="3387" xr:uid="{00000000-0005-0000-0000-00003F5D0000}"/>
    <cellStyle name="Currency 19 3 6 4 6 2" xfId="7845" xr:uid="{00000000-0005-0000-0000-0000405D0000}"/>
    <cellStyle name="Currency 19 3 6 4 6 2 2" xfId="20634" xr:uid="{00000000-0005-0000-0000-0000415D0000}"/>
    <cellStyle name="Currency 19 3 6 4 6 2 3" xfId="39823" xr:uid="{00000000-0005-0000-0000-0000425D0000}"/>
    <cellStyle name="Currency 19 3 6 4 6 3" xfId="27033" xr:uid="{00000000-0005-0000-0000-0000435D0000}"/>
    <cellStyle name="Currency 19 3 6 4 6 3 2" xfId="46201" xr:uid="{00000000-0005-0000-0000-0000445D0000}"/>
    <cellStyle name="Currency 19 3 6 4 6 4" xfId="18128" xr:uid="{00000000-0005-0000-0000-0000455D0000}"/>
    <cellStyle name="Currency 19 3 6 4 6 5" xfId="37317" xr:uid="{00000000-0005-0000-0000-0000465D0000}"/>
    <cellStyle name="Currency 19 3 6 4 7" xfId="2743" xr:uid="{00000000-0005-0000-0000-0000475D0000}"/>
    <cellStyle name="Currency 19 3 6 4 7 2" xfId="11658" xr:uid="{00000000-0005-0000-0000-0000485D0000}"/>
    <cellStyle name="Currency 19 3 6 4 7 2 2" xfId="24448" xr:uid="{00000000-0005-0000-0000-0000495D0000}"/>
    <cellStyle name="Currency 19 3 6 4 7 2 3" xfId="43637" xr:uid="{00000000-0005-0000-0000-00004A5D0000}"/>
    <cellStyle name="Currency 19 3 6 4 7 3" xfId="30847" xr:uid="{00000000-0005-0000-0000-00004B5D0000}"/>
    <cellStyle name="Currency 19 3 6 4 7 3 2" xfId="50015" xr:uid="{00000000-0005-0000-0000-00004C5D0000}"/>
    <cellStyle name="Currency 19 3 6 4 7 4" xfId="17484" xr:uid="{00000000-0005-0000-0000-00004D5D0000}"/>
    <cellStyle name="Currency 19 3 6 4 7 5" xfId="36673" xr:uid="{00000000-0005-0000-0000-00004E5D0000}"/>
    <cellStyle name="Currency 19 3 6 4 8" xfId="7201" xr:uid="{00000000-0005-0000-0000-00004F5D0000}"/>
    <cellStyle name="Currency 19 3 6 4 8 2" xfId="19990" xr:uid="{00000000-0005-0000-0000-0000505D0000}"/>
    <cellStyle name="Currency 19 3 6 4 8 3" xfId="39179" xr:uid="{00000000-0005-0000-0000-0000515D0000}"/>
    <cellStyle name="Currency 19 3 6 4 9" xfId="26390" xr:uid="{00000000-0005-0000-0000-0000525D0000}"/>
    <cellStyle name="Currency 19 3 6 4 9 2" xfId="45558" xr:uid="{00000000-0005-0000-0000-0000535D0000}"/>
    <cellStyle name="Currency 19 3 6 5" xfId="870" xr:uid="{00000000-0005-0000-0000-0000545D0000}"/>
    <cellStyle name="Currency 19 3 6 5 10" xfId="33003" xr:uid="{00000000-0005-0000-0000-0000555D0000}"/>
    <cellStyle name="Currency 19 3 6 5 2" xfId="1501" xr:uid="{00000000-0005-0000-0000-0000565D0000}"/>
    <cellStyle name="Currency 19 3 6 5 2 2" xfId="2531" xr:uid="{00000000-0005-0000-0000-0000575D0000}"/>
    <cellStyle name="Currency 19 3 6 5 2 2 2" xfId="6989" xr:uid="{00000000-0005-0000-0000-0000585D0000}"/>
    <cellStyle name="Currency 19 3 6 5 2 2 2 2" xfId="11446" xr:uid="{00000000-0005-0000-0000-0000595D0000}"/>
    <cellStyle name="Currency 19 3 6 5 2 2 2 2 2" xfId="24236" xr:uid="{00000000-0005-0000-0000-00005A5D0000}"/>
    <cellStyle name="Currency 19 3 6 5 2 2 2 2 3" xfId="43425" xr:uid="{00000000-0005-0000-0000-00005B5D0000}"/>
    <cellStyle name="Currency 19 3 6 5 2 2 2 3" xfId="30635" xr:uid="{00000000-0005-0000-0000-00005C5D0000}"/>
    <cellStyle name="Currency 19 3 6 5 2 2 2 3 2" xfId="49803" xr:uid="{00000000-0005-0000-0000-00005D5D0000}"/>
    <cellStyle name="Currency 19 3 6 5 2 2 2 4" xfId="17272" xr:uid="{00000000-0005-0000-0000-00005E5D0000}"/>
    <cellStyle name="Currency 19 3 6 5 2 2 2 5" xfId="36461" xr:uid="{00000000-0005-0000-0000-00005F5D0000}"/>
    <cellStyle name="Currency 19 3 6 5 2 2 3" xfId="5035" xr:uid="{00000000-0005-0000-0000-0000605D0000}"/>
    <cellStyle name="Currency 19 3 6 5 2 2 3 2" xfId="13364" xr:uid="{00000000-0005-0000-0000-0000615D0000}"/>
    <cellStyle name="Currency 19 3 6 5 2 2 3 2 2" xfId="26154" xr:uid="{00000000-0005-0000-0000-0000625D0000}"/>
    <cellStyle name="Currency 19 3 6 5 2 2 3 2 3" xfId="45343" xr:uid="{00000000-0005-0000-0000-0000635D0000}"/>
    <cellStyle name="Currency 19 3 6 5 2 2 3 3" xfId="32553" xr:uid="{00000000-0005-0000-0000-0000645D0000}"/>
    <cellStyle name="Currency 19 3 6 5 2 2 3 3 2" xfId="51721" xr:uid="{00000000-0005-0000-0000-0000655D0000}"/>
    <cellStyle name="Currency 19 3 6 5 2 2 3 4" xfId="19776" xr:uid="{00000000-0005-0000-0000-0000665D0000}"/>
    <cellStyle name="Currency 19 3 6 5 2 2 3 5" xfId="38965" xr:uid="{00000000-0005-0000-0000-0000675D0000}"/>
    <cellStyle name="Currency 19 3 6 5 2 2 4" xfId="9493" xr:uid="{00000000-0005-0000-0000-0000685D0000}"/>
    <cellStyle name="Currency 19 3 6 5 2 2 4 2" xfId="22282" xr:uid="{00000000-0005-0000-0000-0000695D0000}"/>
    <cellStyle name="Currency 19 3 6 5 2 2 4 3" xfId="41471" xr:uid="{00000000-0005-0000-0000-00006A5D0000}"/>
    <cellStyle name="Currency 19 3 6 5 2 2 5" xfId="28681" xr:uid="{00000000-0005-0000-0000-00006B5D0000}"/>
    <cellStyle name="Currency 19 3 6 5 2 2 5 2" xfId="47849" xr:uid="{00000000-0005-0000-0000-00006C5D0000}"/>
    <cellStyle name="Currency 19 3 6 5 2 2 6" xfId="15318" xr:uid="{00000000-0005-0000-0000-00006D5D0000}"/>
    <cellStyle name="Currency 19 3 6 5 2 2 7" xfId="34507" xr:uid="{00000000-0005-0000-0000-00006E5D0000}"/>
    <cellStyle name="Currency 19 3 6 5 2 3" xfId="5985" xr:uid="{00000000-0005-0000-0000-00006F5D0000}"/>
    <cellStyle name="Currency 19 3 6 5 2 3 2" xfId="10442" xr:uid="{00000000-0005-0000-0000-0000705D0000}"/>
    <cellStyle name="Currency 19 3 6 5 2 3 2 2" xfId="23232" xr:uid="{00000000-0005-0000-0000-0000715D0000}"/>
    <cellStyle name="Currency 19 3 6 5 2 3 2 3" xfId="42421" xr:uid="{00000000-0005-0000-0000-0000725D0000}"/>
    <cellStyle name="Currency 19 3 6 5 2 3 3" xfId="29631" xr:uid="{00000000-0005-0000-0000-0000735D0000}"/>
    <cellStyle name="Currency 19 3 6 5 2 3 3 2" xfId="48799" xr:uid="{00000000-0005-0000-0000-0000745D0000}"/>
    <cellStyle name="Currency 19 3 6 5 2 3 4" xfId="16268" xr:uid="{00000000-0005-0000-0000-0000755D0000}"/>
    <cellStyle name="Currency 19 3 6 5 2 3 5" xfId="35457" xr:uid="{00000000-0005-0000-0000-0000765D0000}"/>
    <cellStyle name="Currency 19 3 6 5 2 4" xfId="4084" xr:uid="{00000000-0005-0000-0000-0000775D0000}"/>
    <cellStyle name="Currency 19 3 6 5 2 4 2" xfId="12413" xr:uid="{00000000-0005-0000-0000-0000785D0000}"/>
    <cellStyle name="Currency 19 3 6 5 2 4 2 2" xfId="25203" xr:uid="{00000000-0005-0000-0000-0000795D0000}"/>
    <cellStyle name="Currency 19 3 6 5 2 4 2 3" xfId="44392" xr:uid="{00000000-0005-0000-0000-00007A5D0000}"/>
    <cellStyle name="Currency 19 3 6 5 2 4 3" xfId="31602" xr:uid="{00000000-0005-0000-0000-00007B5D0000}"/>
    <cellStyle name="Currency 19 3 6 5 2 4 3 2" xfId="50770" xr:uid="{00000000-0005-0000-0000-00007C5D0000}"/>
    <cellStyle name="Currency 19 3 6 5 2 4 4" xfId="18825" xr:uid="{00000000-0005-0000-0000-00007D5D0000}"/>
    <cellStyle name="Currency 19 3 6 5 2 4 5" xfId="38014" xr:uid="{00000000-0005-0000-0000-00007E5D0000}"/>
    <cellStyle name="Currency 19 3 6 5 2 5" xfId="8542" xr:uid="{00000000-0005-0000-0000-00007F5D0000}"/>
    <cellStyle name="Currency 19 3 6 5 2 5 2" xfId="21331" xr:uid="{00000000-0005-0000-0000-0000805D0000}"/>
    <cellStyle name="Currency 19 3 6 5 2 5 3" xfId="40520" xr:uid="{00000000-0005-0000-0000-0000815D0000}"/>
    <cellStyle name="Currency 19 3 6 5 2 6" xfId="27730" xr:uid="{00000000-0005-0000-0000-0000825D0000}"/>
    <cellStyle name="Currency 19 3 6 5 2 6 2" xfId="46898" xr:uid="{00000000-0005-0000-0000-0000835D0000}"/>
    <cellStyle name="Currency 19 3 6 5 2 7" xfId="14367" xr:uid="{00000000-0005-0000-0000-0000845D0000}"/>
    <cellStyle name="Currency 19 3 6 5 2 8" xfId="33556" xr:uid="{00000000-0005-0000-0000-0000855D0000}"/>
    <cellStyle name="Currency 19 3 6 5 3" xfId="1977" xr:uid="{00000000-0005-0000-0000-0000865D0000}"/>
    <cellStyle name="Currency 19 3 6 5 3 2" xfId="6435" xr:uid="{00000000-0005-0000-0000-0000875D0000}"/>
    <cellStyle name="Currency 19 3 6 5 3 2 2" xfId="10892" xr:uid="{00000000-0005-0000-0000-0000885D0000}"/>
    <cellStyle name="Currency 19 3 6 5 3 2 2 2" xfId="23682" xr:uid="{00000000-0005-0000-0000-0000895D0000}"/>
    <cellStyle name="Currency 19 3 6 5 3 2 2 3" xfId="42871" xr:uid="{00000000-0005-0000-0000-00008A5D0000}"/>
    <cellStyle name="Currency 19 3 6 5 3 2 3" xfId="30081" xr:uid="{00000000-0005-0000-0000-00008B5D0000}"/>
    <cellStyle name="Currency 19 3 6 5 3 2 3 2" xfId="49249" xr:uid="{00000000-0005-0000-0000-00008C5D0000}"/>
    <cellStyle name="Currency 19 3 6 5 3 2 4" xfId="16718" xr:uid="{00000000-0005-0000-0000-00008D5D0000}"/>
    <cellStyle name="Currency 19 3 6 5 3 2 5" xfId="35907" xr:uid="{00000000-0005-0000-0000-00008E5D0000}"/>
    <cellStyle name="Currency 19 3 6 5 3 3" xfId="4481" xr:uid="{00000000-0005-0000-0000-00008F5D0000}"/>
    <cellStyle name="Currency 19 3 6 5 3 3 2" xfId="12810" xr:uid="{00000000-0005-0000-0000-0000905D0000}"/>
    <cellStyle name="Currency 19 3 6 5 3 3 2 2" xfId="25600" xr:uid="{00000000-0005-0000-0000-0000915D0000}"/>
    <cellStyle name="Currency 19 3 6 5 3 3 2 3" xfId="44789" xr:uid="{00000000-0005-0000-0000-0000925D0000}"/>
    <cellStyle name="Currency 19 3 6 5 3 3 3" xfId="31999" xr:uid="{00000000-0005-0000-0000-0000935D0000}"/>
    <cellStyle name="Currency 19 3 6 5 3 3 3 2" xfId="51167" xr:uid="{00000000-0005-0000-0000-0000945D0000}"/>
    <cellStyle name="Currency 19 3 6 5 3 3 4" xfId="19222" xr:uid="{00000000-0005-0000-0000-0000955D0000}"/>
    <cellStyle name="Currency 19 3 6 5 3 3 5" xfId="38411" xr:uid="{00000000-0005-0000-0000-0000965D0000}"/>
    <cellStyle name="Currency 19 3 6 5 3 4" xfId="8939" xr:uid="{00000000-0005-0000-0000-0000975D0000}"/>
    <cellStyle name="Currency 19 3 6 5 3 4 2" xfId="21728" xr:uid="{00000000-0005-0000-0000-0000985D0000}"/>
    <cellStyle name="Currency 19 3 6 5 3 4 3" xfId="40917" xr:uid="{00000000-0005-0000-0000-0000995D0000}"/>
    <cellStyle name="Currency 19 3 6 5 3 5" xfId="28127" xr:uid="{00000000-0005-0000-0000-00009A5D0000}"/>
    <cellStyle name="Currency 19 3 6 5 3 5 2" xfId="47295" xr:uid="{00000000-0005-0000-0000-00009B5D0000}"/>
    <cellStyle name="Currency 19 3 6 5 3 6" xfId="14764" xr:uid="{00000000-0005-0000-0000-00009C5D0000}"/>
    <cellStyle name="Currency 19 3 6 5 3 7" xfId="33953" xr:uid="{00000000-0005-0000-0000-00009D5D0000}"/>
    <cellStyle name="Currency 19 3 6 5 4" xfId="5431" xr:uid="{00000000-0005-0000-0000-00009E5D0000}"/>
    <cellStyle name="Currency 19 3 6 5 4 2" xfId="9889" xr:uid="{00000000-0005-0000-0000-00009F5D0000}"/>
    <cellStyle name="Currency 19 3 6 5 4 2 2" xfId="22678" xr:uid="{00000000-0005-0000-0000-0000A05D0000}"/>
    <cellStyle name="Currency 19 3 6 5 4 2 3" xfId="41867" xr:uid="{00000000-0005-0000-0000-0000A15D0000}"/>
    <cellStyle name="Currency 19 3 6 5 4 3" xfId="29077" xr:uid="{00000000-0005-0000-0000-0000A25D0000}"/>
    <cellStyle name="Currency 19 3 6 5 4 3 2" xfId="48245" xr:uid="{00000000-0005-0000-0000-0000A35D0000}"/>
    <cellStyle name="Currency 19 3 6 5 4 4" xfId="15714" xr:uid="{00000000-0005-0000-0000-0000A45D0000}"/>
    <cellStyle name="Currency 19 3 6 5 4 5" xfId="34903" xr:uid="{00000000-0005-0000-0000-0000A55D0000}"/>
    <cellStyle name="Currency 19 3 6 5 5" xfId="3531" xr:uid="{00000000-0005-0000-0000-0000A65D0000}"/>
    <cellStyle name="Currency 19 3 6 5 5 2" xfId="7989" xr:uid="{00000000-0005-0000-0000-0000A75D0000}"/>
    <cellStyle name="Currency 19 3 6 5 5 2 2" xfId="20778" xr:uid="{00000000-0005-0000-0000-0000A85D0000}"/>
    <cellStyle name="Currency 19 3 6 5 5 2 3" xfId="39967" xr:uid="{00000000-0005-0000-0000-0000A95D0000}"/>
    <cellStyle name="Currency 19 3 6 5 5 3" xfId="27177" xr:uid="{00000000-0005-0000-0000-0000AA5D0000}"/>
    <cellStyle name="Currency 19 3 6 5 5 3 2" xfId="46345" xr:uid="{00000000-0005-0000-0000-0000AB5D0000}"/>
    <cellStyle name="Currency 19 3 6 5 5 4" xfId="18272" xr:uid="{00000000-0005-0000-0000-0000AC5D0000}"/>
    <cellStyle name="Currency 19 3 6 5 5 5" xfId="37461" xr:uid="{00000000-0005-0000-0000-0000AD5D0000}"/>
    <cellStyle name="Currency 19 3 6 5 6" xfId="3083" xr:uid="{00000000-0005-0000-0000-0000AE5D0000}"/>
    <cellStyle name="Currency 19 3 6 5 6 2" xfId="11998" xr:uid="{00000000-0005-0000-0000-0000AF5D0000}"/>
    <cellStyle name="Currency 19 3 6 5 6 2 2" xfId="24788" xr:uid="{00000000-0005-0000-0000-0000B05D0000}"/>
    <cellStyle name="Currency 19 3 6 5 6 2 3" xfId="43977" xr:uid="{00000000-0005-0000-0000-0000B15D0000}"/>
    <cellStyle name="Currency 19 3 6 5 6 3" xfId="31187" xr:uid="{00000000-0005-0000-0000-0000B25D0000}"/>
    <cellStyle name="Currency 19 3 6 5 6 3 2" xfId="50355" xr:uid="{00000000-0005-0000-0000-0000B35D0000}"/>
    <cellStyle name="Currency 19 3 6 5 6 4" xfId="17824" xr:uid="{00000000-0005-0000-0000-0000B45D0000}"/>
    <cellStyle name="Currency 19 3 6 5 6 5" xfId="37013" xr:uid="{00000000-0005-0000-0000-0000B55D0000}"/>
    <cellStyle name="Currency 19 3 6 5 7" xfId="7541" xr:uid="{00000000-0005-0000-0000-0000B65D0000}"/>
    <cellStyle name="Currency 19 3 6 5 7 2" xfId="20330" xr:uid="{00000000-0005-0000-0000-0000B75D0000}"/>
    <cellStyle name="Currency 19 3 6 5 7 3" xfId="39519" xr:uid="{00000000-0005-0000-0000-0000B85D0000}"/>
    <cellStyle name="Currency 19 3 6 5 8" xfId="26730" xr:uid="{00000000-0005-0000-0000-0000B95D0000}"/>
    <cellStyle name="Currency 19 3 6 5 8 2" xfId="45898" xr:uid="{00000000-0005-0000-0000-0000BA5D0000}"/>
    <cellStyle name="Currency 19 3 6 5 9" xfId="13814" xr:uid="{00000000-0005-0000-0000-0000BB5D0000}"/>
    <cellStyle name="Currency 19 3 6 6" xfId="922" xr:uid="{00000000-0005-0000-0000-0000BC5D0000}"/>
    <cellStyle name="Currency 19 3 6 6 10" xfId="33055" xr:uid="{00000000-0005-0000-0000-0000BD5D0000}"/>
    <cellStyle name="Currency 19 3 6 6 2" xfId="1553" xr:uid="{00000000-0005-0000-0000-0000BE5D0000}"/>
    <cellStyle name="Currency 19 3 6 6 2 2" xfId="2583" xr:uid="{00000000-0005-0000-0000-0000BF5D0000}"/>
    <cellStyle name="Currency 19 3 6 6 2 2 2" xfId="7041" xr:uid="{00000000-0005-0000-0000-0000C05D0000}"/>
    <cellStyle name="Currency 19 3 6 6 2 2 2 2" xfId="11498" xr:uid="{00000000-0005-0000-0000-0000C15D0000}"/>
    <cellStyle name="Currency 19 3 6 6 2 2 2 2 2" xfId="24288" xr:uid="{00000000-0005-0000-0000-0000C25D0000}"/>
    <cellStyle name="Currency 19 3 6 6 2 2 2 2 3" xfId="43477" xr:uid="{00000000-0005-0000-0000-0000C35D0000}"/>
    <cellStyle name="Currency 19 3 6 6 2 2 2 3" xfId="30687" xr:uid="{00000000-0005-0000-0000-0000C45D0000}"/>
    <cellStyle name="Currency 19 3 6 6 2 2 2 3 2" xfId="49855" xr:uid="{00000000-0005-0000-0000-0000C55D0000}"/>
    <cellStyle name="Currency 19 3 6 6 2 2 2 4" xfId="17324" xr:uid="{00000000-0005-0000-0000-0000C65D0000}"/>
    <cellStyle name="Currency 19 3 6 6 2 2 2 5" xfId="36513" xr:uid="{00000000-0005-0000-0000-0000C75D0000}"/>
    <cellStyle name="Currency 19 3 6 6 2 2 3" xfId="5087" xr:uid="{00000000-0005-0000-0000-0000C85D0000}"/>
    <cellStyle name="Currency 19 3 6 6 2 2 3 2" xfId="13416" xr:uid="{00000000-0005-0000-0000-0000C95D0000}"/>
    <cellStyle name="Currency 19 3 6 6 2 2 3 2 2" xfId="26206" xr:uid="{00000000-0005-0000-0000-0000CA5D0000}"/>
    <cellStyle name="Currency 19 3 6 6 2 2 3 2 3" xfId="45395" xr:uid="{00000000-0005-0000-0000-0000CB5D0000}"/>
    <cellStyle name="Currency 19 3 6 6 2 2 3 3" xfId="32605" xr:uid="{00000000-0005-0000-0000-0000CC5D0000}"/>
    <cellStyle name="Currency 19 3 6 6 2 2 3 3 2" xfId="51773" xr:uid="{00000000-0005-0000-0000-0000CD5D0000}"/>
    <cellStyle name="Currency 19 3 6 6 2 2 3 4" xfId="19828" xr:uid="{00000000-0005-0000-0000-0000CE5D0000}"/>
    <cellStyle name="Currency 19 3 6 6 2 2 3 5" xfId="39017" xr:uid="{00000000-0005-0000-0000-0000CF5D0000}"/>
    <cellStyle name="Currency 19 3 6 6 2 2 4" xfId="9545" xr:uid="{00000000-0005-0000-0000-0000D05D0000}"/>
    <cellStyle name="Currency 19 3 6 6 2 2 4 2" xfId="22334" xr:uid="{00000000-0005-0000-0000-0000D15D0000}"/>
    <cellStyle name="Currency 19 3 6 6 2 2 4 3" xfId="41523" xr:uid="{00000000-0005-0000-0000-0000D25D0000}"/>
    <cellStyle name="Currency 19 3 6 6 2 2 5" xfId="28733" xr:uid="{00000000-0005-0000-0000-0000D35D0000}"/>
    <cellStyle name="Currency 19 3 6 6 2 2 5 2" xfId="47901" xr:uid="{00000000-0005-0000-0000-0000D45D0000}"/>
    <cellStyle name="Currency 19 3 6 6 2 2 6" xfId="15370" xr:uid="{00000000-0005-0000-0000-0000D55D0000}"/>
    <cellStyle name="Currency 19 3 6 6 2 2 7" xfId="34559" xr:uid="{00000000-0005-0000-0000-0000D65D0000}"/>
    <cellStyle name="Currency 19 3 6 6 2 3" xfId="6037" xr:uid="{00000000-0005-0000-0000-0000D75D0000}"/>
    <cellStyle name="Currency 19 3 6 6 2 3 2" xfId="10494" xr:uid="{00000000-0005-0000-0000-0000D85D0000}"/>
    <cellStyle name="Currency 19 3 6 6 2 3 2 2" xfId="23284" xr:uid="{00000000-0005-0000-0000-0000D95D0000}"/>
    <cellStyle name="Currency 19 3 6 6 2 3 2 3" xfId="42473" xr:uid="{00000000-0005-0000-0000-0000DA5D0000}"/>
    <cellStyle name="Currency 19 3 6 6 2 3 3" xfId="29683" xr:uid="{00000000-0005-0000-0000-0000DB5D0000}"/>
    <cellStyle name="Currency 19 3 6 6 2 3 3 2" xfId="48851" xr:uid="{00000000-0005-0000-0000-0000DC5D0000}"/>
    <cellStyle name="Currency 19 3 6 6 2 3 4" xfId="16320" xr:uid="{00000000-0005-0000-0000-0000DD5D0000}"/>
    <cellStyle name="Currency 19 3 6 6 2 3 5" xfId="35509" xr:uid="{00000000-0005-0000-0000-0000DE5D0000}"/>
    <cellStyle name="Currency 19 3 6 6 2 4" xfId="4136" xr:uid="{00000000-0005-0000-0000-0000DF5D0000}"/>
    <cellStyle name="Currency 19 3 6 6 2 4 2" xfId="12465" xr:uid="{00000000-0005-0000-0000-0000E05D0000}"/>
    <cellStyle name="Currency 19 3 6 6 2 4 2 2" xfId="25255" xr:uid="{00000000-0005-0000-0000-0000E15D0000}"/>
    <cellStyle name="Currency 19 3 6 6 2 4 2 3" xfId="44444" xr:uid="{00000000-0005-0000-0000-0000E25D0000}"/>
    <cellStyle name="Currency 19 3 6 6 2 4 3" xfId="31654" xr:uid="{00000000-0005-0000-0000-0000E35D0000}"/>
    <cellStyle name="Currency 19 3 6 6 2 4 3 2" xfId="50822" xr:uid="{00000000-0005-0000-0000-0000E45D0000}"/>
    <cellStyle name="Currency 19 3 6 6 2 4 4" xfId="18877" xr:uid="{00000000-0005-0000-0000-0000E55D0000}"/>
    <cellStyle name="Currency 19 3 6 6 2 4 5" xfId="38066" xr:uid="{00000000-0005-0000-0000-0000E65D0000}"/>
    <cellStyle name="Currency 19 3 6 6 2 5" xfId="8594" xr:uid="{00000000-0005-0000-0000-0000E75D0000}"/>
    <cellStyle name="Currency 19 3 6 6 2 5 2" xfId="21383" xr:uid="{00000000-0005-0000-0000-0000E85D0000}"/>
    <cellStyle name="Currency 19 3 6 6 2 5 3" xfId="40572" xr:uid="{00000000-0005-0000-0000-0000E95D0000}"/>
    <cellStyle name="Currency 19 3 6 6 2 6" xfId="27782" xr:uid="{00000000-0005-0000-0000-0000EA5D0000}"/>
    <cellStyle name="Currency 19 3 6 6 2 6 2" xfId="46950" xr:uid="{00000000-0005-0000-0000-0000EB5D0000}"/>
    <cellStyle name="Currency 19 3 6 6 2 7" xfId="14419" xr:uid="{00000000-0005-0000-0000-0000EC5D0000}"/>
    <cellStyle name="Currency 19 3 6 6 2 8" xfId="33608" xr:uid="{00000000-0005-0000-0000-0000ED5D0000}"/>
    <cellStyle name="Currency 19 3 6 6 3" xfId="2029" xr:uid="{00000000-0005-0000-0000-0000EE5D0000}"/>
    <cellStyle name="Currency 19 3 6 6 3 2" xfId="6487" xr:uid="{00000000-0005-0000-0000-0000EF5D0000}"/>
    <cellStyle name="Currency 19 3 6 6 3 2 2" xfId="10944" xr:uid="{00000000-0005-0000-0000-0000F05D0000}"/>
    <cellStyle name="Currency 19 3 6 6 3 2 2 2" xfId="23734" xr:uid="{00000000-0005-0000-0000-0000F15D0000}"/>
    <cellStyle name="Currency 19 3 6 6 3 2 2 3" xfId="42923" xr:uid="{00000000-0005-0000-0000-0000F25D0000}"/>
    <cellStyle name="Currency 19 3 6 6 3 2 3" xfId="30133" xr:uid="{00000000-0005-0000-0000-0000F35D0000}"/>
    <cellStyle name="Currency 19 3 6 6 3 2 3 2" xfId="49301" xr:uid="{00000000-0005-0000-0000-0000F45D0000}"/>
    <cellStyle name="Currency 19 3 6 6 3 2 4" xfId="16770" xr:uid="{00000000-0005-0000-0000-0000F55D0000}"/>
    <cellStyle name="Currency 19 3 6 6 3 2 5" xfId="35959" xr:uid="{00000000-0005-0000-0000-0000F65D0000}"/>
    <cellStyle name="Currency 19 3 6 6 3 3" xfId="4533" xr:uid="{00000000-0005-0000-0000-0000F75D0000}"/>
    <cellStyle name="Currency 19 3 6 6 3 3 2" xfId="12862" xr:uid="{00000000-0005-0000-0000-0000F85D0000}"/>
    <cellStyle name="Currency 19 3 6 6 3 3 2 2" xfId="25652" xr:uid="{00000000-0005-0000-0000-0000F95D0000}"/>
    <cellStyle name="Currency 19 3 6 6 3 3 2 3" xfId="44841" xr:uid="{00000000-0005-0000-0000-0000FA5D0000}"/>
    <cellStyle name="Currency 19 3 6 6 3 3 3" xfId="32051" xr:uid="{00000000-0005-0000-0000-0000FB5D0000}"/>
    <cellStyle name="Currency 19 3 6 6 3 3 3 2" xfId="51219" xr:uid="{00000000-0005-0000-0000-0000FC5D0000}"/>
    <cellStyle name="Currency 19 3 6 6 3 3 4" xfId="19274" xr:uid="{00000000-0005-0000-0000-0000FD5D0000}"/>
    <cellStyle name="Currency 19 3 6 6 3 3 5" xfId="38463" xr:uid="{00000000-0005-0000-0000-0000FE5D0000}"/>
    <cellStyle name="Currency 19 3 6 6 3 4" xfId="8991" xr:uid="{00000000-0005-0000-0000-0000FF5D0000}"/>
    <cellStyle name="Currency 19 3 6 6 3 4 2" xfId="21780" xr:uid="{00000000-0005-0000-0000-0000005E0000}"/>
    <cellStyle name="Currency 19 3 6 6 3 4 3" xfId="40969" xr:uid="{00000000-0005-0000-0000-0000015E0000}"/>
    <cellStyle name="Currency 19 3 6 6 3 5" xfId="28179" xr:uid="{00000000-0005-0000-0000-0000025E0000}"/>
    <cellStyle name="Currency 19 3 6 6 3 5 2" xfId="47347" xr:uid="{00000000-0005-0000-0000-0000035E0000}"/>
    <cellStyle name="Currency 19 3 6 6 3 6" xfId="14816" xr:uid="{00000000-0005-0000-0000-0000045E0000}"/>
    <cellStyle name="Currency 19 3 6 6 3 7" xfId="34005" xr:uid="{00000000-0005-0000-0000-0000055E0000}"/>
    <cellStyle name="Currency 19 3 6 6 4" xfId="5483" xr:uid="{00000000-0005-0000-0000-0000065E0000}"/>
    <cellStyle name="Currency 19 3 6 6 4 2" xfId="9941" xr:uid="{00000000-0005-0000-0000-0000075E0000}"/>
    <cellStyle name="Currency 19 3 6 6 4 2 2" xfId="22730" xr:uid="{00000000-0005-0000-0000-0000085E0000}"/>
    <cellStyle name="Currency 19 3 6 6 4 2 3" xfId="41919" xr:uid="{00000000-0005-0000-0000-0000095E0000}"/>
    <cellStyle name="Currency 19 3 6 6 4 3" xfId="29129" xr:uid="{00000000-0005-0000-0000-00000A5E0000}"/>
    <cellStyle name="Currency 19 3 6 6 4 3 2" xfId="48297" xr:uid="{00000000-0005-0000-0000-00000B5E0000}"/>
    <cellStyle name="Currency 19 3 6 6 4 4" xfId="15766" xr:uid="{00000000-0005-0000-0000-00000C5E0000}"/>
    <cellStyle name="Currency 19 3 6 6 4 5" xfId="34955" xr:uid="{00000000-0005-0000-0000-00000D5E0000}"/>
    <cellStyle name="Currency 19 3 6 6 5" xfId="3583" xr:uid="{00000000-0005-0000-0000-00000E5E0000}"/>
    <cellStyle name="Currency 19 3 6 6 5 2" xfId="8041" xr:uid="{00000000-0005-0000-0000-00000F5E0000}"/>
    <cellStyle name="Currency 19 3 6 6 5 2 2" xfId="20830" xr:uid="{00000000-0005-0000-0000-0000105E0000}"/>
    <cellStyle name="Currency 19 3 6 6 5 2 3" xfId="40019" xr:uid="{00000000-0005-0000-0000-0000115E0000}"/>
    <cellStyle name="Currency 19 3 6 6 5 3" xfId="27229" xr:uid="{00000000-0005-0000-0000-0000125E0000}"/>
    <cellStyle name="Currency 19 3 6 6 5 3 2" xfId="46397" xr:uid="{00000000-0005-0000-0000-0000135E0000}"/>
    <cellStyle name="Currency 19 3 6 6 5 4" xfId="18324" xr:uid="{00000000-0005-0000-0000-0000145E0000}"/>
    <cellStyle name="Currency 19 3 6 6 5 5" xfId="37513" xr:uid="{00000000-0005-0000-0000-0000155E0000}"/>
    <cellStyle name="Currency 19 3 6 6 6" xfId="3135" xr:uid="{00000000-0005-0000-0000-0000165E0000}"/>
    <cellStyle name="Currency 19 3 6 6 6 2" xfId="12050" xr:uid="{00000000-0005-0000-0000-0000175E0000}"/>
    <cellStyle name="Currency 19 3 6 6 6 2 2" xfId="24840" xr:uid="{00000000-0005-0000-0000-0000185E0000}"/>
    <cellStyle name="Currency 19 3 6 6 6 2 3" xfId="44029" xr:uid="{00000000-0005-0000-0000-0000195E0000}"/>
    <cellStyle name="Currency 19 3 6 6 6 3" xfId="31239" xr:uid="{00000000-0005-0000-0000-00001A5E0000}"/>
    <cellStyle name="Currency 19 3 6 6 6 3 2" xfId="50407" xr:uid="{00000000-0005-0000-0000-00001B5E0000}"/>
    <cellStyle name="Currency 19 3 6 6 6 4" xfId="17876" xr:uid="{00000000-0005-0000-0000-00001C5E0000}"/>
    <cellStyle name="Currency 19 3 6 6 6 5" xfId="37065" xr:uid="{00000000-0005-0000-0000-00001D5E0000}"/>
    <cellStyle name="Currency 19 3 6 6 7" xfId="7593" xr:uid="{00000000-0005-0000-0000-00001E5E0000}"/>
    <cellStyle name="Currency 19 3 6 6 7 2" xfId="20382" xr:uid="{00000000-0005-0000-0000-00001F5E0000}"/>
    <cellStyle name="Currency 19 3 6 6 7 3" xfId="39571" xr:uid="{00000000-0005-0000-0000-0000205E0000}"/>
    <cellStyle name="Currency 19 3 6 6 8" xfId="26782" xr:uid="{00000000-0005-0000-0000-0000215E0000}"/>
    <cellStyle name="Currency 19 3 6 6 8 2" xfId="45950" xr:uid="{00000000-0005-0000-0000-0000225E0000}"/>
    <cellStyle name="Currency 19 3 6 6 9" xfId="13866" xr:uid="{00000000-0005-0000-0000-0000235E0000}"/>
    <cellStyle name="Currency 19 3 6 7" xfId="1201" xr:uid="{00000000-0005-0000-0000-0000245E0000}"/>
    <cellStyle name="Currency 19 3 6 7 10" xfId="32703" xr:uid="{00000000-0005-0000-0000-0000255E0000}"/>
    <cellStyle name="Currency 19 3 6 7 2" xfId="1622" xr:uid="{00000000-0005-0000-0000-0000265E0000}"/>
    <cellStyle name="Currency 19 3 6 7 2 2" xfId="6082" xr:uid="{00000000-0005-0000-0000-0000275E0000}"/>
    <cellStyle name="Currency 19 3 6 7 2 2 2" xfId="10539" xr:uid="{00000000-0005-0000-0000-0000285E0000}"/>
    <cellStyle name="Currency 19 3 6 7 2 2 2 2" xfId="23329" xr:uid="{00000000-0005-0000-0000-0000295E0000}"/>
    <cellStyle name="Currency 19 3 6 7 2 2 2 3" xfId="42518" xr:uid="{00000000-0005-0000-0000-00002A5E0000}"/>
    <cellStyle name="Currency 19 3 6 7 2 2 3" xfId="29728" xr:uid="{00000000-0005-0000-0000-00002B5E0000}"/>
    <cellStyle name="Currency 19 3 6 7 2 2 3 2" xfId="48896" xr:uid="{00000000-0005-0000-0000-00002C5E0000}"/>
    <cellStyle name="Currency 19 3 6 7 2 2 4" xfId="16365" xr:uid="{00000000-0005-0000-0000-00002D5E0000}"/>
    <cellStyle name="Currency 19 3 6 7 2 2 5" xfId="35554" xr:uid="{00000000-0005-0000-0000-00002E5E0000}"/>
    <cellStyle name="Currency 19 3 6 7 2 3" xfId="3784" xr:uid="{00000000-0005-0000-0000-00002F5E0000}"/>
    <cellStyle name="Currency 19 3 6 7 2 3 2" xfId="12251" xr:uid="{00000000-0005-0000-0000-0000305E0000}"/>
    <cellStyle name="Currency 19 3 6 7 2 3 2 2" xfId="25041" xr:uid="{00000000-0005-0000-0000-0000315E0000}"/>
    <cellStyle name="Currency 19 3 6 7 2 3 2 3" xfId="44230" xr:uid="{00000000-0005-0000-0000-0000325E0000}"/>
    <cellStyle name="Currency 19 3 6 7 2 3 3" xfId="31440" xr:uid="{00000000-0005-0000-0000-0000335E0000}"/>
    <cellStyle name="Currency 19 3 6 7 2 3 3 2" xfId="50608" xr:uid="{00000000-0005-0000-0000-0000345E0000}"/>
    <cellStyle name="Currency 19 3 6 7 2 3 4" xfId="18525" xr:uid="{00000000-0005-0000-0000-0000355E0000}"/>
    <cellStyle name="Currency 19 3 6 7 2 3 5" xfId="37714" xr:uid="{00000000-0005-0000-0000-0000365E0000}"/>
    <cellStyle name="Currency 19 3 6 7 2 4" xfId="8242" xr:uid="{00000000-0005-0000-0000-0000375E0000}"/>
    <cellStyle name="Currency 19 3 6 7 2 4 2" xfId="21031" xr:uid="{00000000-0005-0000-0000-0000385E0000}"/>
    <cellStyle name="Currency 19 3 6 7 2 4 3" xfId="40220" xr:uid="{00000000-0005-0000-0000-0000395E0000}"/>
    <cellStyle name="Currency 19 3 6 7 2 5" xfId="27430" xr:uid="{00000000-0005-0000-0000-00003A5E0000}"/>
    <cellStyle name="Currency 19 3 6 7 2 5 2" xfId="46598" xr:uid="{00000000-0005-0000-0000-00003B5E0000}"/>
    <cellStyle name="Currency 19 3 6 7 2 6" xfId="14067" xr:uid="{00000000-0005-0000-0000-00003C5E0000}"/>
    <cellStyle name="Currency 19 3 6 7 2 7" xfId="33256" xr:uid="{00000000-0005-0000-0000-00003D5E0000}"/>
    <cellStyle name="Currency 19 3 6 7 3" xfId="2231" xr:uid="{00000000-0005-0000-0000-00003E5E0000}"/>
    <cellStyle name="Currency 19 3 6 7 3 2" xfId="6689" xr:uid="{00000000-0005-0000-0000-00003F5E0000}"/>
    <cellStyle name="Currency 19 3 6 7 3 2 2" xfId="11146" xr:uid="{00000000-0005-0000-0000-0000405E0000}"/>
    <cellStyle name="Currency 19 3 6 7 3 2 2 2" xfId="23936" xr:uid="{00000000-0005-0000-0000-0000415E0000}"/>
    <cellStyle name="Currency 19 3 6 7 3 2 2 3" xfId="43125" xr:uid="{00000000-0005-0000-0000-0000425E0000}"/>
    <cellStyle name="Currency 19 3 6 7 3 2 3" xfId="30335" xr:uid="{00000000-0005-0000-0000-0000435E0000}"/>
    <cellStyle name="Currency 19 3 6 7 3 2 3 2" xfId="49503" xr:uid="{00000000-0005-0000-0000-0000445E0000}"/>
    <cellStyle name="Currency 19 3 6 7 3 2 4" xfId="16972" xr:uid="{00000000-0005-0000-0000-0000455E0000}"/>
    <cellStyle name="Currency 19 3 6 7 3 2 5" xfId="36161" xr:uid="{00000000-0005-0000-0000-0000465E0000}"/>
    <cellStyle name="Currency 19 3 6 7 3 3" xfId="4735" xr:uid="{00000000-0005-0000-0000-0000475E0000}"/>
    <cellStyle name="Currency 19 3 6 7 3 3 2" xfId="13064" xr:uid="{00000000-0005-0000-0000-0000485E0000}"/>
    <cellStyle name="Currency 19 3 6 7 3 3 2 2" xfId="25854" xr:uid="{00000000-0005-0000-0000-0000495E0000}"/>
    <cellStyle name="Currency 19 3 6 7 3 3 2 3" xfId="45043" xr:uid="{00000000-0005-0000-0000-00004A5E0000}"/>
    <cellStyle name="Currency 19 3 6 7 3 3 3" xfId="32253" xr:uid="{00000000-0005-0000-0000-00004B5E0000}"/>
    <cellStyle name="Currency 19 3 6 7 3 3 3 2" xfId="51421" xr:uid="{00000000-0005-0000-0000-00004C5E0000}"/>
    <cellStyle name="Currency 19 3 6 7 3 3 4" xfId="19476" xr:uid="{00000000-0005-0000-0000-00004D5E0000}"/>
    <cellStyle name="Currency 19 3 6 7 3 3 5" xfId="38665" xr:uid="{00000000-0005-0000-0000-00004E5E0000}"/>
    <cellStyle name="Currency 19 3 6 7 3 4" xfId="9193" xr:uid="{00000000-0005-0000-0000-00004F5E0000}"/>
    <cellStyle name="Currency 19 3 6 7 3 4 2" xfId="21982" xr:uid="{00000000-0005-0000-0000-0000505E0000}"/>
    <cellStyle name="Currency 19 3 6 7 3 4 3" xfId="41171" xr:uid="{00000000-0005-0000-0000-0000515E0000}"/>
    <cellStyle name="Currency 19 3 6 7 3 5" xfId="28381" xr:uid="{00000000-0005-0000-0000-0000525E0000}"/>
    <cellStyle name="Currency 19 3 6 7 3 5 2" xfId="47549" xr:uid="{00000000-0005-0000-0000-0000535E0000}"/>
    <cellStyle name="Currency 19 3 6 7 3 6" xfId="15018" xr:uid="{00000000-0005-0000-0000-0000545E0000}"/>
    <cellStyle name="Currency 19 3 6 7 3 7" xfId="34207" xr:uid="{00000000-0005-0000-0000-0000555E0000}"/>
    <cellStyle name="Currency 19 3 6 7 4" xfId="5685" xr:uid="{00000000-0005-0000-0000-0000565E0000}"/>
    <cellStyle name="Currency 19 3 6 7 4 2" xfId="10142" xr:uid="{00000000-0005-0000-0000-0000575E0000}"/>
    <cellStyle name="Currency 19 3 6 7 4 2 2" xfId="22932" xr:uid="{00000000-0005-0000-0000-0000585E0000}"/>
    <cellStyle name="Currency 19 3 6 7 4 2 3" xfId="42121" xr:uid="{00000000-0005-0000-0000-0000595E0000}"/>
    <cellStyle name="Currency 19 3 6 7 4 3" xfId="29331" xr:uid="{00000000-0005-0000-0000-00005A5E0000}"/>
    <cellStyle name="Currency 19 3 6 7 4 3 2" xfId="48499" xr:uid="{00000000-0005-0000-0000-00005B5E0000}"/>
    <cellStyle name="Currency 19 3 6 7 4 4" xfId="15968" xr:uid="{00000000-0005-0000-0000-00005C5E0000}"/>
    <cellStyle name="Currency 19 3 6 7 4 5" xfId="35157" xr:uid="{00000000-0005-0000-0000-00005D5E0000}"/>
    <cellStyle name="Currency 19 3 6 7 5" xfId="3231" xr:uid="{00000000-0005-0000-0000-00005E5E0000}"/>
    <cellStyle name="Currency 19 3 6 7 5 2" xfId="7689" xr:uid="{00000000-0005-0000-0000-00005F5E0000}"/>
    <cellStyle name="Currency 19 3 6 7 5 2 2" xfId="20478" xr:uid="{00000000-0005-0000-0000-0000605E0000}"/>
    <cellStyle name="Currency 19 3 6 7 5 2 3" xfId="39667" xr:uid="{00000000-0005-0000-0000-0000615E0000}"/>
    <cellStyle name="Currency 19 3 6 7 5 3" xfId="26877" xr:uid="{00000000-0005-0000-0000-0000625E0000}"/>
    <cellStyle name="Currency 19 3 6 7 5 3 2" xfId="46045" xr:uid="{00000000-0005-0000-0000-0000635E0000}"/>
    <cellStyle name="Currency 19 3 6 7 5 4" xfId="17972" xr:uid="{00000000-0005-0000-0000-0000645E0000}"/>
    <cellStyle name="Currency 19 3 6 7 5 5" xfId="37161" xr:uid="{00000000-0005-0000-0000-0000655E0000}"/>
    <cellStyle name="Currency 19 3 6 7 6" xfId="2783" xr:uid="{00000000-0005-0000-0000-0000665E0000}"/>
    <cellStyle name="Currency 19 3 6 7 6 2" xfId="11698" xr:uid="{00000000-0005-0000-0000-0000675E0000}"/>
    <cellStyle name="Currency 19 3 6 7 6 2 2" xfId="24488" xr:uid="{00000000-0005-0000-0000-0000685E0000}"/>
    <cellStyle name="Currency 19 3 6 7 6 2 3" xfId="43677" xr:uid="{00000000-0005-0000-0000-0000695E0000}"/>
    <cellStyle name="Currency 19 3 6 7 6 3" xfId="30887" xr:uid="{00000000-0005-0000-0000-00006A5E0000}"/>
    <cellStyle name="Currency 19 3 6 7 6 3 2" xfId="50055" xr:uid="{00000000-0005-0000-0000-00006B5E0000}"/>
    <cellStyle name="Currency 19 3 6 7 6 4" xfId="17524" xr:uid="{00000000-0005-0000-0000-00006C5E0000}"/>
    <cellStyle name="Currency 19 3 6 7 6 5" xfId="36713" xr:uid="{00000000-0005-0000-0000-00006D5E0000}"/>
    <cellStyle name="Currency 19 3 6 7 7" xfId="7241" xr:uid="{00000000-0005-0000-0000-00006E5E0000}"/>
    <cellStyle name="Currency 19 3 6 7 7 2" xfId="20030" xr:uid="{00000000-0005-0000-0000-00006F5E0000}"/>
    <cellStyle name="Currency 19 3 6 7 7 3" xfId="39219" xr:uid="{00000000-0005-0000-0000-0000705E0000}"/>
    <cellStyle name="Currency 19 3 6 7 8" xfId="26430" xr:uid="{00000000-0005-0000-0000-0000715E0000}"/>
    <cellStyle name="Currency 19 3 6 7 8 2" xfId="45598" xr:uid="{00000000-0005-0000-0000-0000725E0000}"/>
    <cellStyle name="Currency 19 3 6 7 9" xfId="13514" xr:uid="{00000000-0005-0000-0000-0000735E0000}"/>
    <cellStyle name="Currency 19 3 6 8" xfId="979" xr:uid="{00000000-0005-0000-0000-0000745E0000}"/>
    <cellStyle name="Currency 19 3 6 9" xfId="1677" xr:uid="{00000000-0005-0000-0000-0000755E0000}"/>
    <cellStyle name="Currency 19 3 6 9 2" xfId="6135" xr:uid="{00000000-0005-0000-0000-0000765E0000}"/>
    <cellStyle name="Currency 19 3 6 9 2 2" xfId="10592" xr:uid="{00000000-0005-0000-0000-0000775E0000}"/>
    <cellStyle name="Currency 19 3 6 9 2 2 2" xfId="23382" xr:uid="{00000000-0005-0000-0000-0000785E0000}"/>
    <cellStyle name="Currency 19 3 6 9 2 2 3" xfId="42571" xr:uid="{00000000-0005-0000-0000-0000795E0000}"/>
    <cellStyle name="Currency 19 3 6 9 2 3" xfId="29781" xr:uid="{00000000-0005-0000-0000-00007A5E0000}"/>
    <cellStyle name="Currency 19 3 6 9 2 3 2" xfId="48949" xr:uid="{00000000-0005-0000-0000-00007B5E0000}"/>
    <cellStyle name="Currency 19 3 6 9 2 4" xfId="16418" xr:uid="{00000000-0005-0000-0000-00007C5E0000}"/>
    <cellStyle name="Currency 19 3 6 9 2 5" xfId="35607" xr:uid="{00000000-0005-0000-0000-00007D5E0000}"/>
    <cellStyle name="Currency 19 3 6 9 3" xfId="4181" xr:uid="{00000000-0005-0000-0000-00007E5E0000}"/>
    <cellStyle name="Currency 19 3 6 9 3 2" xfId="12510" xr:uid="{00000000-0005-0000-0000-00007F5E0000}"/>
    <cellStyle name="Currency 19 3 6 9 3 2 2" xfId="25300" xr:uid="{00000000-0005-0000-0000-0000805E0000}"/>
    <cellStyle name="Currency 19 3 6 9 3 2 3" xfId="44489" xr:uid="{00000000-0005-0000-0000-0000815E0000}"/>
    <cellStyle name="Currency 19 3 6 9 3 3" xfId="31699" xr:uid="{00000000-0005-0000-0000-0000825E0000}"/>
    <cellStyle name="Currency 19 3 6 9 3 3 2" xfId="50867" xr:uid="{00000000-0005-0000-0000-0000835E0000}"/>
    <cellStyle name="Currency 19 3 6 9 3 4" xfId="18922" xr:uid="{00000000-0005-0000-0000-0000845E0000}"/>
    <cellStyle name="Currency 19 3 6 9 3 5" xfId="38111" xr:uid="{00000000-0005-0000-0000-0000855E0000}"/>
    <cellStyle name="Currency 19 3 6 9 4" xfId="8639" xr:uid="{00000000-0005-0000-0000-0000865E0000}"/>
    <cellStyle name="Currency 19 3 6 9 4 2" xfId="21428" xr:uid="{00000000-0005-0000-0000-0000875E0000}"/>
    <cellStyle name="Currency 19 3 6 9 4 3" xfId="40617" xr:uid="{00000000-0005-0000-0000-0000885E0000}"/>
    <cellStyle name="Currency 19 3 6 9 5" xfId="27827" xr:uid="{00000000-0005-0000-0000-0000895E0000}"/>
    <cellStyle name="Currency 19 3 6 9 5 2" xfId="46995" xr:uid="{00000000-0005-0000-0000-00008A5E0000}"/>
    <cellStyle name="Currency 19 3 6 9 6" xfId="14464" xr:uid="{00000000-0005-0000-0000-00008B5E0000}"/>
    <cellStyle name="Currency 19 3 6 9 7" xfId="33653" xr:uid="{00000000-0005-0000-0000-00008C5E0000}"/>
    <cellStyle name="Currency 19 3 7" xfId="572" xr:uid="{00000000-0005-0000-0000-00008D5E0000}"/>
    <cellStyle name="Currency 19 3 7 10" xfId="3163" xr:uid="{00000000-0005-0000-0000-00008E5E0000}"/>
    <cellStyle name="Currency 19 3 7 10 2" xfId="7621" xr:uid="{00000000-0005-0000-0000-00008F5E0000}"/>
    <cellStyle name="Currency 19 3 7 10 2 2" xfId="20410" xr:uid="{00000000-0005-0000-0000-0000905E0000}"/>
    <cellStyle name="Currency 19 3 7 10 2 3" xfId="39599" xr:uid="{00000000-0005-0000-0000-0000915E0000}"/>
    <cellStyle name="Currency 19 3 7 10 3" xfId="26809" xr:uid="{00000000-0005-0000-0000-0000925E0000}"/>
    <cellStyle name="Currency 19 3 7 10 3 2" xfId="45977" xr:uid="{00000000-0005-0000-0000-0000935E0000}"/>
    <cellStyle name="Currency 19 3 7 10 4" xfId="17904" xr:uid="{00000000-0005-0000-0000-0000945E0000}"/>
    <cellStyle name="Currency 19 3 7 10 5" xfId="37093" xr:uid="{00000000-0005-0000-0000-0000955E0000}"/>
    <cellStyle name="Currency 19 3 7 11" xfId="13446" xr:uid="{00000000-0005-0000-0000-0000965E0000}"/>
    <cellStyle name="Currency 19 3 7 12" xfId="32635" xr:uid="{00000000-0005-0000-0000-0000975E0000}"/>
    <cellStyle name="Currency 19 3 7 2" xfId="670" xr:uid="{00000000-0005-0000-0000-0000985E0000}"/>
    <cellStyle name="Currency 19 3 7 2 10" xfId="26276" xr:uid="{00000000-0005-0000-0000-0000995E0000}"/>
    <cellStyle name="Currency 19 3 7 2 10 2" xfId="45444" xr:uid="{00000000-0005-0000-0000-00009A5E0000}"/>
    <cellStyle name="Currency 19 3 7 2 11" xfId="13618" xr:uid="{00000000-0005-0000-0000-00009B5E0000}"/>
    <cellStyle name="Currency 19 3 7 2 12" xfId="32807" xr:uid="{00000000-0005-0000-0000-00009C5E0000}"/>
    <cellStyle name="Currency 19 3 7 2 2" xfId="790" xr:uid="{00000000-0005-0000-0000-00009D5E0000}"/>
    <cellStyle name="Currency 19 3 7 2 2 10" xfId="32923" xr:uid="{00000000-0005-0000-0000-00009E5E0000}"/>
    <cellStyle name="Currency 19 3 7 2 2 2" xfId="1421" xr:uid="{00000000-0005-0000-0000-00009F5E0000}"/>
    <cellStyle name="Currency 19 3 7 2 2 2 2" xfId="2451" xr:uid="{00000000-0005-0000-0000-0000A05E0000}"/>
    <cellStyle name="Currency 19 3 7 2 2 2 2 2" xfId="6909" xr:uid="{00000000-0005-0000-0000-0000A15E0000}"/>
    <cellStyle name="Currency 19 3 7 2 2 2 2 2 2" xfId="11366" xr:uid="{00000000-0005-0000-0000-0000A25E0000}"/>
    <cellStyle name="Currency 19 3 7 2 2 2 2 2 2 2" xfId="24156" xr:uid="{00000000-0005-0000-0000-0000A35E0000}"/>
    <cellStyle name="Currency 19 3 7 2 2 2 2 2 2 3" xfId="43345" xr:uid="{00000000-0005-0000-0000-0000A45E0000}"/>
    <cellStyle name="Currency 19 3 7 2 2 2 2 2 3" xfId="30555" xr:uid="{00000000-0005-0000-0000-0000A55E0000}"/>
    <cellStyle name="Currency 19 3 7 2 2 2 2 2 3 2" xfId="49723" xr:uid="{00000000-0005-0000-0000-0000A65E0000}"/>
    <cellStyle name="Currency 19 3 7 2 2 2 2 2 4" xfId="17192" xr:uid="{00000000-0005-0000-0000-0000A75E0000}"/>
    <cellStyle name="Currency 19 3 7 2 2 2 2 2 5" xfId="36381" xr:uid="{00000000-0005-0000-0000-0000A85E0000}"/>
    <cellStyle name="Currency 19 3 7 2 2 2 2 3" xfId="4955" xr:uid="{00000000-0005-0000-0000-0000A95E0000}"/>
    <cellStyle name="Currency 19 3 7 2 2 2 2 3 2" xfId="13284" xr:uid="{00000000-0005-0000-0000-0000AA5E0000}"/>
    <cellStyle name="Currency 19 3 7 2 2 2 2 3 2 2" xfId="26074" xr:uid="{00000000-0005-0000-0000-0000AB5E0000}"/>
    <cellStyle name="Currency 19 3 7 2 2 2 2 3 2 3" xfId="45263" xr:uid="{00000000-0005-0000-0000-0000AC5E0000}"/>
    <cellStyle name="Currency 19 3 7 2 2 2 2 3 3" xfId="32473" xr:uid="{00000000-0005-0000-0000-0000AD5E0000}"/>
    <cellStyle name="Currency 19 3 7 2 2 2 2 3 3 2" xfId="51641" xr:uid="{00000000-0005-0000-0000-0000AE5E0000}"/>
    <cellStyle name="Currency 19 3 7 2 2 2 2 3 4" xfId="19696" xr:uid="{00000000-0005-0000-0000-0000AF5E0000}"/>
    <cellStyle name="Currency 19 3 7 2 2 2 2 3 5" xfId="38885" xr:uid="{00000000-0005-0000-0000-0000B05E0000}"/>
    <cellStyle name="Currency 19 3 7 2 2 2 2 4" xfId="9413" xr:uid="{00000000-0005-0000-0000-0000B15E0000}"/>
    <cellStyle name="Currency 19 3 7 2 2 2 2 4 2" xfId="22202" xr:uid="{00000000-0005-0000-0000-0000B25E0000}"/>
    <cellStyle name="Currency 19 3 7 2 2 2 2 4 3" xfId="41391" xr:uid="{00000000-0005-0000-0000-0000B35E0000}"/>
    <cellStyle name="Currency 19 3 7 2 2 2 2 5" xfId="28601" xr:uid="{00000000-0005-0000-0000-0000B45E0000}"/>
    <cellStyle name="Currency 19 3 7 2 2 2 2 5 2" xfId="47769" xr:uid="{00000000-0005-0000-0000-0000B55E0000}"/>
    <cellStyle name="Currency 19 3 7 2 2 2 2 6" xfId="15238" xr:uid="{00000000-0005-0000-0000-0000B65E0000}"/>
    <cellStyle name="Currency 19 3 7 2 2 2 2 7" xfId="34427" xr:uid="{00000000-0005-0000-0000-0000B75E0000}"/>
    <cellStyle name="Currency 19 3 7 2 2 2 3" xfId="5905" xr:uid="{00000000-0005-0000-0000-0000B85E0000}"/>
    <cellStyle name="Currency 19 3 7 2 2 2 3 2" xfId="10362" xr:uid="{00000000-0005-0000-0000-0000B95E0000}"/>
    <cellStyle name="Currency 19 3 7 2 2 2 3 2 2" xfId="23152" xr:uid="{00000000-0005-0000-0000-0000BA5E0000}"/>
    <cellStyle name="Currency 19 3 7 2 2 2 3 2 3" xfId="42341" xr:uid="{00000000-0005-0000-0000-0000BB5E0000}"/>
    <cellStyle name="Currency 19 3 7 2 2 2 3 3" xfId="29551" xr:uid="{00000000-0005-0000-0000-0000BC5E0000}"/>
    <cellStyle name="Currency 19 3 7 2 2 2 3 3 2" xfId="48719" xr:uid="{00000000-0005-0000-0000-0000BD5E0000}"/>
    <cellStyle name="Currency 19 3 7 2 2 2 3 4" xfId="16188" xr:uid="{00000000-0005-0000-0000-0000BE5E0000}"/>
    <cellStyle name="Currency 19 3 7 2 2 2 3 5" xfId="35377" xr:uid="{00000000-0005-0000-0000-0000BF5E0000}"/>
    <cellStyle name="Currency 19 3 7 2 2 2 4" xfId="4004" xr:uid="{00000000-0005-0000-0000-0000C05E0000}"/>
    <cellStyle name="Currency 19 3 7 2 2 2 4 2" xfId="12347" xr:uid="{00000000-0005-0000-0000-0000C15E0000}"/>
    <cellStyle name="Currency 19 3 7 2 2 2 4 2 2" xfId="25137" xr:uid="{00000000-0005-0000-0000-0000C25E0000}"/>
    <cellStyle name="Currency 19 3 7 2 2 2 4 2 3" xfId="44326" xr:uid="{00000000-0005-0000-0000-0000C35E0000}"/>
    <cellStyle name="Currency 19 3 7 2 2 2 4 3" xfId="31536" xr:uid="{00000000-0005-0000-0000-0000C45E0000}"/>
    <cellStyle name="Currency 19 3 7 2 2 2 4 3 2" xfId="50704" xr:uid="{00000000-0005-0000-0000-0000C55E0000}"/>
    <cellStyle name="Currency 19 3 7 2 2 2 4 4" xfId="18745" xr:uid="{00000000-0005-0000-0000-0000C65E0000}"/>
    <cellStyle name="Currency 19 3 7 2 2 2 4 5" xfId="37934" xr:uid="{00000000-0005-0000-0000-0000C75E0000}"/>
    <cellStyle name="Currency 19 3 7 2 2 2 5" xfId="8462" xr:uid="{00000000-0005-0000-0000-0000C85E0000}"/>
    <cellStyle name="Currency 19 3 7 2 2 2 5 2" xfId="21251" xr:uid="{00000000-0005-0000-0000-0000C95E0000}"/>
    <cellStyle name="Currency 19 3 7 2 2 2 5 3" xfId="40440" xr:uid="{00000000-0005-0000-0000-0000CA5E0000}"/>
    <cellStyle name="Currency 19 3 7 2 2 2 6" xfId="27650" xr:uid="{00000000-0005-0000-0000-0000CB5E0000}"/>
    <cellStyle name="Currency 19 3 7 2 2 2 6 2" xfId="46818" xr:uid="{00000000-0005-0000-0000-0000CC5E0000}"/>
    <cellStyle name="Currency 19 3 7 2 2 2 7" xfId="14287" xr:uid="{00000000-0005-0000-0000-0000CD5E0000}"/>
    <cellStyle name="Currency 19 3 7 2 2 2 8" xfId="33476" xr:uid="{00000000-0005-0000-0000-0000CE5E0000}"/>
    <cellStyle name="Currency 19 3 7 2 2 3" xfId="1897" xr:uid="{00000000-0005-0000-0000-0000CF5E0000}"/>
    <cellStyle name="Currency 19 3 7 2 2 3 2" xfId="6355" xr:uid="{00000000-0005-0000-0000-0000D05E0000}"/>
    <cellStyle name="Currency 19 3 7 2 2 3 2 2" xfId="10812" xr:uid="{00000000-0005-0000-0000-0000D15E0000}"/>
    <cellStyle name="Currency 19 3 7 2 2 3 2 2 2" xfId="23602" xr:uid="{00000000-0005-0000-0000-0000D25E0000}"/>
    <cellStyle name="Currency 19 3 7 2 2 3 2 2 3" xfId="42791" xr:uid="{00000000-0005-0000-0000-0000D35E0000}"/>
    <cellStyle name="Currency 19 3 7 2 2 3 2 3" xfId="30001" xr:uid="{00000000-0005-0000-0000-0000D45E0000}"/>
    <cellStyle name="Currency 19 3 7 2 2 3 2 3 2" xfId="49169" xr:uid="{00000000-0005-0000-0000-0000D55E0000}"/>
    <cellStyle name="Currency 19 3 7 2 2 3 2 4" xfId="16638" xr:uid="{00000000-0005-0000-0000-0000D65E0000}"/>
    <cellStyle name="Currency 19 3 7 2 2 3 2 5" xfId="35827" xr:uid="{00000000-0005-0000-0000-0000D75E0000}"/>
    <cellStyle name="Currency 19 3 7 2 2 3 3" xfId="4401" xr:uid="{00000000-0005-0000-0000-0000D85E0000}"/>
    <cellStyle name="Currency 19 3 7 2 2 3 3 2" xfId="12730" xr:uid="{00000000-0005-0000-0000-0000D95E0000}"/>
    <cellStyle name="Currency 19 3 7 2 2 3 3 2 2" xfId="25520" xr:uid="{00000000-0005-0000-0000-0000DA5E0000}"/>
    <cellStyle name="Currency 19 3 7 2 2 3 3 2 3" xfId="44709" xr:uid="{00000000-0005-0000-0000-0000DB5E0000}"/>
    <cellStyle name="Currency 19 3 7 2 2 3 3 3" xfId="31919" xr:uid="{00000000-0005-0000-0000-0000DC5E0000}"/>
    <cellStyle name="Currency 19 3 7 2 2 3 3 3 2" xfId="51087" xr:uid="{00000000-0005-0000-0000-0000DD5E0000}"/>
    <cellStyle name="Currency 19 3 7 2 2 3 3 4" xfId="19142" xr:uid="{00000000-0005-0000-0000-0000DE5E0000}"/>
    <cellStyle name="Currency 19 3 7 2 2 3 3 5" xfId="38331" xr:uid="{00000000-0005-0000-0000-0000DF5E0000}"/>
    <cellStyle name="Currency 19 3 7 2 2 3 4" xfId="8859" xr:uid="{00000000-0005-0000-0000-0000E05E0000}"/>
    <cellStyle name="Currency 19 3 7 2 2 3 4 2" xfId="21648" xr:uid="{00000000-0005-0000-0000-0000E15E0000}"/>
    <cellStyle name="Currency 19 3 7 2 2 3 4 3" xfId="40837" xr:uid="{00000000-0005-0000-0000-0000E25E0000}"/>
    <cellStyle name="Currency 19 3 7 2 2 3 5" xfId="28047" xr:uid="{00000000-0005-0000-0000-0000E35E0000}"/>
    <cellStyle name="Currency 19 3 7 2 2 3 5 2" xfId="47215" xr:uid="{00000000-0005-0000-0000-0000E45E0000}"/>
    <cellStyle name="Currency 19 3 7 2 2 3 6" xfId="14684" xr:uid="{00000000-0005-0000-0000-0000E55E0000}"/>
    <cellStyle name="Currency 19 3 7 2 2 3 7" xfId="33873" xr:uid="{00000000-0005-0000-0000-0000E65E0000}"/>
    <cellStyle name="Currency 19 3 7 2 2 4" xfId="5351" xr:uid="{00000000-0005-0000-0000-0000E75E0000}"/>
    <cellStyle name="Currency 19 3 7 2 2 4 2" xfId="9809" xr:uid="{00000000-0005-0000-0000-0000E85E0000}"/>
    <cellStyle name="Currency 19 3 7 2 2 4 2 2" xfId="22598" xr:uid="{00000000-0005-0000-0000-0000E95E0000}"/>
    <cellStyle name="Currency 19 3 7 2 2 4 2 3" xfId="41787" xr:uid="{00000000-0005-0000-0000-0000EA5E0000}"/>
    <cellStyle name="Currency 19 3 7 2 2 4 3" xfId="28997" xr:uid="{00000000-0005-0000-0000-0000EB5E0000}"/>
    <cellStyle name="Currency 19 3 7 2 2 4 3 2" xfId="48165" xr:uid="{00000000-0005-0000-0000-0000EC5E0000}"/>
    <cellStyle name="Currency 19 3 7 2 2 4 4" xfId="15634" xr:uid="{00000000-0005-0000-0000-0000ED5E0000}"/>
    <cellStyle name="Currency 19 3 7 2 2 4 5" xfId="34823" xr:uid="{00000000-0005-0000-0000-0000EE5E0000}"/>
    <cellStyle name="Currency 19 3 7 2 2 5" xfId="3451" xr:uid="{00000000-0005-0000-0000-0000EF5E0000}"/>
    <cellStyle name="Currency 19 3 7 2 2 5 2" xfId="7909" xr:uid="{00000000-0005-0000-0000-0000F05E0000}"/>
    <cellStyle name="Currency 19 3 7 2 2 5 2 2" xfId="20698" xr:uid="{00000000-0005-0000-0000-0000F15E0000}"/>
    <cellStyle name="Currency 19 3 7 2 2 5 2 3" xfId="39887" xr:uid="{00000000-0005-0000-0000-0000F25E0000}"/>
    <cellStyle name="Currency 19 3 7 2 2 5 3" xfId="27097" xr:uid="{00000000-0005-0000-0000-0000F35E0000}"/>
    <cellStyle name="Currency 19 3 7 2 2 5 3 2" xfId="46265" xr:uid="{00000000-0005-0000-0000-0000F45E0000}"/>
    <cellStyle name="Currency 19 3 7 2 2 5 4" xfId="18192" xr:uid="{00000000-0005-0000-0000-0000F55E0000}"/>
    <cellStyle name="Currency 19 3 7 2 2 5 5" xfId="37381" xr:uid="{00000000-0005-0000-0000-0000F65E0000}"/>
    <cellStyle name="Currency 19 3 7 2 2 6" xfId="3003" xr:uid="{00000000-0005-0000-0000-0000F75E0000}"/>
    <cellStyle name="Currency 19 3 7 2 2 6 2" xfId="11918" xr:uid="{00000000-0005-0000-0000-0000F85E0000}"/>
    <cellStyle name="Currency 19 3 7 2 2 6 2 2" xfId="24708" xr:uid="{00000000-0005-0000-0000-0000F95E0000}"/>
    <cellStyle name="Currency 19 3 7 2 2 6 2 3" xfId="43897" xr:uid="{00000000-0005-0000-0000-0000FA5E0000}"/>
    <cellStyle name="Currency 19 3 7 2 2 6 3" xfId="31107" xr:uid="{00000000-0005-0000-0000-0000FB5E0000}"/>
    <cellStyle name="Currency 19 3 7 2 2 6 3 2" xfId="50275" xr:uid="{00000000-0005-0000-0000-0000FC5E0000}"/>
    <cellStyle name="Currency 19 3 7 2 2 6 4" xfId="17744" xr:uid="{00000000-0005-0000-0000-0000FD5E0000}"/>
    <cellStyle name="Currency 19 3 7 2 2 6 5" xfId="36933" xr:uid="{00000000-0005-0000-0000-0000FE5E0000}"/>
    <cellStyle name="Currency 19 3 7 2 2 7" xfId="7461" xr:uid="{00000000-0005-0000-0000-0000FF5E0000}"/>
    <cellStyle name="Currency 19 3 7 2 2 7 2" xfId="20250" xr:uid="{00000000-0005-0000-0000-0000005F0000}"/>
    <cellStyle name="Currency 19 3 7 2 2 7 3" xfId="39439" xr:uid="{00000000-0005-0000-0000-0000015F0000}"/>
    <cellStyle name="Currency 19 3 7 2 2 8" xfId="26650" xr:uid="{00000000-0005-0000-0000-0000025F0000}"/>
    <cellStyle name="Currency 19 3 7 2 2 8 2" xfId="45818" xr:uid="{00000000-0005-0000-0000-0000035F0000}"/>
    <cellStyle name="Currency 19 3 7 2 2 9" xfId="13734" xr:uid="{00000000-0005-0000-0000-0000045F0000}"/>
    <cellStyle name="Currency 19 3 7 2 3" xfId="1305" xr:uid="{00000000-0005-0000-0000-0000055F0000}"/>
    <cellStyle name="Currency 19 3 7 2 3 2" xfId="2335" xr:uid="{00000000-0005-0000-0000-0000065F0000}"/>
    <cellStyle name="Currency 19 3 7 2 3 2 2" xfId="6793" xr:uid="{00000000-0005-0000-0000-0000075F0000}"/>
    <cellStyle name="Currency 19 3 7 2 3 2 2 2" xfId="11250" xr:uid="{00000000-0005-0000-0000-0000085F0000}"/>
    <cellStyle name="Currency 19 3 7 2 3 2 2 2 2" xfId="24040" xr:uid="{00000000-0005-0000-0000-0000095F0000}"/>
    <cellStyle name="Currency 19 3 7 2 3 2 2 2 3" xfId="43229" xr:uid="{00000000-0005-0000-0000-00000A5F0000}"/>
    <cellStyle name="Currency 19 3 7 2 3 2 2 3" xfId="30439" xr:uid="{00000000-0005-0000-0000-00000B5F0000}"/>
    <cellStyle name="Currency 19 3 7 2 3 2 2 3 2" xfId="49607" xr:uid="{00000000-0005-0000-0000-00000C5F0000}"/>
    <cellStyle name="Currency 19 3 7 2 3 2 2 4" xfId="17076" xr:uid="{00000000-0005-0000-0000-00000D5F0000}"/>
    <cellStyle name="Currency 19 3 7 2 3 2 2 5" xfId="36265" xr:uid="{00000000-0005-0000-0000-00000E5F0000}"/>
    <cellStyle name="Currency 19 3 7 2 3 2 3" xfId="4839" xr:uid="{00000000-0005-0000-0000-00000F5F0000}"/>
    <cellStyle name="Currency 19 3 7 2 3 2 3 2" xfId="13168" xr:uid="{00000000-0005-0000-0000-0000105F0000}"/>
    <cellStyle name="Currency 19 3 7 2 3 2 3 2 2" xfId="25958" xr:uid="{00000000-0005-0000-0000-0000115F0000}"/>
    <cellStyle name="Currency 19 3 7 2 3 2 3 2 3" xfId="45147" xr:uid="{00000000-0005-0000-0000-0000125F0000}"/>
    <cellStyle name="Currency 19 3 7 2 3 2 3 3" xfId="32357" xr:uid="{00000000-0005-0000-0000-0000135F0000}"/>
    <cellStyle name="Currency 19 3 7 2 3 2 3 3 2" xfId="51525" xr:uid="{00000000-0005-0000-0000-0000145F0000}"/>
    <cellStyle name="Currency 19 3 7 2 3 2 3 4" xfId="19580" xr:uid="{00000000-0005-0000-0000-0000155F0000}"/>
    <cellStyle name="Currency 19 3 7 2 3 2 3 5" xfId="38769" xr:uid="{00000000-0005-0000-0000-0000165F0000}"/>
    <cellStyle name="Currency 19 3 7 2 3 2 4" xfId="9297" xr:uid="{00000000-0005-0000-0000-0000175F0000}"/>
    <cellStyle name="Currency 19 3 7 2 3 2 4 2" xfId="22086" xr:uid="{00000000-0005-0000-0000-0000185F0000}"/>
    <cellStyle name="Currency 19 3 7 2 3 2 4 3" xfId="41275" xr:uid="{00000000-0005-0000-0000-0000195F0000}"/>
    <cellStyle name="Currency 19 3 7 2 3 2 5" xfId="28485" xr:uid="{00000000-0005-0000-0000-00001A5F0000}"/>
    <cellStyle name="Currency 19 3 7 2 3 2 5 2" xfId="47653" xr:uid="{00000000-0005-0000-0000-00001B5F0000}"/>
    <cellStyle name="Currency 19 3 7 2 3 2 6" xfId="15122" xr:uid="{00000000-0005-0000-0000-00001C5F0000}"/>
    <cellStyle name="Currency 19 3 7 2 3 2 7" xfId="34311" xr:uid="{00000000-0005-0000-0000-00001D5F0000}"/>
    <cellStyle name="Currency 19 3 7 2 3 3" xfId="5789" xr:uid="{00000000-0005-0000-0000-00001E5F0000}"/>
    <cellStyle name="Currency 19 3 7 2 3 3 2" xfId="10246" xr:uid="{00000000-0005-0000-0000-00001F5F0000}"/>
    <cellStyle name="Currency 19 3 7 2 3 3 2 2" xfId="23036" xr:uid="{00000000-0005-0000-0000-0000205F0000}"/>
    <cellStyle name="Currency 19 3 7 2 3 3 2 3" xfId="42225" xr:uid="{00000000-0005-0000-0000-0000215F0000}"/>
    <cellStyle name="Currency 19 3 7 2 3 3 3" xfId="29435" xr:uid="{00000000-0005-0000-0000-0000225F0000}"/>
    <cellStyle name="Currency 19 3 7 2 3 3 3 2" xfId="48603" xr:uid="{00000000-0005-0000-0000-0000235F0000}"/>
    <cellStyle name="Currency 19 3 7 2 3 3 4" xfId="16072" xr:uid="{00000000-0005-0000-0000-0000245F0000}"/>
    <cellStyle name="Currency 19 3 7 2 3 3 5" xfId="35261" xr:uid="{00000000-0005-0000-0000-0000255F0000}"/>
    <cellStyle name="Currency 19 3 7 2 3 4" xfId="3888" xr:uid="{00000000-0005-0000-0000-0000265F0000}"/>
    <cellStyle name="Currency 19 3 7 2 3 4 2" xfId="8346" xr:uid="{00000000-0005-0000-0000-0000275F0000}"/>
    <cellStyle name="Currency 19 3 7 2 3 4 2 2" xfId="21135" xr:uid="{00000000-0005-0000-0000-0000285F0000}"/>
    <cellStyle name="Currency 19 3 7 2 3 4 2 3" xfId="40324" xr:uid="{00000000-0005-0000-0000-0000295F0000}"/>
    <cellStyle name="Currency 19 3 7 2 3 4 3" xfId="27534" xr:uid="{00000000-0005-0000-0000-00002A5F0000}"/>
    <cellStyle name="Currency 19 3 7 2 3 4 3 2" xfId="46702" xr:uid="{00000000-0005-0000-0000-00002B5F0000}"/>
    <cellStyle name="Currency 19 3 7 2 3 4 4" xfId="18629" xr:uid="{00000000-0005-0000-0000-00002C5F0000}"/>
    <cellStyle name="Currency 19 3 7 2 3 4 5" xfId="37818" xr:uid="{00000000-0005-0000-0000-00002D5F0000}"/>
    <cellStyle name="Currency 19 3 7 2 3 5" xfId="2887" xr:uid="{00000000-0005-0000-0000-00002E5F0000}"/>
    <cellStyle name="Currency 19 3 7 2 3 5 2" xfId="11802" xr:uid="{00000000-0005-0000-0000-00002F5F0000}"/>
    <cellStyle name="Currency 19 3 7 2 3 5 2 2" xfId="24592" xr:uid="{00000000-0005-0000-0000-0000305F0000}"/>
    <cellStyle name="Currency 19 3 7 2 3 5 2 3" xfId="43781" xr:uid="{00000000-0005-0000-0000-0000315F0000}"/>
    <cellStyle name="Currency 19 3 7 2 3 5 3" xfId="30991" xr:uid="{00000000-0005-0000-0000-0000325F0000}"/>
    <cellStyle name="Currency 19 3 7 2 3 5 3 2" xfId="50159" xr:uid="{00000000-0005-0000-0000-0000335F0000}"/>
    <cellStyle name="Currency 19 3 7 2 3 5 4" xfId="17628" xr:uid="{00000000-0005-0000-0000-0000345F0000}"/>
    <cellStyle name="Currency 19 3 7 2 3 5 5" xfId="36817" xr:uid="{00000000-0005-0000-0000-0000355F0000}"/>
    <cellStyle name="Currency 19 3 7 2 3 6" xfId="7345" xr:uid="{00000000-0005-0000-0000-0000365F0000}"/>
    <cellStyle name="Currency 19 3 7 2 3 6 2" xfId="20134" xr:uid="{00000000-0005-0000-0000-0000375F0000}"/>
    <cellStyle name="Currency 19 3 7 2 3 6 3" xfId="39323" xr:uid="{00000000-0005-0000-0000-0000385F0000}"/>
    <cellStyle name="Currency 19 3 7 2 3 7" xfId="26534" xr:uid="{00000000-0005-0000-0000-0000395F0000}"/>
    <cellStyle name="Currency 19 3 7 2 3 7 2" xfId="45702" xr:uid="{00000000-0005-0000-0000-00003A5F0000}"/>
    <cellStyle name="Currency 19 3 7 2 3 8" xfId="14171" xr:uid="{00000000-0005-0000-0000-00003B5F0000}"/>
    <cellStyle name="Currency 19 3 7 2 3 9" xfId="33360" xr:uid="{00000000-0005-0000-0000-00003C5F0000}"/>
    <cellStyle name="Currency 19 3 7 2 4" xfId="1030" xr:uid="{00000000-0005-0000-0000-00003D5F0000}"/>
    <cellStyle name="Currency 19 3 7 2 4 2" xfId="2077" xr:uid="{00000000-0005-0000-0000-00003E5F0000}"/>
    <cellStyle name="Currency 19 3 7 2 4 2 2" xfId="6535" xr:uid="{00000000-0005-0000-0000-00003F5F0000}"/>
    <cellStyle name="Currency 19 3 7 2 4 2 2 2" xfId="10992" xr:uid="{00000000-0005-0000-0000-0000405F0000}"/>
    <cellStyle name="Currency 19 3 7 2 4 2 2 2 2" xfId="23782" xr:uid="{00000000-0005-0000-0000-0000415F0000}"/>
    <cellStyle name="Currency 19 3 7 2 4 2 2 2 3" xfId="42971" xr:uid="{00000000-0005-0000-0000-0000425F0000}"/>
    <cellStyle name="Currency 19 3 7 2 4 2 2 3" xfId="30181" xr:uid="{00000000-0005-0000-0000-0000435F0000}"/>
    <cellStyle name="Currency 19 3 7 2 4 2 2 3 2" xfId="49349" xr:uid="{00000000-0005-0000-0000-0000445F0000}"/>
    <cellStyle name="Currency 19 3 7 2 4 2 2 4" xfId="16818" xr:uid="{00000000-0005-0000-0000-0000455F0000}"/>
    <cellStyle name="Currency 19 3 7 2 4 2 2 5" xfId="36007" xr:uid="{00000000-0005-0000-0000-0000465F0000}"/>
    <cellStyle name="Currency 19 3 7 2 4 2 3" xfId="4581" xr:uid="{00000000-0005-0000-0000-0000475F0000}"/>
    <cellStyle name="Currency 19 3 7 2 4 2 3 2" xfId="12910" xr:uid="{00000000-0005-0000-0000-0000485F0000}"/>
    <cellStyle name="Currency 19 3 7 2 4 2 3 2 2" xfId="25700" xr:uid="{00000000-0005-0000-0000-0000495F0000}"/>
    <cellStyle name="Currency 19 3 7 2 4 2 3 2 3" xfId="44889" xr:uid="{00000000-0005-0000-0000-00004A5F0000}"/>
    <cellStyle name="Currency 19 3 7 2 4 2 3 3" xfId="32099" xr:uid="{00000000-0005-0000-0000-00004B5F0000}"/>
    <cellStyle name="Currency 19 3 7 2 4 2 3 3 2" xfId="51267" xr:uid="{00000000-0005-0000-0000-00004C5F0000}"/>
    <cellStyle name="Currency 19 3 7 2 4 2 3 4" xfId="19322" xr:uid="{00000000-0005-0000-0000-00004D5F0000}"/>
    <cellStyle name="Currency 19 3 7 2 4 2 3 5" xfId="38511" xr:uid="{00000000-0005-0000-0000-00004E5F0000}"/>
    <cellStyle name="Currency 19 3 7 2 4 2 4" xfId="9039" xr:uid="{00000000-0005-0000-0000-00004F5F0000}"/>
    <cellStyle name="Currency 19 3 7 2 4 2 4 2" xfId="21828" xr:uid="{00000000-0005-0000-0000-0000505F0000}"/>
    <cellStyle name="Currency 19 3 7 2 4 2 4 3" xfId="41017" xr:uid="{00000000-0005-0000-0000-0000515F0000}"/>
    <cellStyle name="Currency 19 3 7 2 4 2 5" xfId="28227" xr:uid="{00000000-0005-0000-0000-0000525F0000}"/>
    <cellStyle name="Currency 19 3 7 2 4 2 5 2" xfId="47395" xr:uid="{00000000-0005-0000-0000-0000535F0000}"/>
    <cellStyle name="Currency 19 3 7 2 4 2 6" xfId="14864" xr:uid="{00000000-0005-0000-0000-0000545F0000}"/>
    <cellStyle name="Currency 19 3 7 2 4 2 7" xfId="34053" xr:uid="{00000000-0005-0000-0000-0000555F0000}"/>
    <cellStyle name="Currency 19 3 7 2 4 3" xfId="5531" xr:uid="{00000000-0005-0000-0000-0000565F0000}"/>
    <cellStyle name="Currency 19 3 7 2 4 3 2" xfId="9988" xr:uid="{00000000-0005-0000-0000-0000575F0000}"/>
    <cellStyle name="Currency 19 3 7 2 4 3 2 2" xfId="22778" xr:uid="{00000000-0005-0000-0000-0000585F0000}"/>
    <cellStyle name="Currency 19 3 7 2 4 3 2 3" xfId="41967" xr:uid="{00000000-0005-0000-0000-0000595F0000}"/>
    <cellStyle name="Currency 19 3 7 2 4 3 3" xfId="29177" xr:uid="{00000000-0005-0000-0000-00005A5F0000}"/>
    <cellStyle name="Currency 19 3 7 2 4 3 3 2" xfId="48345" xr:uid="{00000000-0005-0000-0000-00005B5F0000}"/>
    <cellStyle name="Currency 19 3 7 2 4 3 4" xfId="15814" xr:uid="{00000000-0005-0000-0000-00005C5F0000}"/>
    <cellStyle name="Currency 19 3 7 2 4 3 5" xfId="35003" xr:uid="{00000000-0005-0000-0000-00005D5F0000}"/>
    <cellStyle name="Currency 19 3 7 2 4 4" xfId="3630" xr:uid="{00000000-0005-0000-0000-00005E5F0000}"/>
    <cellStyle name="Currency 19 3 7 2 4 4 2" xfId="12097" xr:uid="{00000000-0005-0000-0000-00005F5F0000}"/>
    <cellStyle name="Currency 19 3 7 2 4 4 2 2" xfId="24887" xr:uid="{00000000-0005-0000-0000-0000605F0000}"/>
    <cellStyle name="Currency 19 3 7 2 4 4 2 3" xfId="44076" xr:uid="{00000000-0005-0000-0000-0000615F0000}"/>
    <cellStyle name="Currency 19 3 7 2 4 4 3" xfId="31286" xr:uid="{00000000-0005-0000-0000-0000625F0000}"/>
    <cellStyle name="Currency 19 3 7 2 4 4 3 2" xfId="50454" xr:uid="{00000000-0005-0000-0000-0000635F0000}"/>
    <cellStyle name="Currency 19 3 7 2 4 4 4" xfId="18371" xr:uid="{00000000-0005-0000-0000-0000645F0000}"/>
    <cellStyle name="Currency 19 3 7 2 4 4 5" xfId="37560" xr:uid="{00000000-0005-0000-0000-0000655F0000}"/>
    <cellStyle name="Currency 19 3 7 2 4 5" xfId="8088" xr:uid="{00000000-0005-0000-0000-0000665F0000}"/>
    <cellStyle name="Currency 19 3 7 2 4 5 2" xfId="20877" xr:uid="{00000000-0005-0000-0000-0000675F0000}"/>
    <cellStyle name="Currency 19 3 7 2 4 5 3" xfId="40066" xr:uid="{00000000-0005-0000-0000-0000685F0000}"/>
    <cellStyle name="Currency 19 3 7 2 4 6" xfId="27276" xr:uid="{00000000-0005-0000-0000-0000695F0000}"/>
    <cellStyle name="Currency 19 3 7 2 4 6 2" xfId="46444" xr:uid="{00000000-0005-0000-0000-00006A5F0000}"/>
    <cellStyle name="Currency 19 3 7 2 4 7" xfId="13913" xr:uid="{00000000-0005-0000-0000-00006B5F0000}"/>
    <cellStyle name="Currency 19 3 7 2 4 8" xfId="33102" xr:uid="{00000000-0005-0000-0000-00006C5F0000}"/>
    <cellStyle name="Currency 19 3 7 2 5" xfId="1781" xr:uid="{00000000-0005-0000-0000-00006D5F0000}"/>
    <cellStyle name="Currency 19 3 7 2 5 2" xfId="6239" xr:uid="{00000000-0005-0000-0000-00006E5F0000}"/>
    <cellStyle name="Currency 19 3 7 2 5 2 2" xfId="10696" xr:uid="{00000000-0005-0000-0000-00006F5F0000}"/>
    <cellStyle name="Currency 19 3 7 2 5 2 2 2" xfId="23486" xr:uid="{00000000-0005-0000-0000-0000705F0000}"/>
    <cellStyle name="Currency 19 3 7 2 5 2 2 3" xfId="42675" xr:uid="{00000000-0005-0000-0000-0000715F0000}"/>
    <cellStyle name="Currency 19 3 7 2 5 2 3" xfId="29885" xr:uid="{00000000-0005-0000-0000-0000725F0000}"/>
    <cellStyle name="Currency 19 3 7 2 5 2 3 2" xfId="49053" xr:uid="{00000000-0005-0000-0000-0000735F0000}"/>
    <cellStyle name="Currency 19 3 7 2 5 2 4" xfId="16522" xr:uid="{00000000-0005-0000-0000-0000745F0000}"/>
    <cellStyle name="Currency 19 3 7 2 5 2 5" xfId="35711" xr:uid="{00000000-0005-0000-0000-0000755F0000}"/>
    <cellStyle name="Currency 19 3 7 2 5 3" xfId="4285" xr:uid="{00000000-0005-0000-0000-0000765F0000}"/>
    <cellStyle name="Currency 19 3 7 2 5 3 2" xfId="12614" xr:uid="{00000000-0005-0000-0000-0000775F0000}"/>
    <cellStyle name="Currency 19 3 7 2 5 3 2 2" xfId="25404" xr:uid="{00000000-0005-0000-0000-0000785F0000}"/>
    <cellStyle name="Currency 19 3 7 2 5 3 2 3" xfId="44593" xr:uid="{00000000-0005-0000-0000-0000795F0000}"/>
    <cellStyle name="Currency 19 3 7 2 5 3 3" xfId="31803" xr:uid="{00000000-0005-0000-0000-00007A5F0000}"/>
    <cellStyle name="Currency 19 3 7 2 5 3 3 2" xfId="50971" xr:uid="{00000000-0005-0000-0000-00007B5F0000}"/>
    <cellStyle name="Currency 19 3 7 2 5 3 4" xfId="19026" xr:uid="{00000000-0005-0000-0000-00007C5F0000}"/>
    <cellStyle name="Currency 19 3 7 2 5 3 5" xfId="38215" xr:uid="{00000000-0005-0000-0000-00007D5F0000}"/>
    <cellStyle name="Currency 19 3 7 2 5 4" xfId="8743" xr:uid="{00000000-0005-0000-0000-00007E5F0000}"/>
    <cellStyle name="Currency 19 3 7 2 5 4 2" xfId="21532" xr:uid="{00000000-0005-0000-0000-00007F5F0000}"/>
    <cellStyle name="Currency 19 3 7 2 5 4 3" xfId="40721" xr:uid="{00000000-0005-0000-0000-0000805F0000}"/>
    <cellStyle name="Currency 19 3 7 2 5 5" xfId="27931" xr:uid="{00000000-0005-0000-0000-0000815F0000}"/>
    <cellStyle name="Currency 19 3 7 2 5 5 2" xfId="47099" xr:uid="{00000000-0005-0000-0000-0000825F0000}"/>
    <cellStyle name="Currency 19 3 7 2 5 6" xfId="14568" xr:uid="{00000000-0005-0000-0000-0000835F0000}"/>
    <cellStyle name="Currency 19 3 7 2 5 7" xfId="33757" xr:uid="{00000000-0005-0000-0000-0000845F0000}"/>
    <cellStyle name="Currency 19 3 7 2 6" xfId="5235" xr:uid="{00000000-0005-0000-0000-0000855F0000}"/>
    <cellStyle name="Currency 19 3 7 2 6 2" xfId="9693" xr:uid="{00000000-0005-0000-0000-0000865F0000}"/>
    <cellStyle name="Currency 19 3 7 2 6 2 2" xfId="22482" xr:uid="{00000000-0005-0000-0000-0000875F0000}"/>
    <cellStyle name="Currency 19 3 7 2 6 2 3" xfId="41671" xr:uid="{00000000-0005-0000-0000-0000885F0000}"/>
    <cellStyle name="Currency 19 3 7 2 6 3" xfId="28881" xr:uid="{00000000-0005-0000-0000-0000895F0000}"/>
    <cellStyle name="Currency 19 3 7 2 6 3 2" xfId="48049" xr:uid="{00000000-0005-0000-0000-00008A5F0000}"/>
    <cellStyle name="Currency 19 3 7 2 6 4" xfId="15518" xr:uid="{00000000-0005-0000-0000-00008B5F0000}"/>
    <cellStyle name="Currency 19 3 7 2 6 5" xfId="34707" xr:uid="{00000000-0005-0000-0000-00008C5F0000}"/>
    <cellStyle name="Currency 19 3 7 2 7" xfId="3335" xr:uid="{00000000-0005-0000-0000-00008D5F0000}"/>
    <cellStyle name="Currency 19 3 7 2 7 2" xfId="7793" xr:uid="{00000000-0005-0000-0000-00008E5F0000}"/>
    <cellStyle name="Currency 19 3 7 2 7 2 2" xfId="20582" xr:uid="{00000000-0005-0000-0000-00008F5F0000}"/>
    <cellStyle name="Currency 19 3 7 2 7 2 3" xfId="39771" xr:uid="{00000000-0005-0000-0000-0000905F0000}"/>
    <cellStyle name="Currency 19 3 7 2 7 3" xfId="26981" xr:uid="{00000000-0005-0000-0000-0000915F0000}"/>
    <cellStyle name="Currency 19 3 7 2 7 3 2" xfId="46149" xr:uid="{00000000-0005-0000-0000-0000925F0000}"/>
    <cellStyle name="Currency 19 3 7 2 7 4" xfId="18076" xr:uid="{00000000-0005-0000-0000-0000935F0000}"/>
    <cellStyle name="Currency 19 3 7 2 7 5" xfId="37265" xr:uid="{00000000-0005-0000-0000-0000945F0000}"/>
    <cellStyle name="Currency 19 3 7 2 8" xfId="2629" xr:uid="{00000000-0005-0000-0000-0000955F0000}"/>
    <cellStyle name="Currency 19 3 7 2 8 2" xfId="11544" xr:uid="{00000000-0005-0000-0000-0000965F0000}"/>
    <cellStyle name="Currency 19 3 7 2 8 2 2" xfId="24334" xr:uid="{00000000-0005-0000-0000-0000975F0000}"/>
    <cellStyle name="Currency 19 3 7 2 8 2 3" xfId="43523" xr:uid="{00000000-0005-0000-0000-0000985F0000}"/>
    <cellStyle name="Currency 19 3 7 2 8 3" xfId="30733" xr:uid="{00000000-0005-0000-0000-0000995F0000}"/>
    <cellStyle name="Currency 19 3 7 2 8 3 2" xfId="49901" xr:uid="{00000000-0005-0000-0000-00009A5F0000}"/>
    <cellStyle name="Currency 19 3 7 2 8 4" xfId="17370" xr:uid="{00000000-0005-0000-0000-00009B5F0000}"/>
    <cellStyle name="Currency 19 3 7 2 8 5" xfId="36559" xr:uid="{00000000-0005-0000-0000-00009C5F0000}"/>
    <cellStyle name="Currency 19 3 7 2 9" xfId="7087" xr:uid="{00000000-0005-0000-0000-00009D5F0000}"/>
    <cellStyle name="Currency 19 3 7 2 9 2" xfId="19876" xr:uid="{00000000-0005-0000-0000-00009E5F0000}"/>
    <cellStyle name="Currency 19 3 7 2 9 3" xfId="39065" xr:uid="{00000000-0005-0000-0000-00009F5F0000}"/>
    <cellStyle name="Currency 19 3 7 3" xfId="696" xr:uid="{00000000-0005-0000-0000-0000A05F0000}"/>
    <cellStyle name="Currency 19 3 7 3 10" xfId="13642" xr:uid="{00000000-0005-0000-0000-0000A15F0000}"/>
    <cellStyle name="Currency 19 3 7 3 11" xfId="32831" xr:uid="{00000000-0005-0000-0000-0000A25F0000}"/>
    <cellStyle name="Currency 19 3 7 3 2" xfId="1329" xr:uid="{00000000-0005-0000-0000-0000A35F0000}"/>
    <cellStyle name="Currency 19 3 7 3 2 2" xfId="2359" xr:uid="{00000000-0005-0000-0000-0000A45F0000}"/>
    <cellStyle name="Currency 19 3 7 3 2 2 2" xfId="6817" xr:uid="{00000000-0005-0000-0000-0000A55F0000}"/>
    <cellStyle name="Currency 19 3 7 3 2 2 2 2" xfId="11274" xr:uid="{00000000-0005-0000-0000-0000A65F0000}"/>
    <cellStyle name="Currency 19 3 7 3 2 2 2 2 2" xfId="24064" xr:uid="{00000000-0005-0000-0000-0000A75F0000}"/>
    <cellStyle name="Currency 19 3 7 3 2 2 2 2 3" xfId="43253" xr:uid="{00000000-0005-0000-0000-0000A85F0000}"/>
    <cellStyle name="Currency 19 3 7 3 2 2 2 3" xfId="30463" xr:uid="{00000000-0005-0000-0000-0000A95F0000}"/>
    <cellStyle name="Currency 19 3 7 3 2 2 2 3 2" xfId="49631" xr:uid="{00000000-0005-0000-0000-0000AA5F0000}"/>
    <cellStyle name="Currency 19 3 7 3 2 2 2 4" xfId="17100" xr:uid="{00000000-0005-0000-0000-0000AB5F0000}"/>
    <cellStyle name="Currency 19 3 7 3 2 2 2 5" xfId="36289" xr:uid="{00000000-0005-0000-0000-0000AC5F0000}"/>
    <cellStyle name="Currency 19 3 7 3 2 2 3" xfId="4863" xr:uid="{00000000-0005-0000-0000-0000AD5F0000}"/>
    <cellStyle name="Currency 19 3 7 3 2 2 3 2" xfId="13192" xr:uid="{00000000-0005-0000-0000-0000AE5F0000}"/>
    <cellStyle name="Currency 19 3 7 3 2 2 3 2 2" xfId="25982" xr:uid="{00000000-0005-0000-0000-0000AF5F0000}"/>
    <cellStyle name="Currency 19 3 7 3 2 2 3 2 3" xfId="45171" xr:uid="{00000000-0005-0000-0000-0000B05F0000}"/>
    <cellStyle name="Currency 19 3 7 3 2 2 3 3" xfId="32381" xr:uid="{00000000-0005-0000-0000-0000B15F0000}"/>
    <cellStyle name="Currency 19 3 7 3 2 2 3 3 2" xfId="51549" xr:uid="{00000000-0005-0000-0000-0000B25F0000}"/>
    <cellStyle name="Currency 19 3 7 3 2 2 3 4" xfId="19604" xr:uid="{00000000-0005-0000-0000-0000B35F0000}"/>
    <cellStyle name="Currency 19 3 7 3 2 2 3 5" xfId="38793" xr:uid="{00000000-0005-0000-0000-0000B45F0000}"/>
    <cellStyle name="Currency 19 3 7 3 2 2 4" xfId="9321" xr:uid="{00000000-0005-0000-0000-0000B55F0000}"/>
    <cellStyle name="Currency 19 3 7 3 2 2 4 2" xfId="22110" xr:uid="{00000000-0005-0000-0000-0000B65F0000}"/>
    <cellStyle name="Currency 19 3 7 3 2 2 4 3" xfId="41299" xr:uid="{00000000-0005-0000-0000-0000B75F0000}"/>
    <cellStyle name="Currency 19 3 7 3 2 2 5" xfId="28509" xr:uid="{00000000-0005-0000-0000-0000B85F0000}"/>
    <cellStyle name="Currency 19 3 7 3 2 2 5 2" xfId="47677" xr:uid="{00000000-0005-0000-0000-0000B95F0000}"/>
    <cellStyle name="Currency 19 3 7 3 2 2 6" xfId="15146" xr:uid="{00000000-0005-0000-0000-0000BA5F0000}"/>
    <cellStyle name="Currency 19 3 7 3 2 2 7" xfId="34335" xr:uid="{00000000-0005-0000-0000-0000BB5F0000}"/>
    <cellStyle name="Currency 19 3 7 3 2 3" xfId="5813" xr:uid="{00000000-0005-0000-0000-0000BC5F0000}"/>
    <cellStyle name="Currency 19 3 7 3 2 3 2" xfId="10270" xr:uid="{00000000-0005-0000-0000-0000BD5F0000}"/>
    <cellStyle name="Currency 19 3 7 3 2 3 2 2" xfId="23060" xr:uid="{00000000-0005-0000-0000-0000BE5F0000}"/>
    <cellStyle name="Currency 19 3 7 3 2 3 2 3" xfId="42249" xr:uid="{00000000-0005-0000-0000-0000BF5F0000}"/>
    <cellStyle name="Currency 19 3 7 3 2 3 3" xfId="29459" xr:uid="{00000000-0005-0000-0000-0000C05F0000}"/>
    <cellStyle name="Currency 19 3 7 3 2 3 3 2" xfId="48627" xr:uid="{00000000-0005-0000-0000-0000C15F0000}"/>
    <cellStyle name="Currency 19 3 7 3 2 3 4" xfId="16096" xr:uid="{00000000-0005-0000-0000-0000C25F0000}"/>
    <cellStyle name="Currency 19 3 7 3 2 3 5" xfId="35285" xr:uid="{00000000-0005-0000-0000-0000C35F0000}"/>
    <cellStyle name="Currency 19 3 7 3 2 4" xfId="3912" xr:uid="{00000000-0005-0000-0000-0000C45F0000}"/>
    <cellStyle name="Currency 19 3 7 3 2 4 2" xfId="8370" xr:uid="{00000000-0005-0000-0000-0000C55F0000}"/>
    <cellStyle name="Currency 19 3 7 3 2 4 2 2" xfId="21159" xr:uid="{00000000-0005-0000-0000-0000C65F0000}"/>
    <cellStyle name="Currency 19 3 7 3 2 4 2 3" xfId="40348" xr:uid="{00000000-0005-0000-0000-0000C75F0000}"/>
    <cellStyle name="Currency 19 3 7 3 2 4 3" xfId="27558" xr:uid="{00000000-0005-0000-0000-0000C85F0000}"/>
    <cellStyle name="Currency 19 3 7 3 2 4 3 2" xfId="46726" xr:uid="{00000000-0005-0000-0000-0000C95F0000}"/>
    <cellStyle name="Currency 19 3 7 3 2 4 4" xfId="18653" xr:uid="{00000000-0005-0000-0000-0000CA5F0000}"/>
    <cellStyle name="Currency 19 3 7 3 2 4 5" xfId="37842" xr:uid="{00000000-0005-0000-0000-0000CB5F0000}"/>
    <cellStyle name="Currency 19 3 7 3 2 5" xfId="2911" xr:uid="{00000000-0005-0000-0000-0000CC5F0000}"/>
    <cellStyle name="Currency 19 3 7 3 2 5 2" xfId="11826" xr:uid="{00000000-0005-0000-0000-0000CD5F0000}"/>
    <cellStyle name="Currency 19 3 7 3 2 5 2 2" xfId="24616" xr:uid="{00000000-0005-0000-0000-0000CE5F0000}"/>
    <cellStyle name="Currency 19 3 7 3 2 5 2 3" xfId="43805" xr:uid="{00000000-0005-0000-0000-0000CF5F0000}"/>
    <cellStyle name="Currency 19 3 7 3 2 5 3" xfId="31015" xr:uid="{00000000-0005-0000-0000-0000D05F0000}"/>
    <cellStyle name="Currency 19 3 7 3 2 5 3 2" xfId="50183" xr:uid="{00000000-0005-0000-0000-0000D15F0000}"/>
    <cellStyle name="Currency 19 3 7 3 2 5 4" xfId="17652" xr:uid="{00000000-0005-0000-0000-0000D25F0000}"/>
    <cellStyle name="Currency 19 3 7 3 2 5 5" xfId="36841" xr:uid="{00000000-0005-0000-0000-0000D35F0000}"/>
    <cellStyle name="Currency 19 3 7 3 2 6" xfId="7369" xr:uid="{00000000-0005-0000-0000-0000D45F0000}"/>
    <cellStyle name="Currency 19 3 7 3 2 6 2" xfId="20158" xr:uid="{00000000-0005-0000-0000-0000D55F0000}"/>
    <cellStyle name="Currency 19 3 7 3 2 6 3" xfId="39347" xr:uid="{00000000-0005-0000-0000-0000D65F0000}"/>
    <cellStyle name="Currency 19 3 7 3 2 7" xfId="26558" xr:uid="{00000000-0005-0000-0000-0000D75F0000}"/>
    <cellStyle name="Currency 19 3 7 3 2 7 2" xfId="45726" xr:uid="{00000000-0005-0000-0000-0000D85F0000}"/>
    <cellStyle name="Currency 19 3 7 3 2 8" xfId="14195" xr:uid="{00000000-0005-0000-0000-0000D95F0000}"/>
    <cellStyle name="Currency 19 3 7 3 2 9" xfId="33384" xr:uid="{00000000-0005-0000-0000-0000DA5F0000}"/>
    <cellStyle name="Currency 19 3 7 3 3" xfId="1064" xr:uid="{00000000-0005-0000-0000-0000DB5F0000}"/>
    <cellStyle name="Currency 19 3 7 3 3 2" xfId="2111" xr:uid="{00000000-0005-0000-0000-0000DC5F0000}"/>
    <cellStyle name="Currency 19 3 7 3 3 2 2" xfId="6569" xr:uid="{00000000-0005-0000-0000-0000DD5F0000}"/>
    <cellStyle name="Currency 19 3 7 3 3 2 2 2" xfId="11026" xr:uid="{00000000-0005-0000-0000-0000DE5F0000}"/>
    <cellStyle name="Currency 19 3 7 3 3 2 2 2 2" xfId="23816" xr:uid="{00000000-0005-0000-0000-0000DF5F0000}"/>
    <cellStyle name="Currency 19 3 7 3 3 2 2 2 3" xfId="43005" xr:uid="{00000000-0005-0000-0000-0000E05F0000}"/>
    <cellStyle name="Currency 19 3 7 3 3 2 2 3" xfId="30215" xr:uid="{00000000-0005-0000-0000-0000E15F0000}"/>
    <cellStyle name="Currency 19 3 7 3 3 2 2 3 2" xfId="49383" xr:uid="{00000000-0005-0000-0000-0000E25F0000}"/>
    <cellStyle name="Currency 19 3 7 3 3 2 2 4" xfId="16852" xr:uid="{00000000-0005-0000-0000-0000E35F0000}"/>
    <cellStyle name="Currency 19 3 7 3 3 2 2 5" xfId="36041" xr:uid="{00000000-0005-0000-0000-0000E45F0000}"/>
    <cellStyle name="Currency 19 3 7 3 3 2 3" xfId="4615" xr:uid="{00000000-0005-0000-0000-0000E55F0000}"/>
    <cellStyle name="Currency 19 3 7 3 3 2 3 2" xfId="12944" xr:uid="{00000000-0005-0000-0000-0000E65F0000}"/>
    <cellStyle name="Currency 19 3 7 3 3 2 3 2 2" xfId="25734" xr:uid="{00000000-0005-0000-0000-0000E75F0000}"/>
    <cellStyle name="Currency 19 3 7 3 3 2 3 2 3" xfId="44923" xr:uid="{00000000-0005-0000-0000-0000E85F0000}"/>
    <cellStyle name="Currency 19 3 7 3 3 2 3 3" xfId="32133" xr:uid="{00000000-0005-0000-0000-0000E95F0000}"/>
    <cellStyle name="Currency 19 3 7 3 3 2 3 3 2" xfId="51301" xr:uid="{00000000-0005-0000-0000-0000EA5F0000}"/>
    <cellStyle name="Currency 19 3 7 3 3 2 3 4" xfId="19356" xr:uid="{00000000-0005-0000-0000-0000EB5F0000}"/>
    <cellStyle name="Currency 19 3 7 3 3 2 3 5" xfId="38545" xr:uid="{00000000-0005-0000-0000-0000EC5F0000}"/>
    <cellStyle name="Currency 19 3 7 3 3 2 4" xfId="9073" xr:uid="{00000000-0005-0000-0000-0000ED5F0000}"/>
    <cellStyle name="Currency 19 3 7 3 3 2 4 2" xfId="21862" xr:uid="{00000000-0005-0000-0000-0000EE5F0000}"/>
    <cellStyle name="Currency 19 3 7 3 3 2 4 3" xfId="41051" xr:uid="{00000000-0005-0000-0000-0000EF5F0000}"/>
    <cellStyle name="Currency 19 3 7 3 3 2 5" xfId="28261" xr:uid="{00000000-0005-0000-0000-0000F05F0000}"/>
    <cellStyle name="Currency 19 3 7 3 3 2 5 2" xfId="47429" xr:uid="{00000000-0005-0000-0000-0000F15F0000}"/>
    <cellStyle name="Currency 19 3 7 3 3 2 6" xfId="14898" xr:uid="{00000000-0005-0000-0000-0000F25F0000}"/>
    <cellStyle name="Currency 19 3 7 3 3 2 7" xfId="34087" xr:uid="{00000000-0005-0000-0000-0000F35F0000}"/>
    <cellStyle name="Currency 19 3 7 3 3 3" xfId="5565" xr:uid="{00000000-0005-0000-0000-0000F45F0000}"/>
    <cellStyle name="Currency 19 3 7 3 3 3 2" xfId="10022" xr:uid="{00000000-0005-0000-0000-0000F55F0000}"/>
    <cellStyle name="Currency 19 3 7 3 3 3 2 2" xfId="22812" xr:uid="{00000000-0005-0000-0000-0000F65F0000}"/>
    <cellStyle name="Currency 19 3 7 3 3 3 2 3" xfId="42001" xr:uid="{00000000-0005-0000-0000-0000F75F0000}"/>
    <cellStyle name="Currency 19 3 7 3 3 3 3" xfId="29211" xr:uid="{00000000-0005-0000-0000-0000F85F0000}"/>
    <cellStyle name="Currency 19 3 7 3 3 3 3 2" xfId="48379" xr:uid="{00000000-0005-0000-0000-0000F95F0000}"/>
    <cellStyle name="Currency 19 3 7 3 3 3 4" xfId="15848" xr:uid="{00000000-0005-0000-0000-0000FA5F0000}"/>
    <cellStyle name="Currency 19 3 7 3 3 3 5" xfId="35037" xr:uid="{00000000-0005-0000-0000-0000FB5F0000}"/>
    <cellStyle name="Currency 19 3 7 3 3 4" xfId="3664" xr:uid="{00000000-0005-0000-0000-0000FC5F0000}"/>
    <cellStyle name="Currency 19 3 7 3 3 4 2" xfId="12131" xr:uid="{00000000-0005-0000-0000-0000FD5F0000}"/>
    <cellStyle name="Currency 19 3 7 3 3 4 2 2" xfId="24921" xr:uid="{00000000-0005-0000-0000-0000FE5F0000}"/>
    <cellStyle name="Currency 19 3 7 3 3 4 2 3" xfId="44110" xr:uid="{00000000-0005-0000-0000-0000FF5F0000}"/>
    <cellStyle name="Currency 19 3 7 3 3 4 3" xfId="31320" xr:uid="{00000000-0005-0000-0000-000000600000}"/>
    <cellStyle name="Currency 19 3 7 3 3 4 3 2" xfId="50488" xr:uid="{00000000-0005-0000-0000-000001600000}"/>
    <cellStyle name="Currency 19 3 7 3 3 4 4" xfId="18405" xr:uid="{00000000-0005-0000-0000-000002600000}"/>
    <cellStyle name="Currency 19 3 7 3 3 4 5" xfId="37594" xr:uid="{00000000-0005-0000-0000-000003600000}"/>
    <cellStyle name="Currency 19 3 7 3 3 5" xfId="8122" xr:uid="{00000000-0005-0000-0000-000004600000}"/>
    <cellStyle name="Currency 19 3 7 3 3 5 2" xfId="20911" xr:uid="{00000000-0005-0000-0000-000005600000}"/>
    <cellStyle name="Currency 19 3 7 3 3 5 3" xfId="40100" xr:uid="{00000000-0005-0000-0000-000006600000}"/>
    <cellStyle name="Currency 19 3 7 3 3 6" xfId="27310" xr:uid="{00000000-0005-0000-0000-000007600000}"/>
    <cellStyle name="Currency 19 3 7 3 3 6 2" xfId="46478" xr:uid="{00000000-0005-0000-0000-000008600000}"/>
    <cellStyle name="Currency 19 3 7 3 3 7" xfId="13947" xr:uid="{00000000-0005-0000-0000-000009600000}"/>
    <cellStyle name="Currency 19 3 7 3 3 8" xfId="33136" xr:uid="{00000000-0005-0000-0000-00000A600000}"/>
    <cellStyle name="Currency 19 3 7 3 4" xfId="1805" xr:uid="{00000000-0005-0000-0000-00000B600000}"/>
    <cellStyle name="Currency 19 3 7 3 4 2" xfId="6263" xr:uid="{00000000-0005-0000-0000-00000C600000}"/>
    <cellStyle name="Currency 19 3 7 3 4 2 2" xfId="10720" xr:uid="{00000000-0005-0000-0000-00000D600000}"/>
    <cellStyle name="Currency 19 3 7 3 4 2 2 2" xfId="23510" xr:uid="{00000000-0005-0000-0000-00000E600000}"/>
    <cellStyle name="Currency 19 3 7 3 4 2 2 3" xfId="42699" xr:uid="{00000000-0005-0000-0000-00000F600000}"/>
    <cellStyle name="Currency 19 3 7 3 4 2 3" xfId="29909" xr:uid="{00000000-0005-0000-0000-000010600000}"/>
    <cellStyle name="Currency 19 3 7 3 4 2 3 2" xfId="49077" xr:uid="{00000000-0005-0000-0000-000011600000}"/>
    <cellStyle name="Currency 19 3 7 3 4 2 4" xfId="16546" xr:uid="{00000000-0005-0000-0000-000012600000}"/>
    <cellStyle name="Currency 19 3 7 3 4 2 5" xfId="35735" xr:uid="{00000000-0005-0000-0000-000013600000}"/>
    <cellStyle name="Currency 19 3 7 3 4 3" xfId="4309" xr:uid="{00000000-0005-0000-0000-000014600000}"/>
    <cellStyle name="Currency 19 3 7 3 4 3 2" xfId="12638" xr:uid="{00000000-0005-0000-0000-000015600000}"/>
    <cellStyle name="Currency 19 3 7 3 4 3 2 2" xfId="25428" xr:uid="{00000000-0005-0000-0000-000016600000}"/>
    <cellStyle name="Currency 19 3 7 3 4 3 2 3" xfId="44617" xr:uid="{00000000-0005-0000-0000-000017600000}"/>
    <cellStyle name="Currency 19 3 7 3 4 3 3" xfId="31827" xr:uid="{00000000-0005-0000-0000-000018600000}"/>
    <cellStyle name="Currency 19 3 7 3 4 3 3 2" xfId="50995" xr:uid="{00000000-0005-0000-0000-000019600000}"/>
    <cellStyle name="Currency 19 3 7 3 4 3 4" xfId="19050" xr:uid="{00000000-0005-0000-0000-00001A600000}"/>
    <cellStyle name="Currency 19 3 7 3 4 3 5" xfId="38239" xr:uid="{00000000-0005-0000-0000-00001B600000}"/>
    <cellStyle name="Currency 19 3 7 3 4 4" xfId="8767" xr:uid="{00000000-0005-0000-0000-00001C600000}"/>
    <cellStyle name="Currency 19 3 7 3 4 4 2" xfId="21556" xr:uid="{00000000-0005-0000-0000-00001D600000}"/>
    <cellStyle name="Currency 19 3 7 3 4 4 3" xfId="40745" xr:uid="{00000000-0005-0000-0000-00001E600000}"/>
    <cellStyle name="Currency 19 3 7 3 4 5" xfId="27955" xr:uid="{00000000-0005-0000-0000-00001F600000}"/>
    <cellStyle name="Currency 19 3 7 3 4 5 2" xfId="47123" xr:uid="{00000000-0005-0000-0000-000020600000}"/>
    <cellStyle name="Currency 19 3 7 3 4 6" xfId="14592" xr:uid="{00000000-0005-0000-0000-000021600000}"/>
    <cellStyle name="Currency 19 3 7 3 4 7" xfId="33781" xr:uid="{00000000-0005-0000-0000-000022600000}"/>
    <cellStyle name="Currency 19 3 7 3 5" xfId="5259" xr:uid="{00000000-0005-0000-0000-000023600000}"/>
    <cellStyle name="Currency 19 3 7 3 5 2" xfId="9717" xr:uid="{00000000-0005-0000-0000-000024600000}"/>
    <cellStyle name="Currency 19 3 7 3 5 2 2" xfId="22506" xr:uid="{00000000-0005-0000-0000-000025600000}"/>
    <cellStyle name="Currency 19 3 7 3 5 2 3" xfId="41695" xr:uid="{00000000-0005-0000-0000-000026600000}"/>
    <cellStyle name="Currency 19 3 7 3 5 3" xfId="28905" xr:uid="{00000000-0005-0000-0000-000027600000}"/>
    <cellStyle name="Currency 19 3 7 3 5 3 2" xfId="48073" xr:uid="{00000000-0005-0000-0000-000028600000}"/>
    <cellStyle name="Currency 19 3 7 3 5 4" xfId="15542" xr:uid="{00000000-0005-0000-0000-000029600000}"/>
    <cellStyle name="Currency 19 3 7 3 5 5" xfId="34731" xr:uid="{00000000-0005-0000-0000-00002A600000}"/>
    <cellStyle name="Currency 19 3 7 3 6" xfId="3359" xr:uid="{00000000-0005-0000-0000-00002B600000}"/>
    <cellStyle name="Currency 19 3 7 3 6 2" xfId="7817" xr:uid="{00000000-0005-0000-0000-00002C600000}"/>
    <cellStyle name="Currency 19 3 7 3 6 2 2" xfId="20606" xr:uid="{00000000-0005-0000-0000-00002D600000}"/>
    <cellStyle name="Currency 19 3 7 3 6 2 3" xfId="39795" xr:uid="{00000000-0005-0000-0000-00002E600000}"/>
    <cellStyle name="Currency 19 3 7 3 6 3" xfId="27005" xr:uid="{00000000-0005-0000-0000-00002F600000}"/>
    <cellStyle name="Currency 19 3 7 3 6 3 2" xfId="46173" xr:uid="{00000000-0005-0000-0000-000030600000}"/>
    <cellStyle name="Currency 19 3 7 3 6 4" xfId="18100" xr:uid="{00000000-0005-0000-0000-000031600000}"/>
    <cellStyle name="Currency 19 3 7 3 6 5" xfId="37289" xr:uid="{00000000-0005-0000-0000-000032600000}"/>
    <cellStyle name="Currency 19 3 7 3 7" xfId="2663" xr:uid="{00000000-0005-0000-0000-000033600000}"/>
    <cellStyle name="Currency 19 3 7 3 7 2" xfId="11578" xr:uid="{00000000-0005-0000-0000-000034600000}"/>
    <cellStyle name="Currency 19 3 7 3 7 2 2" xfId="24368" xr:uid="{00000000-0005-0000-0000-000035600000}"/>
    <cellStyle name="Currency 19 3 7 3 7 2 3" xfId="43557" xr:uid="{00000000-0005-0000-0000-000036600000}"/>
    <cellStyle name="Currency 19 3 7 3 7 3" xfId="30767" xr:uid="{00000000-0005-0000-0000-000037600000}"/>
    <cellStyle name="Currency 19 3 7 3 7 3 2" xfId="49935" xr:uid="{00000000-0005-0000-0000-000038600000}"/>
    <cellStyle name="Currency 19 3 7 3 7 4" xfId="17404" xr:uid="{00000000-0005-0000-0000-000039600000}"/>
    <cellStyle name="Currency 19 3 7 3 7 5" xfId="36593" xr:uid="{00000000-0005-0000-0000-00003A600000}"/>
    <cellStyle name="Currency 19 3 7 3 8" xfId="7121" xr:uid="{00000000-0005-0000-0000-00003B600000}"/>
    <cellStyle name="Currency 19 3 7 3 8 2" xfId="19910" xr:uid="{00000000-0005-0000-0000-00003C600000}"/>
    <cellStyle name="Currency 19 3 7 3 8 3" xfId="39099" xr:uid="{00000000-0005-0000-0000-00003D600000}"/>
    <cellStyle name="Currency 19 3 7 3 9" xfId="26310" xr:uid="{00000000-0005-0000-0000-00003E600000}"/>
    <cellStyle name="Currency 19 3 7 3 9 2" xfId="45478" xr:uid="{00000000-0005-0000-0000-00003F600000}"/>
    <cellStyle name="Currency 19 3 7 4" xfId="842" xr:uid="{00000000-0005-0000-0000-000040600000}"/>
    <cellStyle name="Currency 19 3 7 4 10" xfId="13786" xr:uid="{00000000-0005-0000-0000-000041600000}"/>
    <cellStyle name="Currency 19 3 7 4 11" xfId="32975" xr:uid="{00000000-0005-0000-0000-000042600000}"/>
    <cellStyle name="Currency 19 3 7 4 2" xfId="1473" xr:uid="{00000000-0005-0000-0000-000043600000}"/>
    <cellStyle name="Currency 19 3 7 4 2 2" xfId="2503" xr:uid="{00000000-0005-0000-0000-000044600000}"/>
    <cellStyle name="Currency 19 3 7 4 2 2 2" xfId="6961" xr:uid="{00000000-0005-0000-0000-000045600000}"/>
    <cellStyle name="Currency 19 3 7 4 2 2 2 2" xfId="11418" xr:uid="{00000000-0005-0000-0000-000046600000}"/>
    <cellStyle name="Currency 19 3 7 4 2 2 2 2 2" xfId="24208" xr:uid="{00000000-0005-0000-0000-000047600000}"/>
    <cellStyle name="Currency 19 3 7 4 2 2 2 2 3" xfId="43397" xr:uid="{00000000-0005-0000-0000-000048600000}"/>
    <cellStyle name="Currency 19 3 7 4 2 2 2 3" xfId="30607" xr:uid="{00000000-0005-0000-0000-000049600000}"/>
    <cellStyle name="Currency 19 3 7 4 2 2 2 3 2" xfId="49775" xr:uid="{00000000-0005-0000-0000-00004A600000}"/>
    <cellStyle name="Currency 19 3 7 4 2 2 2 4" xfId="17244" xr:uid="{00000000-0005-0000-0000-00004B600000}"/>
    <cellStyle name="Currency 19 3 7 4 2 2 2 5" xfId="36433" xr:uid="{00000000-0005-0000-0000-00004C600000}"/>
    <cellStyle name="Currency 19 3 7 4 2 2 3" xfId="5007" xr:uid="{00000000-0005-0000-0000-00004D600000}"/>
    <cellStyle name="Currency 19 3 7 4 2 2 3 2" xfId="13336" xr:uid="{00000000-0005-0000-0000-00004E600000}"/>
    <cellStyle name="Currency 19 3 7 4 2 2 3 2 2" xfId="26126" xr:uid="{00000000-0005-0000-0000-00004F600000}"/>
    <cellStyle name="Currency 19 3 7 4 2 2 3 2 3" xfId="45315" xr:uid="{00000000-0005-0000-0000-000050600000}"/>
    <cellStyle name="Currency 19 3 7 4 2 2 3 3" xfId="32525" xr:uid="{00000000-0005-0000-0000-000051600000}"/>
    <cellStyle name="Currency 19 3 7 4 2 2 3 3 2" xfId="51693" xr:uid="{00000000-0005-0000-0000-000052600000}"/>
    <cellStyle name="Currency 19 3 7 4 2 2 3 4" xfId="19748" xr:uid="{00000000-0005-0000-0000-000053600000}"/>
    <cellStyle name="Currency 19 3 7 4 2 2 3 5" xfId="38937" xr:uid="{00000000-0005-0000-0000-000054600000}"/>
    <cellStyle name="Currency 19 3 7 4 2 2 4" xfId="9465" xr:uid="{00000000-0005-0000-0000-000055600000}"/>
    <cellStyle name="Currency 19 3 7 4 2 2 4 2" xfId="22254" xr:uid="{00000000-0005-0000-0000-000056600000}"/>
    <cellStyle name="Currency 19 3 7 4 2 2 4 3" xfId="41443" xr:uid="{00000000-0005-0000-0000-000057600000}"/>
    <cellStyle name="Currency 19 3 7 4 2 2 5" xfId="28653" xr:uid="{00000000-0005-0000-0000-000058600000}"/>
    <cellStyle name="Currency 19 3 7 4 2 2 5 2" xfId="47821" xr:uid="{00000000-0005-0000-0000-000059600000}"/>
    <cellStyle name="Currency 19 3 7 4 2 2 6" xfId="15290" xr:uid="{00000000-0005-0000-0000-00005A600000}"/>
    <cellStyle name="Currency 19 3 7 4 2 2 7" xfId="34479" xr:uid="{00000000-0005-0000-0000-00005B600000}"/>
    <cellStyle name="Currency 19 3 7 4 2 3" xfId="5957" xr:uid="{00000000-0005-0000-0000-00005C600000}"/>
    <cellStyle name="Currency 19 3 7 4 2 3 2" xfId="10414" xr:uid="{00000000-0005-0000-0000-00005D600000}"/>
    <cellStyle name="Currency 19 3 7 4 2 3 2 2" xfId="23204" xr:uid="{00000000-0005-0000-0000-00005E600000}"/>
    <cellStyle name="Currency 19 3 7 4 2 3 2 3" xfId="42393" xr:uid="{00000000-0005-0000-0000-00005F600000}"/>
    <cellStyle name="Currency 19 3 7 4 2 3 3" xfId="29603" xr:uid="{00000000-0005-0000-0000-000060600000}"/>
    <cellStyle name="Currency 19 3 7 4 2 3 3 2" xfId="48771" xr:uid="{00000000-0005-0000-0000-000061600000}"/>
    <cellStyle name="Currency 19 3 7 4 2 3 4" xfId="16240" xr:uid="{00000000-0005-0000-0000-000062600000}"/>
    <cellStyle name="Currency 19 3 7 4 2 3 5" xfId="35429" xr:uid="{00000000-0005-0000-0000-000063600000}"/>
    <cellStyle name="Currency 19 3 7 4 2 4" xfId="4056" xr:uid="{00000000-0005-0000-0000-000064600000}"/>
    <cellStyle name="Currency 19 3 7 4 2 4 2" xfId="8514" xr:uid="{00000000-0005-0000-0000-000065600000}"/>
    <cellStyle name="Currency 19 3 7 4 2 4 2 2" xfId="21303" xr:uid="{00000000-0005-0000-0000-000066600000}"/>
    <cellStyle name="Currency 19 3 7 4 2 4 2 3" xfId="40492" xr:uid="{00000000-0005-0000-0000-000067600000}"/>
    <cellStyle name="Currency 19 3 7 4 2 4 3" xfId="27702" xr:uid="{00000000-0005-0000-0000-000068600000}"/>
    <cellStyle name="Currency 19 3 7 4 2 4 3 2" xfId="46870" xr:uid="{00000000-0005-0000-0000-000069600000}"/>
    <cellStyle name="Currency 19 3 7 4 2 4 4" xfId="18797" xr:uid="{00000000-0005-0000-0000-00006A600000}"/>
    <cellStyle name="Currency 19 3 7 4 2 4 5" xfId="37986" xr:uid="{00000000-0005-0000-0000-00006B600000}"/>
    <cellStyle name="Currency 19 3 7 4 2 5" xfId="3055" xr:uid="{00000000-0005-0000-0000-00006C600000}"/>
    <cellStyle name="Currency 19 3 7 4 2 5 2" xfId="11970" xr:uid="{00000000-0005-0000-0000-00006D600000}"/>
    <cellStyle name="Currency 19 3 7 4 2 5 2 2" xfId="24760" xr:uid="{00000000-0005-0000-0000-00006E600000}"/>
    <cellStyle name="Currency 19 3 7 4 2 5 2 3" xfId="43949" xr:uid="{00000000-0005-0000-0000-00006F600000}"/>
    <cellStyle name="Currency 19 3 7 4 2 5 3" xfId="31159" xr:uid="{00000000-0005-0000-0000-000070600000}"/>
    <cellStyle name="Currency 19 3 7 4 2 5 3 2" xfId="50327" xr:uid="{00000000-0005-0000-0000-000071600000}"/>
    <cellStyle name="Currency 19 3 7 4 2 5 4" xfId="17796" xr:uid="{00000000-0005-0000-0000-000072600000}"/>
    <cellStyle name="Currency 19 3 7 4 2 5 5" xfId="36985" xr:uid="{00000000-0005-0000-0000-000073600000}"/>
    <cellStyle name="Currency 19 3 7 4 2 6" xfId="7513" xr:uid="{00000000-0005-0000-0000-000074600000}"/>
    <cellStyle name="Currency 19 3 7 4 2 6 2" xfId="20302" xr:uid="{00000000-0005-0000-0000-000075600000}"/>
    <cellStyle name="Currency 19 3 7 4 2 6 3" xfId="39491" xr:uid="{00000000-0005-0000-0000-000076600000}"/>
    <cellStyle name="Currency 19 3 7 4 2 7" xfId="26702" xr:uid="{00000000-0005-0000-0000-000077600000}"/>
    <cellStyle name="Currency 19 3 7 4 2 7 2" xfId="45870" xr:uid="{00000000-0005-0000-0000-000078600000}"/>
    <cellStyle name="Currency 19 3 7 4 2 8" xfId="14339" xr:uid="{00000000-0005-0000-0000-000079600000}"/>
    <cellStyle name="Currency 19 3 7 4 2 9" xfId="33528" xr:uid="{00000000-0005-0000-0000-00007A600000}"/>
    <cellStyle name="Currency 19 3 7 4 3" xfId="1116" xr:uid="{00000000-0005-0000-0000-00007B600000}"/>
    <cellStyle name="Currency 19 3 7 4 3 2" xfId="2163" xr:uid="{00000000-0005-0000-0000-00007C600000}"/>
    <cellStyle name="Currency 19 3 7 4 3 2 2" xfId="6621" xr:uid="{00000000-0005-0000-0000-00007D600000}"/>
    <cellStyle name="Currency 19 3 7 4 3 2 2 2" xfId="11078" xr:uid="{00000000-0005-0000-0000-00007E600000}"/>
    <cellStyle name="Currency 19 3 7 4 3 2 2 2 2" xfId="23868" xr:uid="{00000000-0005-0000-0000-00007F600000}"/>
    <cellStyle name="Currency 19 3 7 4 3 2 2 2 3" xfId="43057" xr:uid="{00000000-0005-0000-0000-000080600000}"/>
    <cellStyle name="Currency 19 3 7 4 3 2 2 3" xfId="30267" xr:uid="{00000000-0005-0000-0000-000081600000}"/>
    <cellStyle name="Currency 19 3 7 4 3 2 2 3 2" xfId="49435" xr:uid="{00000000-0005-0000-0000-000082600000}"/>
    <cellStyle name="Currency 19 3 7 4 3 2 2 4" xfId="16904" xr:uid="{00000000-0005-0000-0000-000083600000}"/>
    <cellStyle name="Currency 19 3 7 4 3 2 2 5" xfId="36093" xr:uid="{00000000-0005-0000-0000-000084600000}"/>
    <cellStyle name="Currency 19 3 7 4 3 2 3" xfId="4667" xr:uid="{00000000-0005-0000-0000-000085600000}"/>
    <cellStyle name="Currency 19 3 7 4 3 2 3 2" xfId="12996" xr:uid="{00000000-0005-0000-0000-000086600000}"/>
    <cellStyle name="Currency 19 3 7 4 3 2 3 2 2" xfId="25786" xr:uid="{00000000-0005-0000-0000-000087600000}"/>
    <cellStyle name="Currency 19 3 7 4 3 2 3 2 3" xfId="44975" xr:uid="{00000000-0005-0000-0000-000088600000}"/>
    <cellStyle name="Currency 19 3 7 4 3 2 3 3" xfId="32185" xr:uid="{00000000-0005-0000-0000-000089600000}"/>
    <cellStyle name="Currency 19 3 7 4 3 2 3 3 2" xfId="51353" xr:uid="{00000000-0005-0000-0000-00008A600000}"/>
    <cellStyle name="Currency 19 3 7 4 3 2 3 4" xfId="19408" xr:uid="{00000000-0005-0000-0000-00008B600000}"/>
    <cellStyle name="Currency 19 3 7 4 3 2 3 5" xfId="38597" xr:uid="{00000000-0005-0000-0000-00008C600000}"/>
    <cellStyle name="Currency 19 3 7 4 3 2 4" xfId="9125" xr:uid="{00000000-0005-0000-0000-00008D600000}"/>
    <cellStyle name="Currency 19 3 7 4 3 2 4 2" xfId="21914" xr:uid="{00000000-0005-0000-0000-00008E600000}"/>
    <cellStyle name="Currency 19 3 7 4 3 2 4 3" xfId="41103" xr:uid="{00000000-0005-0000-0000-00008F600000}"/>
    <cellStyle name="Currency 19 3 7 4 3 2 5" xfId="28313" xr:uid="{00000000-0005-0000-0000-000090600000}"/>
    <cellStyle name="Currency 19 3 7 4 3 2 5 2" xfId="47481" xr:uid="{00000000-0005-0000-0000-000091600000}"/>
    <cellStyle name="Currency 19 3 7 4 3 2 6" xfId="14950" xr:uid="{00000000-0005-0000-0000-000092600000}"/>
    <cellStyle name="Currency 19 3 7 4 3 2 7" xfId="34139" xr:uid="{00000000-0005-0000-0000-000093600000}"/>
    <cellStyle name="Currency 19 3 7 4 3 3" xfId="5617" xr:uid="{00000000-0005-0000-0000-000094600000}"/>
    <cellStyle name="Currency 19 3 7 4 3 3 2" xfId="10074" xr:uid="{00000000-0005-0000-0000-000095600000}"/>
    <cellStyle name="Currency 19 3 7 4 3 3 2 2" xfId="22864" xr:uid="{00000000-0005-0000-0000-000096600000}"/>
    <cellStyle name="Currency 19 3 7 4 3 3 2 3" xfId="42053" xr:uid="{00000000-0005-0000-0000-000097600000}"/>
    <cellStyle name="Currency 19 3 7 4 3 3 3" xfId="29263" xr:uid="{00000000-0005-0000-0000-000098600000}"/>
    <cellStyle name="Currency 19 3 7 4 3 3 3 2" xfId="48431" xr:uid="{00000000-0005-0000-0000-000099600000}"/>
    <cellStyle name="Currency 19 3 7 4 3 3 4" xfId="15900" xr:uid="{00000000-0005-0000-0000-00009A600000}"/>
    <cellStyle name="Currency 19 3 7 4 3 3 5" xfId="35089" xr:uid="{00000000-0005-0000-0000-00009B600000}"/>
    <cellStyle name="Currency 19 3 7 4 3 4" xfId="3716" xr:uid="{00000000-0005-0000-0000-00009C600000}"/>
    <cellStyle name="Currency 19 3 7 4 3 4 2" xfId="12183" xr:uid="{00000000-0005-0000-0000-00009D600000}"/>
    <cellStyle name="Currency 19 3 7 4 3 4 2 2" xfId="24973" xr:uid="{00000000-0005-0000-0000-00009E600000}"/>
    <cellStyle name="Currency 19 3 7 4 3 4 2 3" xfId="44162" xr:uid="{00000000-0005-0000-0000-00009F600000}"/>
    <cellStyle name="Currency 19 3 7 4 3 4 3" xfId="31372" xr:uid="{00000000-0005-0000-0000-0000A0600000}"/>
    <cellStyle name="Currency 19 3 7 4 3 4 3 2" xfId="50540" xr:uid="{00000000-0005-0000-0000-0000A1600000}"/>
    <cellStyle name="Currency 19 3 7 4 3 4 4" xfId="18457" xr:uid="{00000000-0005-0000-0000-0000A2600000}"/>
    <cellStyle name="Currency 19 3 7 4 3 4 5" xfId="37646" xr:uid="{00000000-0005-0000-0000-0000A3600000}"/>
    <cellStyle name="Currency 19 3 7 4 3 5" xfId="8174" xr:uid="{00000000-0005-0000-0000-0000A4600000}"/>
    <cellStyle name="Currency 19 3 7 4 3 5 2" xfId="20963" xr:uid="{00000000-0005-0000-0000-0000A5600000}"/>
    <cellStyle name="Currency 19 3 7 4 3 5 3" xfId="40152" xr:uid="{00000000-0005-0000-0000-0000A6600000}"/>
    <cellStyle name="Currency 19 3 7 4 3 6" xfId="27362" xr:uid="{00000000-0005-0000-0000-0000A7600000}"/>
    <cellStyle name="Currency 19 3 7 4 3 6 2" xfId="46530" xr:uid="{00000000-0005-0000-0000-0000A8600000}"/>
    <cellStyle name="Currency 19 3 7 4 3 7" xfId="13999" xr:uid="{00000000-0005-0000-0000-0000A9600000}"/>
    <cellStyle name="Currency 19 3 7 4 3 8" xfId="33188" xr:uid="{00000000-0005-0000-0000-0000AA600000}"/>
    <cellStyle name="Currency 19 3 7 4 4" xfId="1949" xr:uid="{00000000-0005-0000-0000-0000AB600000}"/>
    <cellStyle name="Currency 19 3 7 4 4 2" xfId="6407" xr:uid="{00000000-0005-0000-0000-0000AC600000}"/>
    <cellStyle name="Currency 19 3 7 4 4 2 2" xfId="10864" xr:uid="{00000000-0005-0000-0000-0000AD600000}"/>
    <cellStyle name="Currency 19 3 7 4 4 2 2 2" xfId="23654" xr:uid="{00000000-0005-0000-0000-0000AE600000}"/>
    <cellStyle name="Currency 19 3 7 4 4 2 2 3" xfId="42843" xr:uid="{00000000-0005-0000-0000-0000AF600000}"/>
    <cellStyle name="Currency 19 3 7 4 4 2 3" xfId="30053" xr:uid="{00000000-0005-0000-0000-0000B0600000}"/>
    <cellStyle name="Currency 19 3 7 4 4 2 3 2" xfId="49221" xr:uid="{00000000-0005-0000-0000-0000B1600000}"/>
    <cellStyle name="Currency 19 3 7 4 4 2 4" xfId="16690" xr:uid="{00000000-0005-0000-0000-0000B2600000}"/>
    <cellStyle name="Currency 19 3 7 4 4 2 5" xfId="35879" xr:uid="{00000000-0005-0000-0000-0000B3600000}"/>
    <cellStyle name="Currency 19 3 7 4 4 3" xfId="4453" xr:uid="{00000000-0005-0000-0000-0000B4600000}"/>
    <cellStyle name="Currency 19 3 7 4 4 3 2" xfId="12782" xr:uid="{00000000-0005-0000-0000-0000B5600000}"/>
    <cellStyle name="Currency 19 3 7 4 4 3 2 2" xfId="25572" xr:uid="{00000000-0005-0000-0000-0000B6600000}"/>
    <cellStyle name="Currency 19 3 7 4 4 3 2 3" xfId="44761" xr:uid="{00000000-0005-0000-0000-0000B7600000}"/>
    <cellStyle name="Currency 19 3 7 4 4 3 3" xfId="31971" xr:uid="{00000000-0005-0000-0000-0000B8600000}"/>
    <cellStyle name="Currency 19 3 7 4 4 3 3 2" xfId="51139" xr:uid="{00000000-0005-0000-0000-0000B9600000}"/>
    <cellStyle name="Currency 19 3 7 4 4 3 4" xfId="19194" xr:uid="{00000000-0005-0000-0000-0000BA600000}"/>
    <cellStyle name="Currency 19 3 7 4 4 3 5" xfId="38383" xr:uid="{00000000-0005-0000-0000-0000BB600000}"/>
    <cellStyle name="Currency 19 3 7 4 4 4" xfId="8911" xr:uid="{00000000-0005-0000-0000-0000BC600000}"/>
    <cellStyle name="Currency 19 3 7 4 4 4 2" xfId="21700" xr:uid="{00000000-0005-0000-0000-0000BD600000}"/>
    <cellStyle name="Currency 19 3 7 4 4 4 3" xfId="40889" xr:uid="{00000000-0005-0000-0000-0000BE600000}"/>
    <cellStyle name="Currency 19 3 7 4 4 5" xfId="28099" xr:uid="{00000000-0005-0000-0000-0000BF600000}"/>
    <cellStyle name="Currency 19 3 7 4 4 5 2" xfId="47267" xr:uid="{00000000-0005-0000-0000-0000C0600000}"/>
    <cellStyle name="Currency 19 3 7 4 4 6" xfId="14736" xr:uid="{00000000-0005-0000-0000-0000C1600000}"/>
    <cellStyle name="Currency 19 3 7 4 4 7" xfId="33925" xr:uid="{00000000-0005-0000-0000-0000C2600000}"/>
    <cellStyle name="Currency 19 3 7 4 5" xfId="5403" xr:uid="{00000000-0005-0000-0000-0000C3600000}"/>
    <cellStyle name="Currency 19 3 7 4 5 2" xfId="9861" xr:uid="{00000000-0005-0000-0000-0000C4600000}"/>
    <cellStyle name="Currency 19 3 7 4 5 2 2" xfId="22650" xr:uid="{00000000-0005-0000-0000-0000C5600000}"/>
    <cellStyle name="Currency 19 3 7 4 5 2 3" xfId="41839" xr:uid="{00000000-0005-0000-0000-0000C6600000}"/>
    <cellStyle name="Currency 19 3 7 4 5 3" xfId="29049" xr:uid="{00000000-0005-0000-0000-0000C7600000}"/>
    <cellStyle name="Currency 19 3 7 4 5 3 2" xfId="48217" xr:uid="{00000000-0005-0000-0000-0000C8600000}"/>
    <cellStyle name="Currency 19 3 7 4 5 4" xfId="15686" xr:uid="{00000000-0005-0000-0000-0000C9600000}"/>
    <cellStyle name="Currency 19 3 7 4 5 5" xfId="34875" xr:uid="{00000000-0005-0000-0000-0000CA600000}"/>
    <cellStyle name="Currency 19 3 7 4 6" xfId="3503" xr:uid="{00000000-0005-0000-0000-0000CB600000}"/>
    <cellStyle name="Currency 19 3 7 4 6 2" xfId="7961" xr:uid="{00000000-0005-0000-0000-0000CC600000}"/>
    <cellStyle name="Currency 19 3 7 4 6 2 2" xfId="20750" xr:uid="{00000000-0005-0000-0000-0000CD600000}"/>
    <cellStyle name="Currency 19 3 7 4 6 2 3" xfId="39939" xr:uid="{00000000-0005-0000-0000-0000CE600000}"/>
    <cellStyle name="Currency 19 3 7 4 6 3" xfId="27149" xr:uid="{00000000-0005-0000-0000-0000CF600000}"/>
    <cellStyle name="Currency 19 3 7 4 6 3 2" xfId="46317" xr:uid="{00000000-0005-0000-0000-0000D0600000}"/>
    <cellStyle name="Currency 19 3 7 4 6 4" xfId="18244" xr:uid="{00000000-0005-0000-0000-0000D1600000}"/>
    <cellStyle name="Currency 19 3 7 4 6 5" xfId="37433" xr:uid="{00000000-0005-0000-0000-0000D2600000}"/>
    <cellStyle name="Currency 19 3 7 4 7" xfId="2715" xr:uid="{00000000-0005-0000-0000-0000D3600000}"/>
    <cellStyle name="Currency 19 3 7 4 7 2" xfId="11630" xr:uid="{00000000-0005-0000-0000-0000D4600000}"/>
    <cellStyle name="Currency 19 3 7 4 7 2 2" xfId="24420" xr:uid="{00000000-0005-0000-0000-0000D5600000}"/>
    <cellStyle name="Currency 19 3 7 4 7 2 3" xfId="43609" xr:uid="{00000000-0005-0000-0000-0000D6600000}"/>
    <cellStyle name="Currency 19 3 7 4 7 3" xfId="30819" xr:uid="{00000000-0005-0000-0000-0000D7600000}"/>
    <cellStyle name="Currency 19 3 7 4 7 3 2" xfId="49987" xr:uid="{00000000-0005-0000-0000-0000D8600000}"/>
    <cellStyle name="Currency 19 3 7 4 7 4" xfId="17456" xr:uid="{00000000-0005-0000-0000-0000D9600000}"/>
    <cellStyle name="Currency 19 3 7 4 7 5" xfId="36645" xr:uid="{00000000-0005-0000-0000-0000DA600000}"/>
    <cellStyle name="Currency 19 3 7 4 8" xfId="7173" xr:uid="{00000000-0005-0000-0000-0000DB600000}"/>
    <cellStyle name="Currency 19 3 7 4 8 2" xfId="19962" xr:uid="{00000000-0005-0000-0000-0000DC600000}"/>
    <cellStyle name="Currency 19 3 7 4 8 3" xfId="39151" xr:uid="{00000000-0005-0000-0000-0000DD600000}"/>
    <cellStyle name="Currency 19 3 7 4 9" xfId="26362" xr:uid="{00000000-0005-0000-0000-0000DE600000}"/>
    <cellStyle name="Currency 19 3 7 4 9 2" xfId="45530" xr:uid="{00000000-0005-0000-0000-0000DF600000}"/>
    <cellStyle name="Currency 19 3 7 5" xfId="894" xr:uid="{00000000-0005-0000-0000-0000E0600000}"/>
    <cellStyle name="Currency 19 3 7 5 10" xfId="33027" xr:uid="{00000000-0005-0000-0000-0000E1600000}"/>
    <cellStyle name="Currency 19 3 7 5 2" xfId="1525" xr:uid="{00000000-0005-0000-0000-0000E2600000}"/>
    <cellStyle name="Currency 19 3 7 5 2 2" xfId="2555" xr:uid="{00000000-0005-0000-0000-0000E3600000}"/>
    <cellStyle name="Currency 19 3 7 5 2 2 2" xfId="7013" xr:uid="{00000000-0005-0000-0000-0000E4600000}"/>
    <cellStyle name="Currency 19 3 7 5 2 2 2 2" xfId="11470" xr:uid="{00000000-0005-0000-0000-0000E5600000}"/>
    <cellStyle name="Currency 19 3 7 5 2 2 2 2 2" xfId="24260" xr:uid="{00000000-0005-0000-0000-0000E6600000}"/>
    <cellStyle name="Currency 19 3 7 5 2 2 2 2 3" xfId="43449" xr:uid="{00000000-0005-0000-0000-0000E7600000}"/>
    <cellStyle name="Currency 19 3 7 5 2 2 2 3" xfId="30659" xr:uid="{00000000-0005-0000-0000-0000E8600000}"/>
    <cellStyle name="Currency 19 3 7 5 2 2 2 3 2" xfId="49827" xr:uid="{00000000-0005-0000-0000-0000E9600000}"/>
    <cellStyle name="Currency 19 3 7 5 2 2 2 4" xfId="17296" xr:uid="{00000000-0005-0000-0000-0000EA600000}"/>
    <cellStyle name="Currency 19 3 7 5 2 2 2 5" xfId="36485" xr:uid="{00000000-0005-0000-0000-0000EB600000}"/>
    <cellStyle name="Currency 19 3 7 5 2 2 3" xfId="5059" xr:uid="{00000000-0005-0000-0000-0000EC600000}"/>
    <cellStyle name="Currency 19 3 7 5 2 2 3 2" xfId="13388" xr:uid="{00000000-0005-0000-0000-0000ED600000}"/>
    <cellStyle name="Currency 19 3 7 5 2 2 3 2 2" xfId="26178" xr:uid="{00000000-0005-0000-0000-0000EE600000}"/>
    <cellStyle name="Currency 19 3 7 5 2 2 3 2 3" xfId="45367" xr:uid="{00000000-0005-0000-0000-0000EF600000}"/>
    <cellStyle name="Currency 19 3 7 5 2 2 3 3" xfId="32577" xr:uid="{00000000-0005-0000-0000-0000F0600000}"/>
    <cellStyle name="Currency 19 3 7 5 2 2 3 3 2" xfId="51745" xr:uid="{00000000-0005-0000-0000-0000F1600000}"/>
    <cellStyle name="Currency 19 3 7 5 2 2 3 4" xfId="19800" xr:uid="{00000000-0005-0000-0000-0000F2600000}"/>
    <cellStyle name="Currency 19 3 7 5 2 2 3 5" xfId="38989" xr:uid="{00000000-0005-0000-0000-0000F3600000}"/>
    <cellStyle name="Currency 19 3 7 5 2 2 4" xfId="9517" xr:uid="{00000000-0005-0000-0000-0000F4600000}"/>
    <cellStyle name="Currency 19 3 7 5 2 2 4 2" xfId="22306" xr:uid="{00000000-0005-0000-0000-0000F5600000}"/>
    <cellStyle name="Currency 19 3 7 5 2 2 4 3" xfId="41495" xr:uid="{00000000-0005-0000-0000-0000F6600000}"/>
    <cellStyle name="Currency 19 3 7 5 2 2 5" xfId="28705" xr:uid="{00000000-0005-0000-0000-0000F7600000}"/>
    <cellStyle name="Currency 19 3 7 5 2 2 5 2" xfId="47873" xr:uid="{00000000-0005-0000-0000-0000F8600000}"/>
    <cellStyle name="Currency 19 3 7 5 2 2 6" xfId="15342" xr:uid="{00000000-0005-0000-0000-0000F9600000}"/>
    <cellStyle name="Currency 19 3 7 5 2 2 7" xfId="34531" xr:uid="{00000000-0005-0000-0000-0000FA600000}"/>
    <cellStyle name="Currency 19 3 7 5 2 3" xfId="6009" xr:uid="{00000000-0005-0000-0000-0000FB600000}"/>
    <cellStyle name="Currency 19 3 7 5 2 3 2" xfId="10466" xr:uid="{00000000-0005-0000-0000-0000FC600000}"/>
    <cellStyle name="Currency 19 3 7 5 2 3 2 2" xfId="23256" xr:uid="{00000000-0005-0000-0000-0000FD600000}"/>
    <cellStyle name="Currency 19 3 7 5 2 3 2 3" xfId="42445" xr:uid="{00000000-0005-0000-0000-0000FE600000}"/>
    <cellStyle name="Currency 19 3 7 5 2 3 3" xfId="29655" xr:uid="{00000000-0005-0000-0000-0000FF600000}"/>
    <cellStyle name="Currency 19 3 7 5 2 3 3 2" xfId="48823" xr:uid="{00000000-0005-0000-0000-000000610000}"/>
    <cellStyle name="Currency 19 3 7 5 2 3 4" xfId="16292" xr:uid="{00000000-0005-0000-0000-000001610000}"/>
    <cellStyle name="Currency 19 3 7 5 2 3 5" xfId="35481" xr:uid="{00000000-0005-0000-0000-000002610000}"/>
    <cellStyle name="Currency 19 3 7 5 2 4" xfId="4108" xr:uid="{00000000-0005-0000-0000-000003610000}"/>
    <cellStyle name="Currency 19 3 7 5 2 4 2" xfId="12437" xr:uid="{00000000-0005-0000-0000-000004610000}"/>
    <cellStyle name="Currency 19 3 7 5 2 4 2 2" xfId="25227" xr:uid="{00000000-0005-0000-0000-000005610000}"/>
    <cellStyle name="Currency 19 3 7 5 2 4 2 3" xfId="44416" xr:uid="{00000000-0005-0000-0000-000006610000}"/>
    <cellStyle name="Currency 19 3 7 5 2 4 3" xfId="31626" xr:uid="{00000000-0005-0000-0000-000007610000}"/>
    <cellStyle name="Currency 19 3 7 5 2 4 3 2" xfId="50794" xr:uid="{00000000-0005-0000-0000-000008610000}"/>
    <cellStyle name="Currency 19 3 7 5 2 4 4" xfId="18849" xr:uid="{00000000-0005-0000-0000-000009610000}"/>
    <cellStyle name="Currency 19 3 7 5 2 4 5" xfId="38038" xr:uid="{00000000-0005-0000-0000-00000A610000}"/>
    <cellStyle name="Currency 19 3 7 5 2 5" xfId="8566" xr:uid="{00000000-0005-0000-0000-00000B610000}"/>
    <cellStyle name="Currency 19 3 7 5 2 5 2" xfId="21355" xr:uid="{00000000-0005-0000-0000-00000C610000}"/>
    <cellStyle name="Currency 19 3 7 5 2 5 3" xfId="40544" xr:uid="{00000000-0005-0000-0000-00000D610000}"/>
    <cellStyle name="Currency 19 3 7 5 2 6" xfId="27754" xr:uid="{00000000-0005-0000-0000-00000E610000}"/>
    <cellStyle name="Currency 19 3 7 5 2 6 2" xfId="46922" xr:uid="{00000000-0005-0000-0000-00000F610000}"/>
    <cellStyle name="Currency 19 3 7 5 2 7" xfId="14391" xr:uid="{00000000-0005-0000-0000-000010610000}"/>
    <cellStyle name="Currency 19 3 7 5 2 8" xfId="33580" xr:uid="{00000000-0005-0000-0000-000011610000}"/>
    <cellStyle name="Currency 19 3 7 5 3" xfId="2001" xr:uid="{00000000-0005-0000-0000-000012610000}"/>
    <cellStyle name="Currency 19 3 7 5 3 2" xfId="6459" xr:uid="{00000000-0005-0000-0000-000013610000}"/>
    <cellStyle name="Currency 19 3 7 5 3 2 2" xfId="10916" xr:uid="{00000000-0005-0000-0000-000014610000}"/>
    <cellStyle name="Currency 19 3 7 5 3 2 2 2" xfId="23706" xr:uid="{00000000-0005-0000-0000-000015610000}"/>
    <cellStyle name="Currency 19 3 7 5 3 2 2 3" xfId="42895" xr:uid="{00000000-0005-0000-0000-000016610000}"/>
    <cellStyle name="Currency 19 3 7 5 3 2 3" xfId="30105" xr:uid="{00000000-0005-0000-0000-000017610000}"/>
    <cellStyle name="Currency 19 3 7 5 3 2 3 2" xfId="49273" xr:uid="{00000000-0005-0000-0000-000018610000}"/>
    <cellStyle name="Currency 19 3 7 5 3 2 4" xfId="16742" xr:uid="{00000000-0005-0000-0000-000019610000}"/>
    <cellStyle name="Currency 19 3 7 5 3 2 5" xfId="35931" xr:uid="{00000000-0005-0000-0000-00001A610000}"/>
    <cellStyle name="Currency 19 3 7 5 3 3" xfId="4505" xr:uid="{00000000-0005-0000-0000-00001B610000}"/>
    <cellStyle name="Currency 19 3 7 5 3 3 2" xfId="12834" xr:uid="{00000000-0005-0000-0000-00001C610000}"/>
    <cellStyle name="Currency 19 3 7 5 3 3 2 2" xfId="25624" xr:uid="{00000000-0005-0000-0000-00001D610000}"/>
    <cellStyle name="Currency 19 3 7 5 3 3 2 3" xfId="44813" xr:uid="{00000000-0005-0000-0000-00001E610000}"/>
    <cellStyle name="Currency 19 3 7 5 3 3 3" xfId="32023" xr:uid="{00000000-0005-0000-0000-00001F610000}"/>
    <cellStyle name="Currency 19 3 7 5 3 3 3 2" xfId="51191" xr:uid="{00000000-0005-0000-0000-000020610000}"/>
    <cellStyle name="Currency 19 3 7 5 3 3 4" xfId="19246" xr:uid="{00000000-0005-0000-0000-000021610000}"/>
    <cellStyle name="Currency 19 3 7 5 3 3 5" xfId="38435" xr:uid="{00000000-0005-0000-0000-000022610000}"/>
    <cellStyle name="Currency 19 3 7 5 3 4" xfId="8963" xr:uid="{00000000-0005-0000-0000-000023610000}"/>
    <cellStyle name="Currency 19 3 7 5 3 4 2" xfId="21752" xr:uid="{00000000-0005-0000-0000-000024610000}"/>
    <cellStyle name="Currency 19 3 7 5 3 4 3" xfId="40941" xr:uid="{00000000-0005-0000-0000-000025610000}"/>
    <cellStyle name="Currency 19 3 7 5 3 5" xfId="28151" xr:uid="{00000000-0005-0000-0000-000026610000}"/>
    <cellStyle name="Currency 19 3 7 5 3 5 2" xfId="47319" xr:uid="{00000000-0005-0000-0000-000027610000}"/>
    <cellStyle name="Currency 19 3 7 5 3 6" xfId="14788" xr:uid="{00000000-0005-0000-0000-000028610000}"/>
    <cellStyle name="Currency 19 3 7 5 3 7" xfId="33977" xr:uid="{00000000-0005-0000-0000-000029610000}"/>
    <cellStyle name="Currency 19 3 7 5 4" xfId="5455" xr:uid="{00000000-0005-0000-0000-00002A610000}"/>
    <cellStyle name="Currency 19 3 7 5 4 2" xfId="9913" xr:uid="{00000000-0005-0000-0000-00002B610000}"/>
    <cellStyle name="Currency 19 3 7 5 4 2 2" xfId="22702" xr:uid="{00000000-0005-0000-0000-00002C610000}"/>
    <cellStyle name="Currency 19 3 7 5 4 2 3" xfId="41891" xr:uid="{00000000-0005-0000-0000-00002D610000}"/>
    <cellStyle name="Currency 19 3 7 5 4 3" xfId="29101" xr:uid="{00000000-0005-0000-0000-00002E610000}"/>
    <cellStyle name="Currency 19 3 7 5 4 3 2" xfId="48269" xr:uid="{00000000-0005-0000-0000-00002F610000}"/>
    <cellStyle name="Currency 19 3 7 5 4 4" xfId="15738" xr:uid="{00000000-0005-0000-0000-000030610000}"/>
    <cellStyle name="Currency 19 3 7 5 4 5" xfId="34927" xr:uid="{00000000-0005-0000-0000-000031610000}"/>
    <cellStyle name="Currency 19 3 7 5 5" xfId="3555" xr:uid="{00000000-0005-0000-0000-000032610000}"/>
    <cellStyle name="Currency 19 3 7 5 5 2" xfId="8013" xr:uid="{00000000-0005-0000-0000-000033610000}"/>
    <cellStyle name="Currency 19 3 7 5 5 2 2" xfId="20802" xr:uid="{00000000-0005-0000-0000-000034610000}"/>
    <cellStyle name="Currency 19 3 7 5 5 2 3" xfId="39991" xr:uid="{00000000-0005-0000-0000-000035610000}"/>
    <cellStyle name="Currency 19 3 7 5 5 3" xfId="27201" xr:uid="{00000000-0005-0000-0000-000036610000}"/>
    <cellStyle name="Currency 19 3 7 5 5 3 2" xfId="46369" xr:uid="{00000000-0005-0000-0000-000037610000}"/>
    <cellStyle name="Currency 19 3 7 5 5 4" xfId="18296" xr:uid="{00000000-0005-0000-0000-000038610000}"/>
    <cellStyle name="Currency 19 3 7 5 5 5" xfId="37485" xr:uid="{00000000-0005-0000-0000-000039610000}"/>
    <cellStyle name="Currency 19 3 7 5 6" xfId="3107" xr:uid="{00000000-0005-0000-0000-00003A610000}"/>
    <cellStyle name="Currency 19 3 7 5 6 2" xfId="12022" xr:uid="{00000000-0005-0000-0000-00003B610000}"/>
    <cellStyle name="Currency 19 3 7 5 6 2 2" xfId="24812" xr:uid="{00000000-0005-0000-0000-00003C610000}"/>
    <cellStyle name="Currency 19 3 7 5 6 2 3" xfId="44001" xr:uid="{00000000-0005-0000-0000-00003D610000}"/>
    <cellStyle name="Currency 19 3 7 5 6 3" xfId="31211" xr:uid="{00000000-0005-0000-0000-00003E610000}"/>
    <cellStyle name="Currency 19 3 7 5 6 3 2" xfId="50379" xr:uid="{00000000-0005-0000-0000-00003F610000}"/>
    <cellStyle name="Currency 19 3 7 5 6 4" xfId="17848" xr:uid="{00000000-0005-0000-0000-000040610000}"/>
    <cellStyle name="Currency 19 3 7 5 6 5" xfId="37037" xr:uid="{00000000-0005-0000-0000-000041610000}"/>
    <cellStyle name="Currency 19 3 7 5 7" xfId="7565" xr:uid="{00000000-0005-0000-0000-000042610000}"/>
    <cellStyle name="Currency 19 3 7 5 7 2" xfId="20354" xr:uid="{00000000-0005-0000-0000-000043610000}"/>
    <cellStyle name="Currency 19 3 7 5 7 3" xfId="39543" xr:uid="{00000000-0005-0000-0000-000044610000}"/>
    <cellStyle name="Currency 19 3 7 5 8" xfId="26754" xr:uid="{00000000-0005-0000-0000-000045610000}"/>
    <cellStyle name="Currency 19 3 7 5 8 2" xfId="45922" xr:uid="{00000000-0005-0000-0000-000046610000}"/>
    <cellStyle name="Currency 19 3 7 5 9" xfId="13838" xr:uid="{00000000-0005-0000-0000-000047610000}"/>
    <cellStyle name="Currency 19 3 7 6" xfId="1225" xr:uid="{00000000-0005-0000-0000-000048610000}"/>
    <cellStyle name="Currency 19 3 7 6 10" xfId="32727" xr:uid="{00000000-0005-0000-0000-000049610000}"/>
    <cellStyle name="Currency 19 3 7 6 2" xfId="1634" xr:uid="{00000000-0005-0000-0000-00004A610000}"/>
    <cellStyle name="Currency 19 3 7 6 2 2" xfId="6094" xr:uid="{00000000-0005-0000-0000-00004B610000}"/>
    <cellStyle name="Currency 19 3 7 6 2 2 2" xfId="10551" xr:uid="{00000000-0005-0000-0000-00004C610000}"/>
    <cellStyle name="Currency 19 3 7 6 2 2 2 2" xfId="23341" xr:uid="{00000000-0005-0000-0000-00004D610000}"/>
    <cellStyle name="Currency 19 3 7 6 2 2 2 3" xfId="42530" xr:uid="{00000000-0005-0000-0000-00004E610000}"/>
    <cellStyle name="Currency 19 3 7 6 2 2 3" xfId="29740" xr:uid="{00000000-0005-0000-0000-00004F610000}"/>
    <cellStyle name="Currency 19 3 7 6 2 2 3 2" xfId="48908" xr:uid="{00000000-0005-0000-0000-000050610000}"/>
    <cellStyle name="Currency 19 3 7 6 2 2 4" xfId="16377" xr:uid="{00000000-0005-0000-0000-000051610000}"/>
    <cellStyle name="Currency 19 3 7 6 2 2 5" xfId="35566" xr:uid="{00000000-0005-0000-0000-000052610000}"/>
    <cellStyle name="Currency 19 3 7 6 2 3" xfId="3808" xr:uid="{00000000-0005-0000-0000-000053610000}"/>
    <cellStyle name="Currency 19 3 7 6 2 3 2" xfId="12263" xr:uid="{00000000-0005-0000-0000-000054610000}"/>
    <cellStyle name="Currency 19 3 7 6 2 3 2 2" xfId="25053" xr:uid="{00000000-0005-0000-0000-000055610000}"/>
    <cellStyle name="Currency 19 3 7 6 2 3 2 3" xfId="44242" xr:uid="{00000000-0005-0000-0000-000056610000}"/>
    <cellStyle name="Currency 19 3 7 6 2 3 3" xfId="31452" xr:uid="{00000000-0005-0000-0000-000057610000}"/>
    <cellStyle name="Currency 19 3 7 6 2 3 3 2" xfId="50620" xr:uid="{00000000-0005-0000-0000-000058610000}"/>
    <cellStyle name="Currency 19 3 7 6 2 3 4" xfId="18549" xr:uid="{00000000-0005-0000-0000-000059610000}"/>
    <cellStyle name="Currency 19 3 7 6 2 3 5" xfId="37738" xr:uid="{00000000-0005-0000-0000-00005A610000}"/>
    <cellStyle name="Currency 19 3 7 6 2 4" xfId="8266" xr:uid="{00000000-0005-0000-0000-00005B610000}"/>
    <cellStyle name="Currency 19 3 7 6 2 4 2" xfId="21055" xr:uid="{00000000-0005-0000-0000-00005C610000}"/>
    <cellStyle name="Currency 19 3 7 6 2 4 3" xfId="40244" xr:uid="{00000000-0005-0000-0000-00005D610000}"/>
    <cellStyle name="Currency 19 3 7 6 2 5" xfId="27454" xr:uid="{00000000-0005-0000-0000-00005E610000}"/>
    <cellStyle name="Currency 19 3 7 6 2 5 2" xfId="46622" xr:uid="{00000000-0005-0000-0000-00005F610000}"/>
    <cellStyle name="Currency 19 3 7 6 2 6" xfId="14091" xr:uid="{00000000-0005-0000-0000-000060610000}"/>
    <cellStyle name="Currency 19 3 7 6 2 7" xfId="33280" xr:uid="{00000000-0005-0000-0000-000061610000}"/>
    <cellStyle name="Currency 19 3 7 6 3" xfId="2255" xr:uid="{00000000-0005-0000-0000-000062610000}"/>
    <cellStyle name="Currency 19 3 7 6 3 2" xfId="6713" xr:uid="{00000000-0005-0000-0000-000063610000}"/>
    <cellStyle name="Currency 19 3 7 6 3 2 2" xfId="11170" xr:uid="{00000000-0005-0000-0000-000064610000}"/>
    <cellStyle name="Currency 19 3 7 6 3 2 2 2" xfId="23960" xr:uid="{00000000-0005-0000-0000-000065610000}"/>
    <cellStyle name="Currency 19 3 7 6 3 2 2 3" xfId="43149" xr:uid="{00000000-0005-0000-0000-000066610000}"/>
    <cellStyle name="Currency 19 3 7 6 3 2 3" xfId="30359" xr:uid="{00000000-0005-0000-0000-000067610000}"/>
    <cellStyle name="Currency 19 3 7 6 3 2 3 2" xfId="49527" xr:uid="{00000000-0005-0000-0000-000068610000}"/>
    <cellStyle name="Currency 19 3 7 6 3 2 4" xfId="16996" xr:uid="{00000000-0005-0000-0000-000069610000}"/>
    <cellStyle name="Currency 19 3 7 6 3 2 5" xfId="36185" xr:uid="{00000000-0005-0000-0000-00006A610000}"/>
    <cellStyle name="Currency 19 3 7 6 3 3" xfId="4759" xr:uid="{00000000-0005-0000-0000-00006B610000}"/>
    <cellStyle name="Currency 19 3 7 6 3 3 2" xfId="13088" xr:uid="{00000000-0005-0000-0000-00006C610000}"/>
    <cellStyle name="Currency 19 3 7 6 3 3 2 2" xfId="25878" xr:uid="{00000000-0005-0000-0000-00006D610000}"/>
    <cellStyle name="Currency 19 3 7 6 3 3 2 3" xfId="45067" xr:uid="{00000000-0005-0000-0000-00006E610000}"/>
    <cellStyle name="Currency 19 3 7 6 3 3 3" xfId="32277" xr:uid="{00000000-0005-0000-0000-00006F610000}"/>
    <cellStyle name="Currency 19 3 7 6 3 3 3 2" xfId="51445" xr:uid="{00000000-0005-0000-0000-000070610000}"/>
    <cellStyle name="Currency 19 3 7 6 3 3 4" xfId="19500" xr:uid="{00000000-0005-0000-0000-000071610000}"/>
    <cellStyle name="Currency 19 3 7 6 3 3 5" xfId="38689" xr:uid="{00000000-0005-0000-0000-000072610000}"/>
    <cellStyle name="Currency 19 3 7 6 3 4" xfId="9217" xr:uid="{00000000-0005-0000-0000-000073610000}"/>
    <cellStyle name="Currency 19 3 7 6 3 4 2" xfId="22006" xr:uid="{00000000-0005-0000-0000-000074610000}"/>
    <cellStyle name="Currency 19 3 7 6 3 4 3" xfId="41195" xr:uid="{00000000-0005-0000-0000-000075610000}"/>
    <cellStyle name="Currency 19 3 7 6 3 5" xfId="28405" xr:uid="{00000000-0005-0000-0000-000076610000}"/>
    <cellStyle name="Currency 19 3 7 6 3 5 2" xfId="47573" xr:uid="{00000000-0005-0000-0000-000077610000}"/>
    <cellStyle name="Currency 19 3 7 6 3 6" xfId="15042" xr:uid="{00000000-0005-0000-0000-000078610000}"/>
    <cellStyle name="Currency 19 3 7 6 3 7" xfId="34231" xr:uid="{00000000-0005-0000-0000-000079610000}"/>
    <cellStyle name="Currency 19 3 7 6 4" xfId="5709" xr:uid="{00000000-0005-0000-0000-00007A610000}"/>
    <cellStyle name="Currency 19 3 7 6 4 2" xfId="10166" xr:uid="{00000000-0005-0000-0000-00007B610000}"/>
    <cellStyle name="Currency 19 3 7 6 4 2 2" xfId="22956" xr:uid="{00000000-0005-0000-0000-00007C610000}"/>
    <cellStyle name="Currency 19 3 7 6 4 2 3" xfId="42145" xr:uid="{00000000-0005-0000-0000-00007D610000}"/>
    <cellStyle name="Currency 19 3 7 6 4 3" xfId="29355" xr:uid="{00000000-0005-0000-0000-00007E610000}"/>
    <cellStyle name="Currency 19 3 7 6 4 3 2" xfId="48523" xr:uid="{00000000-0005-0000-0000-00007F610000}"/>
    <cellStyle name="Currency 19 3 7 6 4 4" xfId="15992" xr:uid="{00000000-0005-0000-0000-000080610000}"/>
    <cellStyle name="Currency 19 3 7 6 4 5" xfId="35181" xr:uid="{00000000-0005-0000-0000-000081610000}"/>
    <cellStyle name="Currency 19 3 7 6 5" xfId="3255" xr:uid="{00000000-0005-0000-0000-000082610000}"/>
    <cellStyle name="Currency 19 3 7 6 5 2" xfId="7713" xr:uid="{00000000-0005-0000-0000-000083610000}"/>
    <cellStyle name="Currency 19 3 7 6 5 2 2" xfId="20502" xr:uid="{00000000-0005-0000-0000-000084610000}"/>
    <cellStyle name="Currency 19 3 7 6 5 2 3" xfId="39691" xr:uid="{00000000-0005-0000-0000-000085610000}"/>
    <cellStyle name="Currency 19 3 7 6 5 3" xfId="26901" xr:uid="{00000000-0005-0000-0000-000086610000}"/>
    <cellStyle name="Currency 19 3 7 6 5 3 2" xfId="46069" xr:uid="{00000000-0005-0000-0000-000087610000}"/>
    <cellStyle name="Currency 19 3 7 6 5 4" xfId="17996" xr:uid="{00000000-0005-0000-0000-000088610000}"/>
    <cellStyle name="Currency 19 3 7 6 5 5" xfId="37185" xr:uid="{00000000-0005-0000-0000-000089610000}"/>
    <cellStyle name="Currency 19 3 7 6 6" xfId="2807" xr:uid="{00000000-0005-0000-0000-00008A610000}"/>
    <cellStyle name="Currency 19 3 7 6 6 2" xfId="11722" xr:uid="{00000000-0005-0000-0000-00008B610000}"/>
    <cellStyle name="Currency 19 3 7 6 6 2 2" xfId="24512" xr:uid="{00000000-0005-0000-0000-00008C610000}"/>
    <cellStyle name="Currency 19 3 7 6 6 2 3" xfId="43701" xr:uid="{00000000-0005-0000-0000-00008D610000}"/>
    <cellStyle name="Currency 19 3 7 6 6 3" xfId="30911" xr:uid="{00000000-0005-0000-0000-00008E610000}"/>
    <cellStyle name="Currency 19 3 7 6 6 3 2" xfId="50079" xr:uid="{00000000-0005-0000-0000-00008F610000}"/>
    <cellStyle name="Currency 19 3 7 6 6 4" xfId="17548" xr:uid="{00000000-0005-0000-0000-000090610000}"/>
    <cellStyle name="Currency 19 3 7 6 6 5" xfId="36737" xr:uid="{00000000-0005-0000-0000-000091610000}"/>
    <cellStyle name="Currency 19 3 7 6 7" xfId="7265" xr:uid="{00000000-0005-0000-0000-000092610000}"/>
    <cellStyle name="Currency 19 3 7 6 7 2" xfId="20054" xr:uid="{00000000-0005-0000-0000-000093610000}"/>
    <cellStyle name="Currency 19 3 7 6 7 3" xfId="39243" xr:uid="{00000000-0005-0000-0000-000094610000}"/>
    <cellStyle name="Currency 19 3 7 6 8" xfId="26454" xr:uid="{00000000-0005-0000-0000-000095610000}"/>
    <cellStyle name="Currency 19 3 7 6 8 2" xfId="45622" xr:uid="{00000000-0005-0000-0000-000096610000}"/>
    <cellStyle name="Currency 19 3 7 6 9" xfId="13538" xr:uid="{00000000-0005-0000-0000-000097610000}"/>
    <cellStyle name="Currency 19 3 7 7" xfId="980" xr:uid="{00000000-0005-0000-0000-000098610000}"/>
    <cellStyle name="Currency 19 3 7 8" xfId="1701" xr:uid="{00000000-0005-0000-0000-000099610000}"/>
    <cellStyle name="Currency 19 3 7 8 2" xfId="6159" xr:uid="{00000000-0005-0000-0000-00009A610000}"/>
    <cellStyle name="Currency 19 3 7 8 2 2" xfId="10616" xr:uid="{00000000-0005-0000-0000-00009B610000}"/>
    <cellStyle name="Currency 19 3 7 8 2 2 2" xfId="23406" xr:uid="{00000000-0005-0000-0000-00009C610000}"/>
    <cellStyle name="Currency 19 3 7 8 2 2 3" xfId="42595" xr:uid="{00000000-0005-0000-0000-00009D610000}"/>
    <cellStyle name="Currency 19 3 7 8 2 3" xfId="29805" xr:uid="{00000000-0005-0000-0000-00009E610000}"/>
    <cellStyle name="Currency 19 3 7 8 2 3 2" xfId="48973" xr:uid="{00000000-0005-0000-0000-00009F610000}"/>
    <cellStyle name="Currency 19 3 7 8 2 4" xfId="16442" xr:uid="{00000000-0005-0000-0000-0000A0610000}"/>
    <cellStyle name="Currency 19 3 7 8 2 5" xfId="35631" xr:uid="{00000000-0005-0000-0000-0000A1610000}"/>
    <cellStyle name="Currency 19 3 7 8 3" xfId="4205" xr:uid="{00000000-0005-0000-0000-0000A2610000}"/>
    <cellStyle name="Currency 19 3 7 8 3 2" xfId="12534" xr:uid="{00000000-0005-0000-0000-0000A3610000}"/>
    <cellStyle name="Currency 19 3 7 8 3 2 2" xfId="25324" xr:uid="{00000000-0005-0000-0000-0000A4610000}"/>
    <cellStyle name="Currency 19 3 7 8 3 2 3" xfId="44513" xr:uid="{00000000-0005-0000-0000-0000A5610000}"/>
    <cellStyle name="Currency 19 3 7 8 3 3" xfId="31723" xr:uid="{00000000-0005-0000-0000-0000A6610000}"/>
    <cellStyle name="Currency 19 3 7 8 3 3 2" xfId="50891" xr:uid="{00000000-0005-0000-0000-0000A7610000}"/>
    <cellStyle name="Currency 19 3 7 8 3 4" xfId="18946" xr:uid="{00000000-0005-0000-0000-0000A8610000}"/>
    <cellStyle name="Currency 19 3 7 8 3 5" xfId="38135" xr:uid="{00000000-0005-0000-0000-0000A9610000}"/>
    <cellStyle name="Currency 19 3 7 8 4" xfId="8663" xr:uid="{00000000-0005-0000-0000-0000AA610000}"/>
    <cellStyle name="Currency 19 3 7 8 4 2" xfId="21452" xr:uid="{00000000-0005-0000-0000-0000AB610000}"/>
    <cellStyle name="Currency 19 3 7 8 4 3" xfId="40641" xr:uid="{00000000-0005-0000-0000-0000AC610000}"/>
    <cellStyle name="Currency 19 3 7 8 5" xfId="27851" xr:uid="{00000000-0005-0000-0000-0000AD610000}"/>
    <cellStyle name="Currency 19 3 7 8 5 2" xfId="47019" xr:uid="{00000000-0005-0000-0000-0000AE610000}"/>
    <cellStyle name="Currency 19 3 7 8 6" xfId="14488" xr:uid="{00000000-0005-0000-0000-0000AF610000}"/>
    <cellStyle name="Currency 19 3 7 8 7" xfId="33677" xr:uid="{00000000-0005-0000-0000-0000B0610000}"/>
    <cellStyle name="Currency 19 3 7 9" xfId="5155" xr:uid="{00000000-0005-0000-0000-0000B1610000}"/>
    <cellStyle name="Currency 19 3 7 9 2" xfId="9613" xr:uid="{00000000-0005-0000-0000-0000B2610000}"/>
    <cellStyle name="Currency 19 3 7 9 2 2" xfId="22402" xr:uid="{00000000-0005-0000-0000-0000B3610000}"/>
    <cellStyle name="Currency 19 3 7 9 2 3" xfId="41591" xr:uid="{00000000-0005-0000-0000-0000B4610000}"/>
    <cellStyle name="Currency 19 3 7 9 3" xfId="28801" xr:uid="{00000000-0005-0000-0000-0000B5610000}"/>
    <cellStyle name="Currency 19 3 7 9 3 2" xfId="47969" xr:uid="{00000000-0005-0000-0000-0000B6610000}"/>
    <cellStyle name="Currency 19 3 7 9 4" xfId="15438" xr:uid="{00000000-0005-0000-0000-0000B7610000}"/>
    <cellStyle name="Currency 19 3 7 9 5" xfId="34627" xr:uid="{00000000-0005-0000-0000-0000B8610000}"/>
    <cellStyle name="Currency 19 3 8" xfId="544" xr:uid="{00000000-0005-0000-0000-0000B9610000}"/>
    <cellStyle name="Currency 19 3 8 2" xfId="778" xr:uid="{00000000-0005-0000-0000-0000BA610000}"/>
    <cellStyle name="Currency 19 3 8 2 10" xfId="32911" xr:uid="{00000000-0005-0000-0000-0000BB610000}"/>
    <cellStyle name="Currency 19 3 8 2 2" xfId="1409" xr:uid="{00000000-0005-0000-0000-0000BC610000}"/>
    <cellStyle name="Currency 19 3 8 2 2 2" xfId="2439" xr:uid="{00000000-0005-0000-0000-0000BD610000}"/>
    <cellStyle name="Currency 19 3 8 2 2 2 2" xfId="6897" xr:uid="{00000000-0005-0000-0000-0000BE610000}"/>
    <cellStyle name="Currency 19 3 8 2 2 2 2 2" xfId="11354" xr:uid="{00000000-0005-0000-0000-0000BF610000}"/>
    <cellStyle name="Currency 19 3 8 2 2 2 2 2 2" xfId="24144" xr:uid="{00000000-0005-0000-0000-0000C0610000}"/>
    <cellStyle name="Currency 19 3 8 2 2 2 2 2 3" xfId="43333" xr:uid="{00000000-0005-0000-0000-0000C1610000}"/>
    <cellStyle name="Currency 19 3 8 2 2 2 2 3" xfId="30543" xr:uid="{00000000-0005-0000-0000-0000C2610000}"/>
    <cellStyle name="Currency 19 3 8 2 2 2 2 3 2" xfId="49711" xr:uid="{00000000-0005-0000-0000-0000C3610000}"/>
    <cellStyle name="Currency 19 3 8 2 2 2 2 4" xfId="17180" xr:uid="{00000000-0005-0000-0000-0000C4610000}"/>
    <cellStyle name="Currency 19 3 8 2 2 2 2 5" xfId="36369" xr:uid="{00000000-0005-0000-0000-0000C5610000}"/>
    <cellStyle name="Currency 19 3 8 2 2 2 3" xfId="4943" xr:uid="{00000000-0005-0000-0000-0000C6610000}"/>
    <cellStyle name="Currency 19 3 8 2 2 2 3 2" xfId="13272" xr:uid="{00000000-0005-0000-0000-0000C7610000}"/>
    <cellStyle name="Currency 19 3 8 2 2 2 3 2 2" xfId="26062" xr:uid="{00000000-0005-0000-0000-0000C8610000}"/>
    <cellStyle name="Currency 19 3 8 2 2 2 3 2 3" xfId="45251" xr:uid="{00000000-0005-0000-0000-0000C9610000}"/>
    <cellStyle name="Currency 19 3 8 2 2 2 3 3" xfId="32461" xr:uid="{00000000-0005-0000-0000-0000CA610000}"/>
    <cellStyle name="Currency 19 3 8 2 2 2 3 3 2" xfId="51629" xr:uid="{00000000-0005-0000-0000-0000CB610000}"/>
    <cellStyle name="Currency 19 3 8 2 2 2 3 4" xfId="19684" xr:uid="{00000000-0005-0000-0000-0000CC610000}"/>
    <cellStyle name="Currency 19 3 8 2 2 2 3 5" xfId="38873" xr:uid="{00000000-0005-0000-0000-0000CD610000}"/>
    <cellStyle name="Currency 19 3 8 2 2 2 4" xfId="9401" xr:uid="{00000000-0005-0000-0000-0000CE610000}"/>
    <cellStyle name="Currency 19 3 8 2 2 2 4 2" xfId="22190" xr:uid="{00000000-0005-0000-0000-0000CF610000}"/>
    <cellStyle name="Currency 19 3 8 2 2 2 4 3" xfId="41379" xr:uid="{00000000-0005-0000-0000-0000D0610000}"/>
    <cellStyle name="Currency 19 3 8 2 2 2 5" xfId="28589" xr:uid="{00000000-0005-0000-0000-0000D1610000}"/>
    <cellStyle name="Currency 19 3 8 2 2 2 5 2" xfId="47757" xr:uid="{00000000-0005-0000-0000-0000D2610000}"/>
    <cellStyle name="Currency 19 3 8 2 2 2 6" xfId="15226" xr:uid="{00000000-0005-0000-0000-0000D3610000}"/>
    <cellStyle name="Currency 19 3 8 2 2 2 7" xfId="34415" xr:uid="{00000000-0005-0000-0000-0000D4610000}"/>
    <cellStyle name="Currency 19 3 8 2 2 3" xfId="5893" xr:uid="{00000000-0005-0000-0000-0000D5610000}"/>
    <cellStyle name="Currency 19 3 8 2 2 3 2" xfId="10350" xr:uid="{00000000-0005-0000-0000-0000D6610000}"/>
    <cellStyle name="Currency 19 3 8 2 2 3 2 2" xfId="23140" xr:uid="{00000000-0005-0000-0000-0000D7610000}"/>
    <cellStyle name="Currency 19 3 8 2 2 3 2 3" xfId="42329" xr:uid="{00000000-0005-0000-0000-0000D8610000}"/>
    <cellStyle name="Currency 19 3 8 2 2 3 3" xfId="29539" xr:uid="{00000000-0005-0000-0000-0000D9610000}"/>
    <cellStyle name="Currency 19 3 8 2 2 3 3 2" xfId="48707" xr:uid="{00000000-0005-0000-0000-0000DA610000}"/>
    <cellStyle name="Currency 19 3 8 2 2 3 4" xfId="16176" xr:uid="{00000000-0005-0000-0000-0000DB610000}"/>
    <cellStyle name="Currency 19 3 8 2 2 3 5" xfId="35365" xr:uid="{00000000-0005-0000-0000-0000DC610000}"/>
    <cellStyle name="Currency 19 3 8 2 2 4" xfId="3992" xr:uid="{00000000-0005-0000-0000-0000DD610000}"/>
    <cellStyle name="Currency 19 3 8 2 2 4 2" xfId="12335" xr:uid="{00000000-0005-0000-0000-0000DE610000}"/>
    <cellStyle name="Currency 19 3 8 2 2 4 2 2" xfId="25125" xr:uid="{00000000-0005-0000-0000-0000DF610000}"/>
    <cellStyle name="Currency 19 3 8 2 2 4 2 3" xfId="44314" xr:uid="{00000000-0005-0000-0000-0000E0610000}"/>
    <cellStyle name="Currency 19 3 8 2 2 4 3" xfId="31524" xr:uid="{00000000-0005-0000-0000-0000E1610000}"/>
    <cellStyle name="Currency 19 3 8 2 2 4 3 2" xfId="50692" xr:uid="{00000000-0005-0000-0000-0000E2610000}"/>
    <cellStyle name="Currency 19 3 8 2 2 4 4" xfId="18733" xr:uid="{00000000-0005-0000-0000-0000E3610000}"/>
    <cellStyle name="Currency 19 3 8 2 2 4 5" xfId="37922" xr:uid="{00000000-0005-0000-0000-0000E4610000}"/>
    <cellStyle name="Currency 19 3 8 2 2 5" xfId="8450" xr:uid="{00000000-0005-0000-0000-0000E5610000}"/>
    <cellStyle name="Currency 19 3 8 2 2 5 2" xfId="21239" xr:uid="{00000000-0005-0000-0000-0000E6610000}"/>
    <cellStyle name="Currency 19 3 8 2 2 5 3" xfId="40428" xr:uid="{00000000-0005-0000-0000-0000E7610000}"/>
    <cellStyle name="Currency 19 3 8 2 2 6" xfId="27638" xr:uid="{00000000-0005-0000-0000-0000E8610000}"/>
    <cellStyle name="Currency 19 3 8 2 2 6 2" xfId="46806" xr:uid="{00000000-0005-0000-0000-0000E9610000}"/>
    <cellStyle name="Currency 19 3 8 2 2 7" xfId="14275" xr:uid="{00000000-0005-0000-0000-0000EA610000}"/>
    <cellStyle name="Currency 19 3 8 2 2 8" xfId="33464" xr:uid="{00000000-0005-0000-0000-0000EB610000}"/>
    <cellStyle name="Currency 19 3 8 2 3" xfId="1885" xr:uid="{00000000-0005-0000-0000-0000EC610000}"/>
    <cellStyle name="Currency 19 3 8 2 3 2" xfId="6343" xr:uid="{00000000-0005-0000-0000-0000ED610000}"/>
    <cellStyle name="Currency 19 3 8 2 3 2 2" xfId="10800" xr:uid="{00000000-0005-0000-0000-0000EE610000}"/>
    <cellStyle name="Currency 19 3 8 2 3 2 2 2" xfId="23590" xr:uid="{00000000-0005-0000-0000-0000EF610000}"/>
    <cellStyle name="Currency 19 3 8 2 3 2 2 3" xfId="42779" xr:uid="{00000000-0005-0000-0000-0000F0610000}"/>
    <cellStyle name="Currency 19 3 8 2 3 2 3" xfId="29989" xr:uid="{00000000-0005-0000-0000-0000F1610000}"/>
    <cellStyle name="Currency 19 3 8 2 3 2 3 2" xfId="49157" xr:uid="{00000000-0005-0000-0000-0000F2610000}"/>
    <cellStyle name="Currency 19 3 8 2 3 2 4" xfId="16626" xr:uid="{00000000-0005-0000-0000-0000F3610000}"/>
    <cellStyle name="Currency 19 3 8 2 3 2 5" xfId="35815" xr:uid="{00000000-0005-0000-0000-0000F4610000}"/>
    <cellStyle name="Currency 19 3 8 2 3 3" xfId="4389" xr:uid="{00000000-0005-0000-0000-0000F5610000}"/>
    <cellStyle name="Currency 19 3 8 2 3 3 2" xfId="12718" xr:uid="{00000000-0005-0000-0000-0000F6610000}"/>
    <cellStyle name="Currency 19 3 8 2 3 3 2 2" xfId="25508" xr:uid="{00000000-0005-0000-0000-0000F7610000}"/>
    <cellStyle name="Currency 19 3 8 2 3 3 2 3" xfId="44697" xr:uid="{00000000-0005-0000-0000-0000F8610000}"/>
    <cellStyle name="Currency 19 3 8 2 3 3 3" xfId="31907" xr:uid="{00000000-0005-0000-0000-0000F9610000}"/>
    <cellStyle name="Currency 19 3 8 2 3 3 3 2" xfId="51075" xr:uid="{00000000-0005-0000-0000-0000FA610000}"/>
    <cellStyle name="Currency 19 3 8 2 3 3 4" xfId="19130" xr:uid="{00000000-0005-0000-0000-0000FB610000}"/>
    <cellStyle name="Currency 19 3 8 2 3 3 5" xfId="38319" xr:uid="{00000000-0005-0000-0000-0000FC610000}"/>
    <cellStyle name="Currency 19 3 8 2 3 4" xfId="8847" xr:uid="{00000000-0005-0000-0000-0000FD610000}"/>
    <cellStyle name="Currency 19 3 8 2 3 4 2" xfId="21636" xr:uid="{00000000-0005-0000-0000-0000FE610000}"/>
    <cellStyle name="Currency 19 3 8 2 3 4 3" xfId="40825" xr:uid="{00000000-0005-0000-0000-0000FF610000}"/>
    <cellStyle name="Currency 19 3 8 2 3 5" xfId="28035" xr:uid="{00000000-0005-0000-0000-000000620000}"/>
    <cellStyle name="Currency 19 3 8 2 3 5 2" xfId="47203" xr:uid="{00000000-0005-0000-0000-000001620000}"/>
    <cellStyle name="Currency 19 3 8 2 3 6" xfId="14672" xr:uid="{00000000-0005-0000-0000-000002620000}"/>
    <cellStyle name="Currency 19 3 8 2 3 7" xfId="33861" xr:uid="{00000000-0005-0000-0000-000003620000}"/>
    <cellStyle name="Currency 19 3 8 2 4" xfId="5339" xr:uid="{00000000-0005-0000-0000-000004620000}"/>
    <cellStyle name="Currency 19 3 8 2 4 2" xfId="9797" xr:uid="{00000000-0005-0000-0000-000005620000}"/>
    <cellStyle name="Currency 19 3 8 2 4 2 2" xfId="22586" xr:uid="{00000000-0005-0000-0000-000006620000}"/>
    <cellStyle name="Currency 19 3 8 2 4 2 3" xfId="41775" xr:uid="{00000000-0005-0000-0000-000007620000}"/>
    <cellStyle name="Currency 19 3 8 2 4 3" xfId="28985" xr:uid="{00000000-0005-0000-0000-000008620000}"/>
    <cellStyle name="Currency 19 3 8 2 4 3 2" xfId="48153" xr:uid="{00000000-0005-0000-0000-000009620000}"/>
    <cellStyle name="Currency 19 3 8 2 4 4" xfId="15622" xr:uid="{00000000-0005-0000-0000-00000A620000}"/>
    <cellStyle name="Currency 19 3 8 2 4 5" xfId="34811" xr:uid="{00000000-0005-0000-0000-00000B620000}"/>
    <cellStyle name="Currency 19 3 8 2 5" xfId="3439" xr:uid="{00000000-0005-0000-0000-00000C620000}"/>
    <cellStyle name="Currency 19 3 8 2 5 2" xfId="7897" xr:uid="{00000000-0005-0000-0000-00000D620000}"/>
    <cellStyle name="Currency 19 3 8 2 5 2 2" xfId="20686" xr:uid="{00000000-0005-0000-0000-00000E620000}"/>
    <cellStyle name="Currency 19 3 8 2 5 2 3" xfId="39875" xr:uid="{00000000-0005-0000-0000-00000F620000}"/>
    <cellStyle name="Currency 19 3 8 2 5 3" xfId="27085" xr:uid="{00000000-0005-0000-0000-000010620000}"/>
    <cellStyle name="Currency 19 3 8 2 5 3 2" xfId="46253" xr:uid="{00000000-0005-0000-0000-000011620000}"/>
    <cellStyle name="Currency 19 3 8 2 5 4" xfId="18180" xr:uid="{00000000-0005-0000-0000-000012620000}"/>
    <cellStyle name="Currency 19 3 8 2 5 5" xfId="37369" xr:uid="{00000000-0005-0000-0000-000013620000}"/>
    <cellStyle name="Currency 19 3 8 2 6" xfId="2991" xr:uid="{00000000-0005-0000-0000-000014620000}"/>
    <cellStyle name="Currency 19 3 8 2 6 2" xfId="11906" xr:uid="{00000000-0005-0000-0000-000015620000}"/>
    <cellStyle name="Currency 19 3 8 2 6 2 2" xfId="24696" xr:uid="{00000000-0005-0000-0000-000016620000}"/>
    <cellStyle name="Currency 19 3 8 2 6 2 3" xfId="43885" xr:uid="{00000000-0005-0000-0000-000017620000}"/>
    <cellStyle name="Currency 19 3 8 2 6 3" xfId="31095" xr:uid="{00000000-0005-0000-0000-000018620000}"/>
    <cellStyle name="Currency 19 3 8 2 6 3 2" xfId="50263" xr:uid="{00000000-0005-0000-0000-000019620000}"/>
    <cellStyle name="Currency 19 3 8 2 6 4" xfId="17732" xr:uid="{00000000-0005-0000-0000-00001A620000}"/>
    <cellStyle name="Currency 19 3 8 2 6 5" xfId="36921" xr:uid="{00000000-0005-0000-0000-00001B620000}"/>
    <cellStyle name="Currency 19 3 8 2 7" xfId="7449" xr:uid="{00000000-0005-0000-0000-00001C620000}"/>
    <cellStyle name="Currency 19 3 8 2 7 2" xfId="20238" xr:uid="{00000000-0005-0000-0000-00001D620000}"/>
    <cellStyle name="Currency 19 3 8 2 7 3" xfId="39427" xr:uid="{00000000-0005-0000-0000-00001E620000}"/>
    <cellStyle name="Currency 19 3 8 2 8" xfId="26638" xr:uid="{00000000-0005-0000-0000-00001F620000}"/>
    <cellStyle name="Currency 19 3 8 2 8 2" xfId="45806" xr:uid="{00000000-0005-0000-0000-000020620000}"/>
    <cellStyle name="Currency 19 3 8 2 9" xfId="13722" xr:uid="{00000000-0005-0000-0000-000021620000}"/>
    <cellStyle name="Currency 19 3 8 3" xfId="1213" xr:uid="{00000000-0005-0000-0000-000022620000}"/>
    <cellStyle name="Currency 19 3 8 3 2" xfId="2243" xr:uid="{00000000-0005-0000-0000-000023620000}"/>
    <cellStyle name="Currency 19 3 8 3 2 2" xfId="6701" xr:uid="{00000000-0005-0000-0000-000024620000}"/>
    <cellStyle name="Currency 19 3 8 3 2 2 2" xfId="11158" xr:uid="{00000000-0005-0000-0000-000025620000}"/>
    <cellStyle name="Currency 19 3 8 3 2 2 2 2" xfId="23948" xr:uid="{00000000-0005-0000-0000-000026620000}"/>
    <cellStyle name="Currency 19 3 8 3 2 2 2 3" xfId="43137" xr:uid="{00000000-0005-0000-0000-000027620000}"/>
    <cellStyle name="Currency 19 3 8 3 2 2 3" xfId="30347" xr:uid="{00000000-0005-0000-0000-000028620000}"/>
    <cellStyle name="Currency 19 3 8 3 2 2 3 2" xfId="49515" xr:uid="{00000000-0005-0000-0000-000029620000}"/>
    <cellStyle name="Currency 19 3 8 3 2 2 4" xfId="16984" xr:uid="{00000000-0005-0000-0000-00002A620000}"/>
    <cellStyle name="Currency 19 3 8 3 2 2 5" xfId="36173" xr:uid="{00000000-0005-0000-0000-00002B620000}"/>
    <cellStyle name="Currency 19 3 8 3 2 3" xfId="4747" xr:uid="{00000000-0005-0000-0000-00002C620000}"/>
    <cellStyle name="Currency 19 3 8 3 2 3 2" xfId="13076" xr:uid="{00000000-0005-0000-0000-00002D620000}"/>
    <cellStyle name="Currency 19 3 8 3 2 3 2 2" xfId="25866" xr:uid="{00000000-0005-0000-0000-00002E620000}"/>
    <cellStyle name="Currency 19 3 8 3 2 3 2 3" xfId="45055" xr:uid="{00000000-0005-0000-0000-00002F620000}"/>
    <cellStyle name="Currency 19 3 8 3 2 3 3" xfId="32265" xr:uid="{00000000-0005-0000-0000-000030620000}"/>
    <cellStyle name="Currency 19 3 8 3 2 3 3 2" xfId="51433" xr:uid="{00000000-0005-0000-0000-000031620000}"/>
    <cellStyle name="Currency 19 3 8 3 2 3 4" xfId="19488" xr:uid="{00000000-0005-0000-0000-000032620000}"/>
    <cellStyle name="Currency 19 3 8 3 2 3 5" xfId="38677" xr:uid="{00000000-0005-0000-0000-000033620000}"/>
    <cellStyle name="Currency 19 3 8 3 2 4" xfId="9205" xr:uid="{00000000-0005-0000-0000-000034620000}"/>
    <cellStyle name="Currency 19 3 8 3 2 4 2" xfId="21994" xr:uid="{00000000-0005-0000-0000-000035620000}"/>
    <cellStyle name="Currency 19 3 8 3 2 4 3" xfId="41183" xr:uid="{00000000-0005-0000-0000-000036620000}"/>
    <cellStyle name="Currency 19 3 8 3 2 5" xfId="28393" xr:uid="{00000000-0005-0000-0000-000037620000}"/>
    <cellStyle name="Currency 19 3 8 3 2 5 2" xfId="47561" xr:uid="{00000000-0005-0000-0000-000038620000}"/>
    <cellStyle name="Currency 19 3 8 3 2 6" xfId="15030" xr:uid="{00000000-0005-0000-0000-000039620000}"/>
    <cellStyle name="Currency 19 3 8 3 2 7" xfId="34219" xr:uid="{00000000-0005-0000-0000-00003A620000}"/>
    <cellStyle name="Currency 19 3 8 3 3" xfId="5697" xr:uid="{00000000-0005-0000-0000-00003B620000}"/>
    <cellStyle name="Currency 19 3 8 3 3 2" xfId="10154" xr:uid="{00000000-0005-0000-0000-00003C620000}"/>
    <cellStyle name="Currency 19 3 8 3 3 2 2" xfId="22944" xr:uid="{00000000-0005-0000-0000-00003D620000}"/>
    <cellStyle name="Currency 19 3 8 3 3 2 3" xfId="42133" xr:uid="{00000000-0005-0000-0000-00003E620000}"/>
    <cellStyle name="Currency 19 3 8 3 3 3" xfId="29343" xr:uid="{00000000-0005-0000-0000-00003F620000}"/>
    <cellStyle name="Currency 19 3 8 3 3 3 2" xfId="48511" xr:uid="{00000000-0005-0000-0000-000040620000}"/>
    <cellStyle name="Currency 19 3 8 3 3 4" xfId="15980" xr:uid="{00000000-0005-0000-0000-000041620000}"/>
    <cellStyle name="Currency 19 3 8 3 3 5" xfId="35169" xr:uid="{00000000-0005-0000-0000-000042620000}"/>
    <cellStyle name="Currency 19 3 8 3 4" xfId="3796" xr:uid="{00000000-0005-0000-0000-000043620000}"/>
    <cellStyle name="Currency 19 3 8 3 4 2" xfId="8254" xr:uid="{00000000-0005-0000-0000-000044620000}"/>
    <cellStyle name="Currency 19 3 8 3 4 2 2" xfId="21043" xr:uid="{00000000-0005-0000-0000-000045620000}"/>
    <cellStyle name="Currency 19 3 8 3 4 2 3" xfId="40232" xr:uid="{00000000-0005-0000-0000-000046620000}"/>
    <cellStyle name="Currency 19 3 8 3 4 3" xfId="27442" xr:uid="{00000000-0005-0000-0000-000047620000}"/>
    <cellStyle name="Currency 19 3 8 3 4 3 2" xfId="46610" xr:uid="{00000000-0005-0000-0000-000048620000}"/>
    <cellStyle name="Currency 19 3 8 3 4 4" xfId="18537" xr:uid="{00000000-0005-0000-0000-000049620000}"/>
    <cellStyle name="Currency 19 3 8 3 4 5" xfId="37726" xr:uid="{00000000-0005-0000-0000-00004A620000}"/>
    <cellStyle name="Currency 19 3 8 3 5" xfId="2795" xr:uid="{00000000-0005-0000-0000-00004B620000}"/>
    <cellStyle name="Currency 19 3 8 3 5 2" xfId="11710" xr:uid="{00000000-0005-0000-0000-00004C620000}"/>
    <cellStyle name="Currency 19 3 8 3 5 2 2" xfId="24500" xr:uid="{00000000-0005-0000-0000-00004D620000}"/>
    <cellStyle name="Currency 19 3 8 3 5 2 3" xfId="43689" xr:uid="{00000000-0005-0000-0000-00004E620000}"/>
    <cellStyle name="Currency 19 3 8 3 5 3" xfId="30899" xr:uid="{00000000-0005-0000-0000-00004F620000}"/>
    <cellStyle name="Currency 19 3 8 3 5 3 2" xfId="50067" xr:uid="{00000000-0005-0000-0000-000050620000}"/>
    <cellStyle name="Currency 19 3 8 3 5 4" xfId="17536" xr:uid="{00000000-0005-0000-0000-000051620000}"/>
    <cellStyle name="Currency 19 3 8 3 5 5" xfId="36725" xr:uid="{00000000-0005-0000-0000-000052620000}"/>
    <cellStyle name="Currency 19 3 8 3 6" xfId="7253" xr:uid="{00000000-0005-0000-0000-000053620000}"/>
    <cellStyle name="Currency 19 3 8 3 6 2" xfId="20042" xr:uid="{00000000-0005-0000-0000-000054620000}"/>
    <cellStyle name="Currency 19 3 8 3 6 3" xfId="39231" xr:uid="{00000000-0005-0000-0000-000055620000}"/>
    <cellStyle name="Currency 19 3 8 3 7" xfId="26442" xr:uid="{00000000-0005-0000-0000-000056620000}"/>
    <cellStyle name="Currency 19 3 8 3 7 2" xfId="45610" xr:uid="{00000000-0005-0000-0000-000057620000}"/>
    <cellStyle name="Currency 19 3 8 3 8" xfId="14079" xr:uid="{00000000-0005-0000-0000-000058620000}"/>
    <cellStyle name="Currency 19 3 8 3 9" xfId="33268" xr:uid="{00000000-0005-0000-0000-000059620000}"/>
    <cellStyle name="Currency 19 3 8 4" xfId="981" xr:uid="{00000000-0005-0000-0000-00005A620000}"/>
    <cellStyle name="Currency 19 3 8 5" xfId="1689" xr:uid="{00000000-0005-0000-0000-00005B620000}"/>
    <cellStyle name="Currency 19 3 8 5 2" xfId="6147" xr:uid="{00000000-0005-0000-0000-00005C620000}"/>
    <cellStyle name="Currency 19 3 8 5 2 2" xfId="10604" xr:uid="{00000000-0005-0000-0000-00005D620000}"/>
    <cellStyle name="Currency 19 3 8 5 2 2 2" xfId="23394" xr:uid="{00000000-0005-0000-0000-00005E620000}"/>
    <cellStyle name="Currency 19 3 8 5 2 2 3" xfId="42583" xr:uid="{00000000-0005-0000-0000-00005F620000}"/>
    <cellStyle name="Currency 19 3 8 5 2 3" xfId="29793" xr:uid="{00000000-0005-0000-0000-000060620000}"/>
    <cellStyle name="Currency 19 3 8 5 2 3 2" xfId="48961" xr:uid="{00000000-0005-0000-0000-000061620000}"/>
    <cellStyle name="Currency 19 3 8 5 2 4" xfId="16430" xr:uid="{00000000-0005-0000-0000-000062620000}"/>
    <cellStyle name="Currency 19 3 8 5 2 5" xfId="35619" xr:uid="{00000000-0005-0000-0000-000063620000}"/>
    <cellStyle name="Currency 19 3 8 5 3" xfId="4193" xr:uid="{00000000-0005-0000-0000-000064620000}"/>
    <cellStyle name="Currency 19 3 8 5 3 2" xfId="12522" xr:uid="{00000000-0005-0000-0000-000065620000}"/>
    <cellStyle name="Currency 19 3 8 5 3 2 2" xfId="25312" xr:uid="{00000000-0005-0000-0000-000066620000}"/>
    <cellStyle name="Currency 19 3 8 5 3 2 3" xfId="44501" xr:uid="{00000000-0005-0000-0000-000067620000}"/>
    <cellStyle name="Currency 19 3 8 5 3 3" xfId="31711" xr:uid="{00000000-0005-0000-0000-000068620000}"/>
    <cellStyle name="Currency 19 3 8 5 3 3 2" xfId="50879" xr:uid="{00000000-0005-0000-0000-000069620000}"/>
    <cellStyle name="Currency 19 3 8 5 3 4" xfId="18934" xr:uid="{00000000-0005-0000-0000-00006A620000}"/>
    <cellStyle name="Currency 19 3 8 5 3 5" xfId="38123" xr:uid="{00000000-0005-0000-0000-00006B620000}"/>
    <cellStyle name="Currency 19 3 8 5 4" xfId="8651" xr:uid="{00000000-0005-0000-0000-00006C620000}"/>
    <cellStyle name="Currency 19 3 8 5 4 2" xfId="21440" xr:uid="{00000000-0005-0000-0000-00006D620000}"/>
    <cellStyle name="Currency 19 3 8 5 4 3" xfId="40629" xr:uid="{00000000-0005-0000-0000-00006E620000}"/>
    <cellStyle name="Currency 19 3 8 5 5" xfId="27839" xr:uid="{00000000-0005-0000-0000-00006F620000}"/>
    <cellStyle name="Currency 19 3 8 5 5 2" xfId="47007" xr:uid="{00000000-0005-0000-0000-000070620000}"/>
    <cellStyle name="Currency 19 3 8 5 6" xfId="14476" xr:uid="{00000000-0005-0000-0000-000071620000}"/>
    <cellStyle name="Currency 19 3 8 5 7" xfId="33665" xr:uid="{00000000-0005-0000-0000-000072620000}"/>
    <cellStyle name="Currency 19 3 8 6" xfId="5143" xr:uid="{00000000-0005-0000-0000-000073620000}"/>
    <cellStyle name="Currency 19 3 8 6 2" xfId="9601" xr:uid="{00000000-0005-0000-0000-000074620000}"/>
    <cellStyle name="Currency 19 3 8 6 2 2" xfId="22390" xr:uid="{00000000-0005-0000-0000-000075620000}"/>
    <cellStyle name="Currency 19 3 8 6 2 3" xfId="41579" xr:uid="{00000000-0005-0000-0000-000076620000}"/>
    <cellStyle name="Currency 19 3 8 6 3" xfId="28789" xr:uid="{00000000-0005-0000-0000-000077620000}"/>
    <cellStyle name="Currency 19 3 8 6 3 2" xfId="47957" xr:uid="{00000000-0005-0000-0000-000078620000}"/>
    <cellStyle name="Currency 19 3 8 6 4" xfId="15426" xr:uid="{00000000-0005-0000-0000-000079620000}"/>
    <cellStyle name="Currency 19 3 8 6 5" xfId="34615" xr:uid="{00000000-0005-0000-0000-00007A620000}"/>
    <cellStyle name="Currency 19 3 8 7" xfId="3243" xr:uid="{00000000-0005-0000-0000-00007B620000}"/>
    <cellStyle name="Currency 19 3 8 7 2" xfId="7701" xr:uid="{00000000-0005-0000-0000-00007C620000}"/>
    <cellStyle name="Currency 19 3 8 7 2 2" xfId="20490" xr:uid="{00000000-0005-0000-0000-00007D620000}"/>
    <cellStyle name="Currency 19 3 8 7 2 3" xfId="39679" xr:uid="{00000000-0005-0000-0000-00007E620000}"/>
    <cellStyle name="Currency 19 3 8 7 3" xfId="26889" xr:uid="{00000000-0005-0000-0000-00007F620000}"/>
    <cellStyle name="Currency 19 3 8 7 3 2" xfId="46057" xr:uid="{00000000-0005-0000-0000-000080620000}"/>
    <cellStyle name="Currency 19 3 8 7 4" xfId="17984" xr:uid="{00000000-0005-0000-0000-000081620000}"/>
    <cellStyle name="Currency 19 3 8 7 5" xfId="37173" xr:uid="{00000000-0005-0000-0000-000082620000}"/>
    <cellStyle name="Currency 19 3 8 8" xfId="13526" xr:uid="{00000000-0005-0000-0000-000083620000}"/>
    <cellStyle name="Currency 19 3 8 9" xfId="32715" xr:uid="{00000000-0005-0000-0000-000084620000}"/>
    <cellStyle name="Currency 19 3 9" xfId="630" xr:uid="{00000000-0005-0000-0000-000085620000}"/>
    <cellStyle name="Currency 19 3 9 10" xfId="26270" xr:uid="{00000000-0005-0000-0000-000086620000}"/>
    <cellStyle name="Currency 19 3 9 10 2" xfId="45438" xr:uid="{00000000-0005-0000-0000-000087620000}"/>
    <cellStyle name="Currency 19 3 9 11" xfId="13578" xr:uid="{00000000-0005-0000-0000-000088620000}"/>
    <cellStyle name="Currency 19 3 9 12" xfId="32767" xr:uid="{00000000-0005-0000-0000-000089620000}"/>
    <cellStyle name="Currency 19 3 9 2" xfId="738" xr:uid="{00000000-0005-0000-0000-00008A620000}"/>
    <cellStyle name="Currency 19 3 9 2 10" xfId="32871" xr:uid="{00000000-0005-0000-0000-00008B620000}"/>
    <cellStyle name="Currency 19 3 9 2 2" xfId="1369" xr:uid="{00000000-0005-0000-0000-00008C620000}"/>
    <cellStyle name="Currency 19 3 9 2 2 2" xfId="2399" xr:uid="{00000000-0005-0000-0000-00008D620000}"/>
    <cellStyle name="Currency 19 3 9 2 2 2 2" xfId="6857" xr:uid="{00000000-0005-0000-0000-00008E620000}"/>
    <cellStyle name="Currency 19 3 9 2 2 2 2 2" xfId="11314" xr:uid="{00000000-0005-0000-0000-00008F620000}"/>
    <cellStyle name="Currency 19 3 9 2 2 2 2 2 2" xfId="24104" xr:uid="{00000000-0005-0000-0000-000090620000}"/>
    <cellStyle name="Currency 19 3 9 2 2 2 2 2 3" xfId="43293" xr:uid="{00000000-0005-0000-0000-000091620000}"/>
    <cellStyle name="Currency 19 3 9 2 2 2 2 3" xfId="30503" xr:uid="{00000000-0005-0000-0000-000092620000}"/>
    <cellStyle name="Currency 19 3 9 2 2 2 2 3 2" xfId="49671" xr:uid="{00000000-0005-0000-0000-000093620000}"/>
    <cellStyle name="Currency 19 3 9 2 2 2 2 4" xfId="17140" xr:uid="{00000000-0005-0000-0000-000094620000}"/>
    <cellStyle name="Currency 19 3 9 2 2 2 2 5" xfId="36329" xr:uid="{00000000-0005-0000-0000-000095620000}"/>
    <cellStyle name="Currency 19 3 9 2 2 2 3" xfId="4903" xr:uid="{00000000-0005-0000-0000-000096620000}"/>
    <cellStyle name="Currency 19 3 9 2 2 2 3 2" xfId="13232" xr:uid="{00000000-0005-0000-0000-000097620000}"/>
    <cellStyle name="Currency 19 3 9 2 2 2 3 2 2" xfId="26022" xr:uid="{00000000-0005-0000-0000-000098620000}"/>
    <cellStyle name="Currency 19 3 9 2 2 2 3 2 3" xfId="45211" xr:uid="{00000000-0005-0000-0000-000099620000}"/>
    <cellStyle name="Currency 19 3 9 2 2 2 3 3" xfId="32421" xr:uid="{00000000-0005-0000-0000-00009A620000}"/>
    <cellStyle name="Currency 19 3 9 2 2 2 3 3 2" xfId="51589" xr:uid="{00000000-0005-0000-0000-00009B620000}"/>
    <cellStyle name="Currency 19 3 9 2 2 2 3 4" xfId="19644" xr:uid="{00000000-0005-0000-0000-00009C620000}"/>
    <cellStyle name="Currency 19 3 9 2 2 2 3 5" xfId="38833" xr:uid="{00000000-0005-0000-0000-00009D620000}"/>
    <cellStyle name="Currency 19 3 9 2 2 2 4" xfId="9361" xr:uid="{00000000-0005-0000-0000-00009E620000}"/>
    <cellStyle name="Currency 19 3 9 2 2 2 4 2" xfId="22150" xr:uid="{00000000-0005-0000-0000-00009F620000}"/>
    <cellStyle name="Currency 19 3 9 2 2 2 4 3" xfId="41339" xr:uid="{00000000-0005-0000-0000-0000A0620000}"/>
    <cellStyle name="Currency 19 3 9 2 2 2 5" xfId="28549" xr:uid="{00000000-0005-0000-0000-0000A1620000}"/>
    <cellStyle name="Currency 19 3 9 2 2 2 5 2" xfId="47717" xr:uid="{00000000-0005-0000-0000-0000A2620000}"/>
    <cellStyle name="Currency 19 3 9 2 2 2 6" xfId="15186" xr:uid="{00000000-0005-0000-0000-0000A3620000}"/>
    <cellStyle name="Currency 19 3 9 2 2 2 7" xfId="34375" xr:uid="{00000000-0005-0000-0000-0000A4620000}"/>
    <cellStyle name="Currency 19 3 9 2 2 3" xfId="5853" xr:uid="{00000000-0005-0000-0000-0000A5620000}"/>
    <cellStyle name="Currency 19 3 9 2 2 3 2" xfId="10310" xr:uid="{00000000-0005-0000-0000-0000A6620000}"/>
    <cellStyle name="Currency 19 3 9 2 2 3 2 2" xfId="23100" xr:uid="{00000000-0005-0000-0000-0000A7620000}"/>
    <cellStyle name="Currency 19 3 9 2 2 3 2 3" xfId="42289" xr:uid="{00000000-0005-0000-0000-0000A8620000}"/>
    <cellStyle name="Currency 19 3 9 2 2 3 3" xfId="29499" xr:uid="{00000000-0005-0000-0000-0000A9620000}"/>
    <cellStyle name="Currency 19 3 9 2 2 3 3 2" xfId="48667" xr:uid="{00000000-0005-0000-0000-0000AA620000}"/>
    <cellStyle name="Currency 19 3 9 2 2 3 4" xfId="16136" xr:uid="{00000000-0005-0000-0000-0000AB620000}"/>
    <cellStyle name="Currency 19 3 9 2 2 3 5" xfId="35325" xr:uid="{00000000-0005-0000-0000-0000AC620000}"/>
    <cellStyle name="Currency 19 3 9 2 2 4" xfId="3952" xr:uid="{00000000-0005-0000-0000-0000AD620000}"/>
    <cellStyle name="Currency 19 3 9 2 2 4 2" xfId="12295" xr:uid="{00000000-0005-0000-0000-0000AE620000}"/>
    <cellStyle name="Currency 19 3 9 2 2 4 2 2" xfId="25085" xr:uid="{00000000-0005-0000-0000-0000AF620000}"/>
    <cellStyle name="Currency 19 3 9 2 2 4 2 3" xfId="44274" xr:uid="{00000000-0005-0000-0000-0000B0620000}"/>
    <cellStyle name="Currency 19 3 9 2 2 4 3" xfId="31484" xr:uid="{00000000-0005-0000-0000-0000B1620000}"/>
    <cellStyle name="Currency 19 3 9 2 2 4 3 2" xfId="50652" xr:uid="{00000000-0005-0000-0000-0000B2620000}"/>
    <cellStyle name="Currency 19 3 9 2 2 4 4" xfId="18693" xr:uid="{00000000-0005-0000-0000-0000B3620000}"/>
    <cellStyle name="Currency 19 3 9 2 2 4 5" xfId="37882" xr:uid="{00000000-0005-0000-0000-0000B4620000}"/>
    <cellStyle name="Currency 19 3 9 2 2 5" xfId="8410" xr:uid="{00000000-0005-0000-0000-0000B5620000}"/>
    <cellStyle name="Currency 19 3 9 2 2 5 2" xfId="21199" xr:uid="{00000000-0005-0000-0000-0000B6620000}"/>
    <cellStyle name="Currency 19 3 9 2 2 5 3" xfId="40388" xr:uid="{00000000-0005-0000-0000-0000B7620000}"/>
    <cellStyle name="Currency 19 3 9 2 2 6" xfId="27598" xr:uid="{00000000-0005-0000-0000-0000B8620000}"/>
    <cellStyle name="Currency 19 3 9 2 2 6 2" xfId="46766" xr:uid="{00000000-0005-0000-0000-0000B9620000}"/>
    <cellStyle name="Currency 19 3 9 2 2 7" xfId="14235" xr:uid="{00000000-0005-0000-0000-0000BA620000}"/>
    <cellStyle name="Currency 19 3 9 2 2 8" xfId="33424" xr:uid="{00000000-0005-0000-0000-0000BB620000}"/>
    <cellStyle name="Currency 19 3 9 2 3" xfId="1845" xr:uid="{00000000-0005-0000-0000-0000BC620000}"/>
    <cellStyle name="Currency 19 3 9 2 3 2" xfId="6303" xr:uid="{00000000-0005-0000-0000-0000BD620000}"/>
    <cellStyle name="Currency 19 3 9 2 3 2 2" xfId="10760" xr:uid="{00000000-0005-0000-0000-0000BE620000}"/>
    <cellStyle name="Currency 19 3 9 2 3 2 2 2" xfId="23550" xr:uid="{00000000-0005-0000-0000-0000BF620000}"/>
    <cellStyle name="Currency 19 3 9 2 3 2 2 3" xfId="42739" xr:uid="{00000000-0005-0000-0000-0000C0620000}"/>
    <cellStyle name="Currency 19 3 9 2 3 2 3" xfId="29949" xr:uid="{00000000-0005-0000-0000-0000C1620000}"/>
    <cellStyle name="Currency 19 3 9 2 3 2 3 2" xfId="49117" xr:uid="{00000000-0005-0000-0000-0000C2620000}"/>
    <cellStyle name="Currency 19 3 9 2 3 2 4" xfId="16586" xr:uid="{00000000-0005-0000-0000-0000C3620000}"/>
    <cellStyle name="Currency 19 3 9 2 3 2 5" xfId="35775" xr:uid="{00000000-0005-0000-0000-0000C4620000}"/>
    <cellStyle name="Currency 19 3 9 2 3 3" xfId="4349" xr:uid="{00000000-0005-0000-0000-0000C5620000}"/>
    <cellStyle name="Currency 19 3 9 2 3 3 2" xfId="12678" xr:uid="{00000000-0005-0000-0000-0000C6620000}"/>
    <cellStyle name="Currency 19 3 9 2 3 3 2 2" xfId="25468" xr:uid="{00000000-0005-0000-0000-0000C7620000}"/>
    <cellStyle name="Currency 19 3 9 2 3 3 2 3" xfId="44657" xr:uid="{00000000-0005-0000-0000-0000C8620000}"/>
    <cellStyle name="Currency 19 3 9 2 3 3 3" xfId="31867" xr:uid="{00000000-0005-0000-0000-0000C9620000}"/>
    <cellStyle name="Currency 19 3 9 2 3 3 3 2" xfId="51035" xr:uid="{00000000-0005-0000-0000-0000CA620000}"/>
    <cellStyle name="Currency 19 3 9 2 3 3 4" xfId="19090" xr:uid="{00000000-0005-0000-0000-0000CB620000}"/>
    <cellStyle name="Currency 19 3 9 2 3 3 5" xfId="38279" xr:uid="{00000000-0005-0000-0000-0000CC620000}"/>
    <cellStyle name="Currency 19 3 9 2 3 4" xfId="8807" xr:uid="{00000000-0005-0000-0000-0000CD620000}"/>
    <cellStyle name="Currency 19 3 9 2 3 4 2" xfId="21596" xr:uid="{00000000-0005-0000-0000-0000CE620000}"/>
    <cellStyle name="Currency 19 3 9 2 3 4 3" xfId="40785" xr:uid="{00000000-0005-0000-0000-0000CF620000}"/>
    <cellStyle name="Currency 19 3 9 2 3 5" xfId="27995" xr:uid="{00000000-0005-0000-0000-0000D0620000}"/>
    <cellStyle name="Currency 19 3 9 2 3 5 2" xfId="47163" xr:uid="{00000000-0005-0000-0000-0000D1620000}"/>
    <cellStyle name="Currency 19 3 9 2 3 6" xfId="14632" xr:uid="{00000000-0005-0000-0000-0000D2620000}"/>
    <cellStyle name="Currency 19 3 9 2 3 7" xfId="33821" xr:uid="{00000000-0005-0000-0000-0000D3620000}"/>
    <cellStyle name="Currency 19 3 9 2 4" xfId="5299" xr:uid="{00000000-0005-0000-0000-0000D4620000}"/>
    <cellStyle name="Currency 19 3 9 2 4 2" xfId="9757" xr:uid="{00000000-0005-0000-0000-0000D5620000}"/>
    <cellStyle name="Currency 19 3 9 2 4 2 2" xfId="22546" xr:uid="{00000000-0005-0000-0000-0000D6620000}"/>
    <cellStyle name="Currency 19 3 9 2 4 2 3" xfId="41735" xr:uid="{00000000-0005-0000-0000-0000D7620000}"/>
    <cellStyle name="Currency 19 3 9 2 4 3" xfId="28945" xr:uid="{00000000-0005-0000-0000-0000D8620000}"/>
    <cellStyle name="Currency 19 3 9 2 4 3 2" xfId="48113" xr:uid="{00000000-0005-0000-0000-0000D9620000}"/>
    <cellStyle name="Currency 19 3 9 2 4 4" xfId="15582" xr:uid="{00000000-0005-0000-0000-0000DA620000}"/>
    <cellStyle name="Currency 19 3 9 2 4 5" xfId="34771" xr:uid="{00000000-0005-0000-0000-0000DB620000}"/>
    <cellStyle name="Currency 19 3 9 2 5" xfId="3399" xr:uid="{00000000-0005-0000-0000-0000DC620000}"/>
    <cellStyle name="Currency 19 3 9 2 5 2" xfId="7857" xr:uid="{00000000-0005-0000-0000-0000DD620000}"/>
    <cellStyle name="Currency 19 3 9 2 5 2 2" xfId="20646" xr:uid="{00000000-0005-0000-0000-0000DE620000}"/>
    <cellStyle name="Currency 19 3 9 2 5 2 3" xfId="39835" xr:uid="{00000000-0005-0000-0000-0000DF620000}"/>
    <cellStyle name="Currency 19 3 9 2 5 3" xfId="27045" xr:uid="{00000000-0005-0000-0000-0000E0620000}"/>
    <cellStyle name="Currency 19 3 9 2 5 3 2" xfId="46213" xr:uid="{00000000-0005-0000-0000-0000E1620000}"/>
    <cellStyle name="Currency 19 3 9 2 5 4" xfId="18140" xr:uid="{00000000-0005-0000-0000-0000E2620000}"/>
    <cellStyle name="Currency 19 3 9 2 5 5" xfId="37329" xr:uid="{00000000-0005-0000-0000-0000E3620000}"/>
    <cellStyle name="Currency 19 3 9 2 6" xfId="2951" xr:uid="{00000000-0005-0000-0000-0000E4620000}"/>
    <cellStyle name="Currency 19 3 9 2 6 2" xfId="11866" xr:uid="{00000000-0005-0000-0000-0000E5620000}"/>
    <cellStyle name="Currency 19 3 9 2 6 2 2" xfId="24656" xr:uid="{00000000-0005-0000-0000-0000E6620000}"/>
    <cellStyle name="Currency 19 3 9 2 6 2 3" xfId="43845" xr:uid="{00000000-0005-0000-0000-0000E7620000}"/>
    <cellStyle name="Currency 19 3 9 2 6 3" xfId="31055" xr:uid="{00000000-0005-0000-0000-0000E8620000}"/>
    <cellStyle name="Currency 19 3 9 2 6 3 2" xfId="50223" xr:uid="{00000000-0005-0000-0000-0000E9620000}"/>
    <cellStyle name="Currency 19 3 9 2 6 4" xfId="17692" xr:uid="{00000000-0005-0000-0000-0000EA620000}"/>
    <cellStyle name="Currency 19 3 9 2 6 5" xfId="36881" xr:uid="{00000000-0005-0000-0000-0000EB620000}"/>
    <cellStyle name="Currency 19 3 9 2 7" xfId="7409" xr:uid="{00000000-0005-0000-0000-0000EC620000}"/>
    <cellStyle name="Currency 19 3 9 2 7 2" xfId="20198" xr:uid="{00000000-0005-0000-0000-0000ED620000}"/>
    <cellStyle name="Currency 19 3 9 2 7 3" xfId="39387" xr:uid="{00000000-0005-0000-0000-0000EE620000}"/>
    <cellStyle name="Currency 19 3 9 2 8" xfId="26598" xr:uid="{00000000-0005-0000-0000-0000EF620000}"/>
    <cellStyle name="Currency 19 3 9 2 8 2" xfId="45766" xr:uid="{00000000-0005-0000-0000-0000F0620000}"/>
    <cellStyle name="Currency 19 3 9 2 9" xfId="13682" xr:uid="{00000000-0005-0000-0000-0000F1620000}"/>
    <cellStyle name="Currency 19 3 9 3" xfId="1265" xr:uid="{00000000-0005-0000-0000-0000F2620000}"/>
    <cellStyle name="Currency 19 3 9 3 2" xfId="2295" xr:uid="{00000000-0005-0000-0000-0000F3620000}"/>
    <cellStyle name="Currency 19 3 9 3 2 2" xfId="6753" xr:uid="{00000000-0005-0000-0000-0000F4620000}"/>
    <cellStyle name="Currency 19 3 9 3 2 2 2" xfId="11210" xr:uid="{00000000-0005-0000-0000-0000F5620000}"/>
    <cellStyle name="Currency 19 3 9 3 2 2 2 2" xfId="24000" xr:uid="{00000000-0005-0000-0000-0000F6620000}"/>
    <cellStyle name="Currency 19 3 9 3 2 2 2 3" xfId="43189" xr:uid="{00000000-0005-0000-0000-0000F7620000}"/>
    <cellStyle name="Currency 19 3 9 3 2 2 3" xfId="30399" xr:uid="{00000000-0005-0000-0000-0000F8620000}"/>
    <cellStyle name="Currency 19 3 9 3 2 2 3 2" xfId="49567" xr:uid="{00000000-0005-0000-0000-0000F9620000}"/>
    <cellStyle name="Currency 19 3 9 3 2 2 4" xfId="17036" xr:uid="{00000000-0005-0000-0000-0000FA620000}"/>
    <cellStyle name="Currency 19 3 9 3 2 2 5" xfId="36225" xr:uid="{00000000-0005-0000-0000-0000FB620000}"/>
    <cellStyle name="Currency 19 3 9 3 2 3" xfId="4799" xr:uid="{00000000-0005-0000-0000-0000FC620000}"/>
    <cellStyle name="Currency 19 3 9 3 2 3 2" xfId="13128" xr:uid="{00000000-0005-0000-0000-0000FD620000}"/>
    <cellStyle name="Currency 19 3 9 3 2 3 2 2" xfId="25918" xr:uid="{00000000-0005-0000-0000-0000FE620000}"/>
    <cellStyle name="Currency 19 3 9 3 2 3 2 3" xfId="45107" xr:uid="{00000000-0005-0000-0000-0000FF620000}"/>
    <cellStyle name="Currency 19 3 9 3 2 3 3" xfId="32317" xr:uid="{00000000-0005-0000-0000-000000630000}"/>
    <cellStyle name="Currency 19 3 9 3 2 3 3 2" xfId="51485" xr:uid="{00000000-0005-0000-0000-000001630000}"/>
    <cellStyle name="Currency 19 3 9 3 2 3 4" xfId="19540" xr:uid="{00000000-0005-0000-0000-000002630000}"/>
    <cellStyle name="Currency 19 3 9 3 2 3 5" xfId="38729" xr:uid="{00000000-0005-0000-0000-000003630000}"/>
    <cellStyle name="Currency 19 3 9 3 2 4" xfId="9257" xr:uid="{00000000-0005-0000-0000-000004630000}"/>
    <cellStyle name="Currency 19 3 9 3 2 4 2" xfId="22046" xr:uid="{00000000-0005-0000-0000-000005630000}"/>
    <cellStyle name="Currency 19 3 9 3 2 4 3" xfId="41235" xr:uid="{00000000-0005-0000-0000-000006630000}"/>
    <cellStyle name="Currency 19 3 9 3 2 5" xfId="28445" xr:uid="{00000000-0005-0000-0000-000007630000}"/>
    <cellStyle name="Currency 19 3 9 3 2 5 2" xfId="47613" xr:uid="{00000000-0005-0000-0000-000008630000}"/>
    <cellStyle name="Currency 19 3 9 3 2 6" xfId="15082" xr:uid="{00000000-0005-0000-0000-000009630000}"/>
    <cellStyle name="Currency 19 3 9 3 2 7" xfId="34271" xr:uid="{00000000-0005-0000-0000-00000A630000}"/>
    <cellStyle name="Currency 19 3 9 3 3" xfId="5749" xr:uid="{00000000-0005-0000-0000-00000B630000}"/>
    <cellStyle name="Currency 19 3 9 3 3 2" xfId="10206" xr:uid="{00000000-0005-0000-0000-00000C630000}"/>
    <cellStyle name="Currency 19 3 9 3 3 2 2" xfId="22996" xr:uid="{00000000-0005-0000-0000-00000D630000}"/>
    <cellStyle name="Currency 19 3 9 3 3 2 3" xfId="42185" xr:uid="{00000000-0005-0000-0000-00000E630000}"/>
    <cellStyle name="Currency 19 3 9 3 3 3" xfId="29395" xr:uid="{00000000-0005-0000-0000-00000F630000}"/>
    <cellStyle name="Currency 19 3 9 3 3 3 2" xfId="48563" xr:uid="{00000000-0005-0000-0000-000010630000}"/>
    <cellStyle name="Currency 19 3 9 3 3 4" xfId="16032" xr:uid="{00000000-0005-0000-0000-000011630000}"/>
    <cellStyle name="Currency 19 3 9 3 3 5" xfId="35221" xr:uid="{00000000-0005-0000-0000-000012630000}"/>
    <cellStyle name="Currency 19 3 9 3 4" xfId="3848" xr:uid="{00000000-0005-0000-0000-000013630000}"/>
    <cellStyle name="Currency 19 3 9 3 4 2" xfId="8306" xr:uid="{00000000-0005-0000-0000-000014630000}"/>
    <cellStyle name="Currency 19 3 9 3 4 2 2" xfId="21095" xr:uid="{00000000-0005-0000-0000-000015630000}"/>
    <cellStyle name="Currency 19 3 9 3 4 2 3" xfId="40284" xr:uid="{00000000-0005-0000-0000-000016630000}"/>
    <cellStyle name="Currency 19 3 9 3 4 3" xfId="27494" xr:uid="{00000000-0005-0000-0000-000017630000}"/>
    <cellStyle name="Currency 19 3 9 3 4 3 2" xfId="46662" xr:uid="{00000000-0005-0000-0000-000018630000}"/>
    <cellStyle name="Currency 19 3 9 3 4 4" xfId="18589" xr:uid="{00000000-0005-0000-0000-000019630000}"/>
    <cellStyle name="Currency 19 3 9 3 4 5" xfId="37778" xr:uid="{00000000-0005-0000-0000-00001A630000}"/>
    <cellStyle name="Currency 19 3 9 3 5" xfId="2847" xr:uid="{00000000-0005-0000-0000-00001B630000}"/>
    <cellStyle name="Currency 19 3 9 3 5 2" xfId="11762" xr:uid="{00000000-0005-0000-0000-00001C630000}"/>
    <cellStyle name="Currency 19 3 9 3 5 2 2" xfId="24552" xr:uid="{00000000-0005-0000-0000-00001D630000}"/>
    <cellStyle name="Currency 19 3 9 3 5 2 3" xfId="43741" xr:uid="{00000000-0005-0000-0000-00001E630000}"/>
    <cellStyle name="Currency 19 3 9 3 5 3" xfId="30951" xr:uid="{00000000-0005-0000-0000-00001F630000}"/>
    <cellStyle name="Currency 19 3 9 3 5 3 2" xfId="50119" xr:uid="{00000000-0005-0000-0000-000020630000}"/>
    <cellStyle name="Currency 19 3 9 3 5 4" xfId="17588" xr:uid="{00000000-0005-0000-0000-000021630000}"/>
    <cellStyle name="Currency 19 3 9 3 5 5" xfId="36777" xr:uid="{00000000-0005-0000-0000-000022630000}"/>
    <cellStyle name="Currency 19 3 9 3 6" xfId="7305" xr:uid="{00000000-0005-0000-0000-000023630000}"/>
    <cellStyle name="Currency 19 3 9 3 6 2" xfId="20094" xr:uid="{00000000-0005-0000-0000-000024630000}"/>
    <cellStyle name="Currency 19 3 9 3 6 3" xfId="39283" xr:uid="{00000000-0005-0000-0000-000025630000}"/>
    <cellStyle name="Currency 19 3 9 3 7" xfId="26494" xr:uid="{00000000-0005-0000-0000-000026630000}"/>
    <cellStyle name="Currency 19 3 9 3 7 2" xfId="45662" xr:uid="{00000000-0005-0000-0000-000027630000}"/>
    <cellStyle name="Currency 19 3 9 3 8" xfId="14131" xr:uid="{00000000-0005-0000-0000-000028630000}"/>
    <cellStyle name="Currency 19 3 9 3 9" xfId="33320" xr:uid="{00000000-0005-0000-0000-000029630000}"/>
    <cellStyle name="Currency 19 3 9 4" xfId="1024" xr:uid="{00000000-0005-0000-0000-00002A630000}"/>
    <cellStyle name="Currency 19 3 9 4 2" xfId="2071" xr:uid="{00000000-0005-0000-0000-00002B630000}"/>
    <cellStyle name="Currency 19 3 9 4 2 2" xfId="6529" xr:uid="{00000000-0005-0000-0000-00002C630000}"/>
    <cellStyle name="Currency 19 3 9 4 2 2 2" xfId="10986" xr:uid="{00000000-0005-0000-0000-00002D630000}"/>
    <cellStyle name="Currency 19 3 9 4 2 2 2 2" xfId="23776" xr:uid="{00000000-0005-0000-0000-00002E630000}"/>
    <cellStyle name="Currency 19 3 9 4 2 2 2 3" xfId="42965" xr:uid="{00000000-0005-0000-0000-00002F630000}"/>
    <cellStyle name="Currency 19 3 9 4 2 2 3" xfId="30175" xr:uid="{00000000-0005-0000-0000-000030630000}"/>
    <cellStyle name="Currency 19 3 9 4 2 2 3 2" xfId="49343" xr:uid="{00000000-0005-0000-0000-000031630000}"/>
    <cellStyle name="Currency 19 3 9 4 2 2 4" xfId="16812" xr:uid="{00000000-0005-0000-0000-000032630000}"/>
    <cellStyle name="Currency 19 3 9 4 2 2 5" xfId="36001" xr:uid="{00000000-0005-0000-0000-000033630000}"/>
    <cellStyle name="Currency 19 3 9 4 2 3" xfId="4575" xr:uid="{00000000-0005-0000-0000-000034630000}"/>
    <cellStyle name="Currency 19 3 9 4 2 3 2" xfId="12904" xr:uid="{00000000-0005-0000-0000-000035630000}"/>
    <cellStyle name="Currency 19 3 9 4 2 3 2 2" xfId="25694" xr:uid="{00000000-0005-0000-0000-000036630000}"/>
    <cellStyle name="Currency 19 3 9 4 2 3 2 3" xfId="44883" xr:uid="{00000000-0005-0000-0000-000037630000}"/>
    <cellStyle name="Currency 19 3 9 4 2 3 3" xfId="32093" xr:uid="{00000000-0005-0000-0000-000038630000}"/>
    <cellStyle name="Currency 19 3 9 4 2 3 3 2" xfId="51261" xr:uid="{00000000-0005-0000-0000-000039630000}"/>
    <cellStyle name="Currency 19 3 9 4 2 3 4" xfId="19316" xr:uid="{00000000-0005-0000-0000-00003A630000}"/>
    <cellStyle name="Currency 19 3 9 4 2 3 5" xfId="38505" xr:uid="{00000000-0005-0000-0000-00003B630000}"/>
    <cellStyle name="Currency 19 3 9 4 2 4" xfId="9033" xr:uid="{00000000-0005-0000-0000-00003C630000}"/>
    <cellStyle name="Currency 19 3 9 4 2 4 2" xfId="21822" xr:uid="{00000000-0005-0000-0000-00003D630000}"/>
    <cellStyle name="Currency 19 3 9 4 2 4 3" xfId="41011" xr:uid="{00000000-0005-0000-0000-00003E630000}"/>
    <cellStyle name="Currency 19 3 9 4 2 5" xfId="28221" xr:uid="{00000000-0005-0000-0000-00003F630000}"/>
    <cellStyle name="Currency 19 3 9 4 2 5 2" xfId="47389" xr:uid="{00000000-0005-0000-0000-000040630000}"/>
    <cellStyle name="Currency 19 3 9 4 2 6" xfId="14858" xr:uid="{00000000-0005-0000-0000-000041630000}"/>
    <cellStyle name="Currency 19 3 9 4 2 7" xfId="34047" xr:uid="{00000000-0005-0000-0000-000042630000}"/>
    <cellStyle name="Currency 19 3 9 4 3" xfId="5525" xr:uid="{00000000-0005-0000-0000-000043630000}"/>
    <cellStyle name="Currency 19 3 9 4 3 2" xfId="9982" xr:uid="{00000000-0005-0000-0000-000044630000}"/>
    <cellStyle name="Currency 19 3 9 4 3 2 2" xfId="22772" xr:uid="{00000000-0005-0000-0000-000045630000}"/>
    <cellStyle name="Currency 19 3 9 4 3 2 3" xfId="41961" xr:uid="{00000000-0005-0000-0000-000046630000}"/>
    <cellStyle name="Currency 19 3 9 4 3 3" xfId="29171" xr:uid="{00000000-0005-0000-0000-000047630000}"/>
    <cellStyle name="Currency 19 3 9 4 3 3 2" xfId="48339" xr:uid="{00000000-0005-0000-0000-000048630000}"/>
    <cellStyle name="Currency 19 3 9 4 3 4" xfId="15808" xr:uid="{00000000-0005-0000-0000-000049630000}"/>
    <cellStyle name="Currency 19 3 9 4 3 5" xfId="34997" xr:uid="{00000000-0005-0000-0000-00004A630000}"/>
    <cellStyle name="Currency 19 3 9 4 4" xfId="3624" xr:uid="{00000000-0005-0000-0000-00004B630000}"/>
    <cellStyle name="Currency 19 3 9 4 4 2" xfId="12091" xr:uid="{00000000-0005-0000-0000-00004C630000}"/>
    <cellStyle name="Currency 19 3 9 4 4 2 2" xfId="24881" xr:uid="{00000000-0005-0000-0000-00004D630000}"/>
    <cellStyle name="Currency 19 3 9 4 4 2 3" xfId="44070" xr:uid="{00000000-0005-0000-0000-00004E630000}"/>
    <cellStyle name="Currency 19 3 9 4 4 3" xfId="31280" xr:uid="{00000000-0005-0000-0000-00004F630000}"/>
    <cellStyle name="Currency 19 3 9 4 4 3 2" xfId="50448" xr:uid="{00000000-0005-0000-0000-000050630000}"/>
    <cellStyle name="Currency 19 3 9 4 4 4" xfId="18365" xr:uid="{00000000-0005-0000-0000-000051630000}"/>
    <cellStyle name="Currency 19 3 9 4 4 5" xfId="37554" xr:uid="{00000000-0005-0000-0000-000052630000}"/>
    <cellStyle name="Currency 19 3 9 4 5" xfId="8082" xr:uid="{00000000-0005-0000-0000-000053630000}"/>
    <cellStyle name="Currency 19 3 9 4 5 2" xfId="20871" xr:uid="{00000000-0005-0000-0000-000054630000}"/>
    <cellStyle name="Currency 19 3 9 4 5 3" xfId="40060" xr:uid="{00000000-0005-0000-0000-000055630000}"/>
    <cellStyle name="Currency 19 3 9 4 6" xfId="27270" xr:uid="{00000000-0005-0000-0000-000056630000}"/>
    <cellStyle name="Currency 19 3 9 4 6 2" xfId="46438" xr:uid="{00000000-0005-0000-0000-000057630000}"/>
    <cellStyle name="Currency 19 3 9 4 7" xfId="13907" xr:uid="{00000000-0005-0000-0000-000058630000}"/>
    <cellStyle name="Currency 19 3 9 4 8" xfId="33096" xr:uid="{00000000-0005-0000-0000-000059630000}"/>
    <cellStyle name="Currency 19 3 9 5" xfId="1741" xr:uid="{00000000-0005-0000-0000-00005A630000}"/>
    <cellStyle name="Currency 19 3 9 5 2" xfId="6199" xr:uid="{00000000-0005-0000-0000-00005B630000}"/>
    <cellStyle name="Currency 19 3 9 5 2 2" xfId="10656" xr:uid="{00000000-0005-0000-0000-00005C630000}"/>
    <cellStyle name="Currency 19 3 9 5 2 2 2" xfId="23446" xr:uid="{00000000-0005-0000-0000-00005D630000}"/>
    <cellStyle name="Currency 19 3 9 5 2 2 3" xfId="42635" xr:uid="{00000000-0005-0000-0000-00005E630000}"/>
    <cellStyle name="Currency 19 3 9 5 2 3" xfId="29845" xr:uid="{00000000-0005-0000-0000-00005F630000}"/>
    <cellStyle name="Currency 19 3 9 5 2 3 2" xfId="49013" xr:uid="{00000000-0005-0000-0000-000060630000}"/>
    <cellStyle name="Currency 19 3 9 5 2 4" xfId="16482" xr:uid="{00000000-0005-0000-0000-000061630000}"/>
    <cellStyle name="Currency 19 3 9 5 2 5" xfId="35671" xr:uid="{00000000-0005-0000-0000-000062630000}"/>
    <cellStyle name="Currency 19 3 9 5 3" xfId="4245" xr:uid="{00000000-0005-0000-0000-000063630000}"/>
    <cellStyle name="Currency 19 3 9 5 3 2" xfId="12574" xr:uid="{00000000-0005-0000-0000-000064630000}"/>
    <cellStyle name="Currency 19 3 9 5 3 2 2" xfId="25364" xr:uid="{00000000-0005-0000-0000-000065630000}"/>
    <cellStyle name="Currency 19 3 9 5 3 2 3" xfId="44553" xr:uid="{00000000-0005-0000-0000-000066630000}"/>
    <cellStyle name="Currency 19 3 9 5 3 3" xfId="31763" xr:uid="{00000000-0005-0000-0000-000067630000}"/>
    <cellStyle name="Currency 19 3 9 5 3 3 2" xfId="50931" xr:uid="{00000000-0005-0000-0000-000068630000}"/>
    <cellStyle name="Currency 19 3 9 5 3 4" xfId="18986" xr:uid="{00000000-0005-0000-0000-000069630000}"/>
    <cellStyle name="Currency 19 3 9 5 3 5" xfId="38175" xr:uid="{00000000-0005-0000-0000-00006A630000}"/>
    <cellStyle name="Currency 19 3 9 5 4" xfId="8703" xr:uid="{00000000-0005-0000-0000-00006B630000}"/>
    <cellStyle name="Currency 19 3 9 5 4 2" xfId="21492" xr:uid="{00000000-0005-0000-0000-00006C630000}"/>
    <cellStyle name="Currency 19 3 9 5 4 3" xfId="40681" xr:uid="{00000000-0005-0000-0000-00006D630000}"/>
    <cellStyle name="Currency 19 3 9 5 5" xfId="27891" xr:uid="{00000000-0005-0000-0000-00006E630000}"/>
    <cellStyle name="Currency 19 3 9 5 5 2" xfId="47059" xr:uid="{00000000-0005-0000-0000-00006F630000}"/>
    <cellStyle name="Currency 19 3 9 5 6" xfId="14528" xr:uid="{00000000-0005-0000-0000-000070630000}"/>
    <cellStyle name="Currency 19 3 9 5 7" xfId="33717" xr:uid="{00000000-0005-0000-0000-000071630000}"/>
    <cellStyle name="Currency 19 3 9 6" xfId="5195" xr:uid="{00000000-0005-0000-0000-000072630000}"/>
    <cellStyle name="Currency 19 3 9 6 2" xfId="9653" xr:uid="{00000000-0005-0000-0000-000073630000}"/>
    <cellStyle name="Currency 19 3 9 6 2 2" xfId="22442" xr:uid="{00000000-0005-0000-0000-000074630000}"/>
    <cellStyle name="Currency 19 3 9 6 2 3" xfId="41631" xr:uid="{00000000-0005-0000-0000-000075630000}"/>
    <cellStyle name="Currency 19 3 9 6 3" xfId="28841" xr:uid="{00000000-0005-0000-0000-000076630000}"/>
    <cellStyle name="Currency 19 3 9 6 3 2" xfId="48009" xr:uid="{00000000-0005-0000-0000-000077630000}"/>
    <cellStyle name="Currency 19 3 9 6 4" xfId="15478" xr:uid="{00000000-0005-0000-0000-000078630000}"/>
    <cellStyle name="Currency 19 3 9 6 5" xfId="34667" xr:uid="{00000000-0005-0000-0000-000079630000}"/>
    <cellStyle name="Currency 19 3 9 7" xfId="3295" xr:uid="{00000000-0005-0000-0000-00007A630000}"/>
    <cellStyle name="Currency 19 3 9 7 2" xfId="7753" xr:uid="{00000000-0005-0000-0000-00007B630000}"/>
    <cellStyle name="Currency 19 3 9 7 2 2" xfId="20542" xr:uid="{00000000-0005-0000-0000-00007C630000}"/>
    <cellStyle name="Currency 19 3 9 7 2 3" xfId="39731" xr:uid="{00000000-0005-0000-0000-00007D630000}"/>
    <cellStyle name="Currency 19 3 9 7 3" xfId="26941" xr:uid="{00000000-0005-0000-0000-00007E630000}"/>
    <cellStyle name="Currency 19 3 9 7 3 2" xfId="46109" xr:uid="{00000000-0005-0000-0000-00007F630000}"/>
    <cellStyle name="Currency 19 3 9 7 4" xfId="18036" xr:uid="{00000000-0005-0000-0000-000080630000}"/>
    <cellStyle name="Currency 19 3 9 7 5" xfId="37225" xr:uid="{00000000-0005-0000-0000-000081630000}"/>
    <cellStyle name="Currency 19 3 9 8" xfId="2623" xr:uid="{00000000-0005-0000-0000-000082630000}"/>
    <cellStyle name="Currency 19 3 9 8 2" xfId="11538" xr:uid="{00000000-0005-0000-0000-000083630000}"/>
    <cellStyle name="Currency 19 3 9 8 2 2" xfId="24328" xr:uid="{00000000-0005-0000-0000-000084630000}"/>
    <cellStyle name="Currency 19 3 9 8 2 3" xfId="43517" xr:uid="{00000000-0005-0000-0000-000085630000}"/>
    <cellStyle name="Currency 19 3 9 8 3" xfId="30727" xr:uid="{00000000-0005-0000-0000-000086630000}"/>
    <cellStyle name="Currency 19 3 9 8 3 2" xfId="49895" xr:uid="{00000000-0005-0000-0000-000087630000}"/>
    <cellStyle name="Currency 19 3 9 8 4" xfId="17364" xr:uid="{00000000-0005-0000-0000-000088630000}"/>
    <cellStyle name="Currency 19 3 9 8 5" xfId="36553" xr:uid="{00000000-0005-0000-0000-000089630000}"/>
    <cellStyle name="Currency 19 3 9 9" xfId="7081" xr:uid="{00000000-0005-0000-0000-00008A630000}"/>
    <cellStyle name="Currency 19 3 9 9 2" xfId="19870" xr:uid="{00000000-0005-0000-0000-00008B630000}"/>
    <cellStyle name="Currency 19 3 9 9 3" xfId="39059" xr:uid="{00000000-0005-0000-0000-00008C630000}"/>
    <cellStyle name="Currency 19 4" xfId="462" xr:uid="{00000000-0005-0000-0000-00008D630000}"/>
    <cellStyle name="Currency 19 5" xfId="443" xr:uid="{00000000-0005-0000-0000-00008E630000}"/>
    <cellStyle name="Currency 2" xfId="34" xr:uid="{00000000-0005-0000-0000-00008F630000}"/>
    <cellStyle name="Currency 2 2" xfId="160" xr:uid="{00000000-0005-0000-0000-000090630000}"/>
    <cellStyle name="Currency 2 2 2" xfId="345" xr:uid="{00000000-0005-0000-0000-000091630000}"/>
    <cellStyle name="Currency 2 2 2 2" xfId="51810" xr:uid="{00000000-0005-0000-0000-000092630000}"/>
    <cellStyle name="Currency 2 2 3" xfId="51794" xr:uid="{00000000-0005-0000-0000-000093630000}"/>
    <cellStyle name="Currency 2 3" xfId="161" xr:uid="{00000000-0005-0000-0000-000094630000}"/>
    <cellStyle name="Currency 2 3 2" xfId="346" xr:uid="{00000000-0005-0000-0000-000095630000}"/>
    <cellStyle name="Currency 2 4" xfId="344" xr:uid="{00000000-0005-0000-0000-000096630000}"/>
    <cellStyle name="Currency 2 4 2" xfId="26227" xr:uid="{00000000-0005-0000-0000-000097630000}"/>
    <cellStyle name="Currency 20" xfId="440" xr:uid="{00000000-0005-0000-0000-000098630000}"/>
    <cellStyle name="Currency 20 2" xfId="491" xr:uid="{00000000-0005-0000-0000-000099630000}"/>
    <cellStyle name="Currency 20 3" xfId="573" xr:uid="{00000000-0005-0000-0000-00009A630000}"/>
    <cellStyle name="Currency 20 3 2" xfId="671" xr:uid="{00000000-0005-0000-0000-00009B630000}"/>
    <cellStyle name="Currency 20 3 3" xfId="697" xr:uid="{00000000-0005-0000-0000-00009C630000}"/>
    <cellStyle name="Currency 20 3 3 2" xfId="1587" xr:uid="{00000000-0005-0000-0000-00009D630000}"/>
    <cellStyle name="Currency 20 3 4" xfId="1585" xr:uid="{00000000-0005-0000-0000-00009E630000}"/>
    <cellStyle name="Currency 20 4" xfId="1156" xr:uid="{00000000-0005-0000-0000-00009F630000}"/>
    <cellStyle name="Currency 20 4 2" xfId="1565" xr:uid="{00000000-0005-0000-0000-0000A0630000}"/>
    <cellStyle name="Currency 21" xfId="931" xr:uid="{00000000-0005-0000-0000-0000A1630000}"/>
    <cellStyle name="Currency 21 10" xfId="33065" xr:uid="{00000000-0005-0000-0000-0000A2630000}"/>
    <cellStyle name="Currency 21 2" xfId="1562" xr:uid="{00000000-0005-0000-0000-0000A3630000}"/>
    <cellStyle name="Currency 21 2 2" xfId="2593" xr:uid="{00000000-0005-0000-0000-0000A4630000}"/>
    <cellStyle name="Currency 21 2 2 2" xfId="7051" xr:uid="{00000000-0005-0000-0000-0000A5630000}"/>
    <cellStyle name="Currency 21 2 2 2 2" xfId="11508" xr:uid="{00000000-0005-0000-0000-0000A6630000}"/>
    <cellStyle name="Currency 21 2 2 2 2 2" xfId="24298" xr:uid="{00000000-0005-0000-0000-0000A7630000}"/>
    <cellStyle name="Currency 21 2 2 2 2 3" xfId="43487" xr:uid="{00000000-0005-0000-0000-0000A8630000}"/>
    <cellStyle name="Currency 21 2 2 2 3" xfId="30697" xr:uid="{00000000-0005-0000-0000-0000A9630000}"/>
    <cellStyle name="Currency 21 2 2 2 3 2" xfId="49865" xr:uid="{00000000-0005-0000-0000-0000AA630000}"/>
    <cellStyle name="Currency 21 2 2 2 4" xfId="17334" xr:uid="{00000000-0005-0000-0000-0000AB630000}"/>
    <cellStyle name="Currency 21 2 2 2 5" xfId="36523" xr:uid="{00000000-0005-0000-0000-0000AC630000}"/>
    <cellStyle name="Currency 21 2 2 3" xfId="5097" xr:uid="{00000000-0005-0000-0000-0000AD630000}"/>
    <cellStyle name="Currency 21 2 2 3 2" xfId="13426" xr:uid="{00000000-0005-0000-0000-0000AE630000}"/>
    <cellStyle name="Currency 21 2 2 3 2 2" xfId="26216" xr:uid="{00000000-0005-0000-0000-0000AF630000}"/>
    <cellStyle name="Currency 21 2 2 3 2 3" xfId="45405" xr:uid="{00000000-0005-0000-0000-0000B0630000}"/>
    <cellStyle name="Currency 21 2 2 3 3" xfId="32615" xr:uid="{00000000-0005-0000-0000-0000B1630000}"/>
    <cellStyle name="Currency 21 2 2 3 3 2" xfId="51783" xr:uid="{00000000-0005-0000-0000-0000B2630000}"/>
    <cellStyle name="Currency 21 2 2 3 4" xfId="19838" xr:uid="{00000000-0005-0000-0000-0000B3630000}"/>
    <cellStyle name="Currency 21 2 2 3 5" xfId="39027" xr:uid="{00000000-0005-0000-0000-0000B4630000}"/>
    <cellStyle name="Currency 21 2 2 4" xfId="9555" xr:uid="{00000000-0005-0000-0000-0000B5630000}"/>
    <cellStyle name="Currency 21 2 2 4 2" xfId="22344" xr:uid="{00000000-0005-0000-0000-0000B6630000}"/>
    <cellStyle name="Currency 21 2 2 4 3" xfId="41533" xr:uid="{00000000-0005-0000-0000-0000B7630000}"/>
    <cellStyle name="Currency 21 2 2 5" xfId="28743" xr:uid="{00000000-0005-0000-0000-0000B8630000}"/>
    <cellStyle name="Currency 21 2 2 5 2" xfId="47911" xr:uid="{00000000-0005-0000-0000-0000B9630000}"/>
    <cellStyle name="Currency 21 2 2 6" xfId="15380" xr:uid="{00000000-0005-0000-0000-0000BA630000}"/>
    <cellStyle name="Currency 21 2 2 7" xfId="34569" xr:uid="{00000000-0005-0000-0000-0000BB630000}"/>
    <cellStyle name="Currency 21 2 3" xfId="6047" xr:uid="{00000000-0005-0000-0000-0000BC630000}"/>
    <cellStyle name="Currency 21 2 3 2" xfId="10504" xr:uid="{00000000-0005-0000-0000-0000BD630000}"/>
    <cellStyle name="Currency 21 2 3 2 2" xfId="23294" xr:uid="{00000000-0005-0000-0000-0000BE630000}"/>
    <cellStyle name="Currency 21 2 3 2 3" xfId="42483" xr:uid="{00000000-0005-0000-0000-0000BF630000}"/>
    <cellStyle name="Currency 21 2 3 3" xfId="29693" xr:uid="{00000000-0005-0000-0000-0000C0630000}"/>
    <cellStyle name="Currency 21 2 3 3 2" xfId="48861" xr:uid="{00000000-0005-0000-0000-0000C1630000}"/>
    <cellStyle name="Currency 21 2 3 4" xfId="16330" xr:uid="{00000000-0005-0000-0000-0000C2630000}"/>
    <cellStyle name="Currency 21 2 3 5" xfId="35519" xr:uid="{00000000-0005-0000-0000-0000C3630000}"/>
    <cellStyle name="Currency 21 2 4" xfId="4146" xr:uid="{00000000-0005-0000-0000-0000C4630000}"/>
    <cellStyle name="Currency 21 2 4 2" xfId="12475" xr:uid="{00000000-0005-0000-0000-0000C5630000}"/>
    <cellStyle name="Currency 21 2 4 2 2" xfId="25265" xr:uid="{00000000-0005-0000-0000-0000C6630000}"/>
    <cellStyle name="Currency 21 2 4 2 3" xfId="44454" xr:uid="{00000000-0005-0000-0000-0000C7630000}"/>
    <cellStyle name="Currency 21 2 4 3" xfId="31664" xr:uid="{00000000-0005-0000-0000-0000C8630000}"/>
    <cellStyle name="Currency 21 2 4 3 2" xfId="50832" xr:uid="{00000000-0005-0000-0000-0000C9630000}"/>
    <cellStyle name="Currency 21 2 4 4" xfId="18887" xr:uid="{00000000-0005-0000-0000-0000CA630000}"/>
    <cellStyle name="Currency 21 2 4 5" xfId="38076" xr:uid="{00000000-0005-0000-0000-0000CB630000}"/>
    <cellStyle name="Currency 21 2 5" xfId="8604" xr:uid="{00000000-0005-0000-0000-0000CC630000}"/>
    <cellStyle name="Currency 21 2 5 2" xfId="21393" xr:uid="{00000000-0005-0000-0000-0000CD630000}"/>
    <cellStyle name="Currency 21 2 5 3" xfId="40582" xr:uid="{00000000-0005-0000-0000-0000CE630000}"/>
    <cellStyle name="Currency 21 2 6" xfId="27792" xr:uid="{00000000-0005-0000-0000-0000CF630000}"/>
    <cellStyle name="Currency 21 2 6 2" xfId="46960" xr:uid="{00000000-0005-0000-0000-0000D0630000}"/>
    <cellStyle name="Currency 21 2 7" xfId="14429" xr:uid="{00000000-0005-0000-0000-0000D1630000}"/>
    <cellStyle name="Currency 21 2 8" xfId="33618" xr:uid="{00000000-0005-0000-0000-0000D2630000}"/>
    <cellStyle name="Currency 21 3" xfId="2039" xr:uid="{00000000-0005-0000-0000-0000D3630000}"/>
    <cellStyle name="Currency 21 3 2" xfId="6497" xr:uid="{00000000-0005-0000-0000-0000D4630000}"/>
    <cellStyle name="Currency 21 3 2 2" xfId="10954" xr:uid="{00000000-0005-0000-0000-0000D5630000}"/>
    <cellStyle name="Currency 21 3 2 2 2" xfId="23744" xr:uid="{00000000-0005-0000-0000-0000D6630000}"/>
    <cellStyle name="Currency 21 3 2 2 3" xfId="42933" xr:uid="{00000000-0005-0000-0000-0000D7630000}"/>
    <cellStyle name="Currency 21 3 2 3" xfId="30143" xr:uid="{00000000-0005-0000-0000-0000D8630000}"/>
    <cellStyle name="Currency 21 3 2 3 2" xfId="49311" xr:uid="{00000000-0005-0000-0000-0000D9630000}"/>
    <cellStyle name="Currency 21 3 2 4" xfId="16780" xr:uid="{00000000-0005-0000-0000-0000DA630000}"/>
    <cellStyle name="Currency 21 3 2 5" xfId="35969" xr:uid="{00000000-0005-0000-0000-0000DB630000}"/>
    <cellStyle name="Currency 21 3 3" xfId="4543" xr:uid="{00000000-0005-0000-0000-0000DC630000}"/>
    <cellStyle name="Currency 21 3 3 2" xfId="12872" xr:uid="{00000000-0005-0000-0000-0000DD630000}"/>
    <cellStyle name="Currency 21 3 3 2 2" xfId="25662" xr:uid="{00000000-0005-0000-0000-0000DE630000}"/>
    <cellStyle name="Currency 21 3 3 2 3" xfId="44851" xr:uid="{00000000-0005-0000-0000-0000DF630000}"/>
    <cellStyle name="Currency 21 3 3 3" xfId="32061" xr:uid="{00000000-0005-0000-0000-0000E0630000}"/>
    <cellStyle name="Currency 21 3 3 3 2" xfId="51229" xr:uid="{00000000-0005-0000-0000-0000E1630000}"/>
    <cellStyle name="Currency 21 3 3 4" xfId="19284" xr:uid="{00000000-0005-0000-0000-0000E2630000}"/>
    <cellStyle name="Currency 21 3 3 5" xfId="38473" xr:uid="{00000000-0005-0000-0000-0000E3630000}"/>
    <cellStyle name="Currency 21 3 4" xfId="9001" xr:uid="{00000000-0005-0000-0000-0000E4630000}"/>
    <cellStyle name="Currency 21 3 4 2" xfId="21790" xr:uid="{00000000-0005-0000-0000-0000E5630000}"/>
    <cellStyle name="Currency 21 3 4 3" xfId="40979" xr:uid="{00000000-0005-0000-0000-0000E6630000}"/>
    <cellStyle name="Currency 21 3 5" xfId="28189" xr:uid="{00000000-0005-0000-0000-0000E7630000}"/>
    <cellStyle name="Currency 21 3 5 2" xfId="47357" xr:uid="{00000000-0005-0000-0000-0000E8630000}"/>
    <cellStyle name="Currency 21 3 6" xfId="14826" xr:uid="{00000000-0005-0000-0000-0000E9630000}"/>
    <cellStyle name="Currency 21 3 7" xfId="34015" xr:uid="{00000000-0005-0000-0000-0000EA630000}"/>
    <cellStyle name="Currency 21 4" xfId="5493" xr:uid="{00000000-0005-0000-0000-0000EB630000}"/>
    <cellStyle name="Currency 21 4 2" xfId="9951" xr:uid="{00000000-0005-0000-0000-0000EC630000}"/>
    <cellStyle name="Currency 21 4 2 2" xfId="22740" xr:uid="{00000000-0005-0000-0000-0000ED630000}"/>
    <cellStyle name="Currency 21 4 2 3" xfId="41929" xr:uid="{00000000-0005-0000-0000-0000EE630000}"/>
    <cellStyle name="Currency 21 4 3" xfId="29139" xr:uid="{00000000-0005-0000-0000-0000EF630000}"/>
    <cellStyle name="Currency 21 4 3 2" xfId="48307" xr:uid="{00000000-0005-0000-0000-0000F0630000}"/>
    <cellStyle name="Currency 21 4 4" xfId="15776" xr:uid="{00000000-0005-0000-0000-0000F1630000}"/>
    <cellStyle name="Currency 21 4 5" xfId="34965" xr:uid="{00000000-0005-0000-0000-0000F2630000}"/>
    <cellStyle name="Currency 21 5" xfId="3593" xr:uid="{00000000-0005-0000-0000-0000F3630000}"/>
    <cellStyle name="Currency 21 5 2" xfId="8051" xr:uid="{00000000-0005-0000-0000-0000F4630000}"/>
    <cellStyle name="Currency 21 5 2 2" xfId="20840" xr:uid="{00000000-0005-0000-0000-0000F5630000}"/>
    <cellStyle name="Currency 21 5 2 3" xfId="40029" xr:uid="{00000000-0005-0000-0000-0000F6630000}"/>
    <cellStyle name="Currency 21 5 3" xfId="27239" xr:uid="{00000000-0005-0000-0000-0000F7630000}"/>
    <cellStyle name="Currency 21 5 3 2" xfId="46407" xr:uid="{00000000-0005-0000-0000-0000F8630000}"/>
    <cellStyle name="Currency 21 5 4" xfId="18334" xr:uid="{00000000-0005-0000-0000-0000F9630000}"/>
    <cellStyle name="Currency 21 5 5" xfId="37523" xr:uid="{00000000-0005-0000-0000-0000FA630000}"/>
    <cellStyle name="Currency 21 6" xfId="3145" xr:uid="{00000000-0005-0000-0000-0000FB630000}"/>
    <cellStyle name="Currency 21 6 2" xfId="12060" xr:uid="{00000000-0005-0000-0000-0000FC630000}"/>
    <cellStyle name="Currency 21 6 2 2" xfId="24850" xr:uid="{00000000-0005-0000-0000-0000FD630000}"/>
    <cellStyle name="Currency 21 6 2 3" xfId="44039" xr:uid="{00000000-0005-0000-0000-0000FE630000}"/>
    <cellStyle name="Currency 21 6 3" xfId="31249" xr:uid="{00000000-0005-0000-0000-0000FF630000}"/>
    <cellStyle name="Currency 21 6 3 2" xfId="50417" xr:uid="{00000000-0005-0000-0000-000000640000}"/>
    <cellStyle name="Currency 21 6 4" xfId="17886" xr:uid="{00000000-0005-0000-0000-000001640000}"/>
    <cellStyle name="Currency 21 6 5" xfId="37075" xr:uid="{00000000-0005-0000-0000-000002640000}"/>
    <cellStyle name="Currency 21 7" xfId="7603" xr:uid="{00000000-0005-0000-0000-000003640000}"/>
    <cellStyle name="Currency 21 7 2" xfId="20392" xr:uid="{00000000-0005-0000-0000-000004640000}"/>
    <cellStyle name="Currency 21 7 3" xfId="39581" xr:uid="{00000000-0005-0000-0000-000005640000}"/>
    <cellStyle name="Currency 21 8" xfId="26791" xr:uid="{00000000-0005-0000-0000-000006640000}"/>
    <cellStyle name="Currency 21 8 2" xfId="45959" xr:uid="{00000000-0005-0000-0000-000007640000}"/>
    <cellStyle name="Currency 21 9" xfId="13876" xr:uid="{00000000-0005-0000-0000-000008640000}"/>
    <cellStyle name="Currency 22" xfId="933" xr:uid="{00000000-0005-0000-0000-000009640000}"/>
    <cellStyle name="Currency 22 10" xfId="33067" xr:uid="{00000000-0005-0000-0000-00000A640000}"/>
    <cellStyle name="Currency 22 2" xfId="1564" xr:uid="{00000000-0005-0000-0000-00000B640000}"/>
    <cellStyle name="Currency 22 2 2" xfId="2595" xr:uid="{00000000-0005-0000-0000-00000C640000}"/>
    <cellStyle name="Currency 22 2 2 2" xfId="7053" xr:uid="{00000000-0005-0000-0000-00000D640000}"/>
    <cellStyle name="Currency 22 2 2 2 2" xfId="11510" xr:uid="{00000000-0005-0000-0000-00000E640000}"/>
    <cellStyle name="Currency 22 2 2 2 2 2" xfId="24300" xr:uid="{00000000-0005-0000-0000-00000F640000}"/>
    <cellStyle name="Currency 22 2 2 2 2 3" xfId="43489" xr:uid="{00000000-0005-0000-0000-000010640000}"/>
    <cellStyle name="Currency 22 2 2 2 3" xfId="30699" xr:uid="{00000000-0005-0000-0000-000011640000}"/>
    <cellStyle name="Currency 22 2 2 2 3 2" xfId="49867" xr:uid="{00000000-0005-0000-0000-000012640000}"/>
    <cellStyle name="Currency 22 2 2 2 4" xfId="17336" xr:uid="{00000000-0005-0000-0000-000013640000}"/>
    <cellStyle name="Currency 22 2 2 2 5" xfId="36525" xr:uid="{00000000-0005-0000-0000-000014640000}"/>
    <cellStyle name="Currency 22 2 2 3" xfId="5099" xr:uid="{00000000-0005-0000-0000-000015640000}"/>
    <cellStyle name="Currency 22 2 2 3 2" xfId="13428" xr:uid="{00000000-0005-0000-0000-000016640000}"/>
    <cellStyle name="Currency 22 2 2 3 2 2" xfId="26218" xr:uid="{00000000-0005-0000-0000-000017640000}"/>
    <cellStyle name="Currency 22 2 2 3 2 3" xfId="45407" xr:uid="{00000000-0005-0000-0000-000018640000}"/>
    <cellStyle name="Currency 22 2 2 3 3" xfId="32617" xr:uid="{00000000-0005-0000-0000-000019640000}"/>
    <cellStyle name="Currency 22 2 2 3 3 2" xfId="51785" xr:uid="{00000000-0005-0000-0000-00001A640000}"/>
    <cellStyle name="Currency 22 2 2 3 4" xfId="19840" xr:uid="{00000000-0005-0000-0000-00001B640000}"/>
    <cellStyle name="Currency 22 2 2 3 5" xfId="39029" xr:uid="{00000000-0005-0000-0000-00001C640000}"/>
    <cellStyle name="Currency 22 2 2 4" xfId="9557" xr:uid="{00000000-0005-0000-0000-00001D640000}"/>
    <cellStyle name="Currency 22 2 2 4 2" xfId="22346" xr:uid="{00000000-0005-0000-0000-00001E640000}"/>
    <cellStyle name="Currency 22 2 2 4 3" xfId="41535" xr:uid="{00000000-0005-0000-0000-00001F640000}"/>
    <cellStyle name="Currency 22 2 2 5" xfId="28745" xr:uid="{00000000-0005-0000-0000-000020640000}"/>
    <cellStyle name="Currency 22 2 2 5 2" xfId="47913" xr:uid="{00000000-0005-0000-0000-000021640000}"/>
    <cellStyle name="Currency 22 2 2 6" xfId="15382" xr:uid="{00000000-0005-0000-0000-000022640000}"/>
    <cellStyle name="Currency 22 2 2 7" xfId="34571" xr:uid="{00000000-0005-0000-0000-000023640000}"/>
    <cellStyle name="Currency 22 2 3" xfId="6049" xr:uid="{00000000-0005-0000-0000-000024640000}"/>
    <cellStyle name="Currency 22 2 3 2" xfId="10506" xr:uid="{00000000-0005-0000-0000-000025640000}"/>
    <cellStyle name="Currency 22 2 3 2 2" xfId="23296" xr:uid="{00000000-0005-0000-0000-000026640000}"/>
    <cellStyle name="Currency 22 2 3 2 3" xfId="42485" xr:uid="{00000000-0005-0000-0000-000027640000}"/>
    <cellStyle name="Currency 22 2 3 3" xfId="29695" xr:uid="{00000000-0005-0000-0000-000028640000}"/>
    <cellStyle name="Currency 22 2 3 3 2" xfId="48863" xr:uid="{00000000-0005-0000-0000-000029640000}"/>
    <cellStyle name="Currency 22 2 3 4" xfId="16332" xr:uid="{00000000-0005-0000-0000-00002A640000}"/>
    <cellStyle name="Currency 22 2 3 5" xfId="35521" xr:uid="{00000000-0005-0000-0000-00002B640000}"/>
    <cellStyle name="Currency 22 2 4" xfId="4148" xr:uid="{00000000-0005-0000-0000-00002C640000}"/>
    <cellStyle name="Currency 22 2 4 2" xfId="12477" xr:uid="{00000000-0005-0000-0000-00002D640000}"/>
    <cellStyle name="Currency 22 2 4 2 2" xfId="25267" xr:uid="{00000000-0005-0000-0000-00002E640000}"/>
    <cellStyle name="Currency 22 2 4 2 3" xfId="44456" xr:uid="{00000000-0005-0000-0000-00002F640000}"/>
    <cellStyle name="Currency 22 2 4 3" xfId="31666" xr:uid="{00000000-0005-0000-0000-000030640000}"/>
    <cellStyle name="Currency 22 2 4 3 2" xfId="50834" xr:uid="{00000000-0005-0000-0000-000031640000}"/>
    <cellStyle name="Currency 22 2 4 4" xfId="18889" xr:uid="{00000000-0005-0000-0000-000032640000}"/>
    <cellStyle name="Currency 22 2 4 5" xfId="38078" xr:uid="{00000000-0005-0000-0000-000033640000}"/>
    <cellStyle name="Currency 22 2 5" xfId="8606" xr:uid="{00000000-0005-0000-0000-000034640000}"/>
    <cellStyle name="Currency 22 2 5 2" xfId="21395" xr:uid="{00000000-0005-0000-0000-000035640000}"/>
    <cellStyle name="Currency 22 2 5 3" xfId="40584" xr:uid="{00000000-0005-0000-0000-000036640000}"/>
    <cellStyle name="Currency 22 2 6" xfId="27794" xr:uid="{00000000-0005-0000-0000-000037640000}"/>
    <cellStyle name="Currency 22 2 6 2" xfId="46962" xr:uid="{00000000-0005-0000-0000-000038640000}"/>
    <cellStyle name="Currency 22 2 7" xfId="14431" xr:uid="{00000000-0005-0000-0000-000039640000}"/>
    <cellStyle name="Currency 22 2 8" xfId="33620" xr:uid="{00000000-0005-0000-0000-00003A640000}"/>
    <cellStyle name="Currency 22 3" xfId="2041" xr:uid="{00000000-0005-0000-0000-00003B640000}"/>
    <cellStyle name="Currency 22 3 2" xfId="6499" xr:uid="{00000000-0005-0000-0000-00003C640000}"/>
    <cellStyle name="Currency 22 3 2 2" xfId="10956" xr:uid="{00000000-0005-0000-0000-00003D640000}"/>
    <cellStyle name="Currency 22 3 2 2 2" xfId="23746" xr:uid="{00000000-0005-0000-0000-00003E640000}"/>
    <cellStyle name="Currency 22 3 2 2 3" xfId="42935" xr:uid="{00000000-0005-0000-0000-00003F640000}"/>
    <cellStyle name="Currency 22 3 2 3" xfId="30145" xr:uid="{00000000-0005-0000-0000-000040640000}"/>
    <cellStyle name="Currency 22 3 2 3 2" xfId="49313" xr:uid="{00000000-0005-0000-0000-000041640000}"/>
    <cellStyle name="Currency 22 3 2 4" xfId="16782" xr:uid="{00000000-0005-0000-0000-000042640000}"/>
    <cellStyle name="Currency 22 3 2 5" xfId="35971" xr:uid="{00000000-0005-0000-0000-000043640000}"/>
    <cellStyle name="Currency 22 3 3" xfId="4545" xr:uid="{00000000-0005-0000-0000-000044640000}"/>
    <cellStyle name="Currency 22 3 3 2" xfId="12874" xr:uid="{00000000-0005-0000-0000-000045640000}"/>
    <cellStyle name="Currency 22 3 3 2 2" xfId="25664" xr:uid="{00000000-0005-0000-0000-000046640000}"/>
    <cellStyle name="Currency 22 3 3 2 3" xfId="44853" xr:uid="{00000000-0005-0000-0000-000047640000}"/>
    <cellStyle name="Currency 22 3 3 3" xfId="32063" xr:uid="{00000000-0005-0000-0000-000048640000}"/>
    <cellStyle name="Currency 22 3 3 3 2" xfId="51231" xr:uid="{00000000-0005-0000-0000-000049640000}"/>
    <cellStyle name="Currency 22 3 3 4" xfId="19286" xr:uid="{00000000-0005-0000-0000-00004A640000}"/>
    <cellStyle name="Currency 22 3 3 5" xfId="38475" xr:uid="{00000000-0005-0000-0000-00004B640000}"/>
    <cellStyle name="Currency 22 3 4" xfId="9003" xr:uid="{00000000-0005-0000-0000-00004C640000}"/>
    <cellStyle name="Currency 22 3 4 2" xfId="21792" xr:uid="{00000000-0005-0000-0000-00004D640000}"/>
    <cellStyle name="Currency 22 3 4 3" xfId="40981" xr:uid="{00000000-0005-0000-0000-00004E640000}"/>
    <cellStyle name="Currency 22 3 5" xfId="28191" xr:uid="{00000000-0005-0000-0000-00004F640000}"/>
    <cellStyle name="Currency 22 3 5 2" xfId="47359" xr:uid="{00000000-0005-0000-0000-000050640000}"/>
    <cellStyle name="Currency 22 3 6" xfId="14828" xr:uid="{00000000-0005-0000-0000-000051640000}"/>
    <cellStyle name="Currency 22 3 7" xfId="34017" xr:uid="{00000000-0005-0000-0000-000052640000}"/>
    <cellStyle name="Currency 22 4" xfId="5495" xr:uid="{00000000-0005-0000-0000-000053640000}"/>
    <cellStyle name="Currency 22 4 2" xfId="9953" xr:uid="{00000000-0005-0000-0000-000054640000}"/>
    <cellStyle name="Currency 22 4 2 2" xfId="22742" xr:uid="{00000000-0005-0000-0000-000055640000}"/>
    <cellStyle name="Currency 22 4 2 3" xfId="41931" xr:uid="{00000000-0005-0000-0000-000056640000}"/>
    <cellStyle name="Currency 22 4 3" xfId="29141" xr:uid="{00000000-0005-0000-0000-000057640000}"/>
    <cellStyle name="Currency 22 4 3 2" xfId="48309" xr:uid="{00000000-0005-0000-0000-000058640000}"/>
    <cellStyle name="Currency 22 4 4" xfId="15778" xr:uid="{00000000-0005-0000-0000-000059640000}"/>
    <cellStyle name="Currency 22 4 5" xfId="34967" xr:uid="{00000000-0005-0000-0000-00005A640000}"/>
    <cellStyle name="Currency 22 5" xfId="3595" xr:uid="{00000000-0005-0000-0000-00005B640000}"/>
    <cellStyle name="Currency 22 5 2" xfId="8053" xr:uid="{00000000-0005-0000-0000-00005C640000}"/>
    <cellStyle name="Currency 22 5 2 2" xfId="20842" xr:uid="{00000000-0005-0000-0000-00005D640000}"/>
    <cellStyle name="Currency 22 5 2 3" xfId="40031" xr:uid="{00000000-0005-0000-0000-00005E640000}"/>
    <cellStyle name="Currency 22 5 3" xfId="27241" xr:uid="{00000000-0005-0000-0000-00005F640000}"/>
    <cellStyle name="Currency 22 5 3 2" xfId="46409" xr:uid="{00000000-0005-0000-0000-000060640000}"/>
    <cellStyle name="Currency 22 5 4" xfId="18336" xr:uid="{00000000-0005-0000-0000-000061640000}"/>
    <cellStyle name="Currency 22 5 5" xfId="37525" xr:uid="{00000000-0005-0000-0000-000062640000}"/>
    <cellStyle name="Currency 22 6" xfId="3147" xr:uid="{00000000-0005-0000-0000-000063640000}"/>
    <cellStyle name="Currency 22 6 2" xfId="12062" xr:uid="{00000000-0005-0000-0000-000064640000}"/>
    <cellStyle name="Currency 22 6 2 2" xfId="24852" xr:uid="{00000000-0005-0000-0000-000065640000}"/>
    <cellStyle name="Currency 22 6 2 3" xfId="44041" xr:uid="{00000000-0005-0000-0000-000066640000}"/>
    <cellStyle name="Currency 22 6 3" xfId="31251" xr:uid="{00000000-0005-0000-0000-000067640000}"/>
    <cellStyle name="Currency 22 6 3 2" xfId="50419" xr:uid="{00000000-0005-0000-0000-000068640000}"/>
    <cellStyle name="Currency 22 6 4" xfId="17888" xr:uid="{00000000-0005-0000-0000-000069640000}"/>
    <cellStyle name="Currency 22 6 5" xfId="37077" xr:uid="{00000000-0005-0000-0000-00006A640000}"/>
    <cellStyle name="Currency 22 7" xfId="7605" xr:uid="{00000000-0005-0000-0000-00006B640000}"/>
    <cellStyle name="Currency 22 7 2" xfId="20394" xr:uid="{00000000-0005-0000-0000-00006C640000}"/>
    <cellStyle name="Currency 22 7 3" xfId="39583" xr:uid="{00000000-0005-0000-0000-00006D640000}"/>
    <cellStyle name="Currency 22 8" xfId="26793" xr:uid="{00000000-0005-0000-0000-00006E640000}"/>
    <cellStyle name="Currency 22 8 2" xfId="45961" xr:uid="{00000000-0005-0000-0000-00006F640000}"/>
    <cellStyle name="Currency 22 9" xfId="13878" xr:uid="{00000000-0005-0000-0000-000070640000}"/>
    <cellStyle name="Currency 23" xfId="934" xr:uid="{00000000-0005-0000-0000-000071640000}"/>
    <cellStyle name="Currency 23 2" xfId="2043" xr:uid="{00000000-0005-0000-0000-000072640000}"/>
    <cellStyle name="Currency 23 2 2" xfId="6501" xr:uid="{00000000-0005-0000-0000-000073640000}"/>
    <cellStyle name="Currency 23 2 2 2" xfId="10958" xr:uid="{00000000-0005-0000-0000-000074640000}"/>
    <cellStyle name="Currency 23 2 2 2 2" xfId="23748" xr:uid="{00000000-0005-0000-0000-000075640000}"/>
    <cellStyle name="Currency 23 2 2 2 3" xfId="42937" xr:uid="{00000000-0005-0000-0000-000076640000}"/>
    <cellStyle name="Currency 23 2 2 3" xfId="30147" xr:uid="{00000000-0005-0000-0000-000077640000}"/>
    <cellStyle name="Currency 23 2 2 3 2" xfId="49315" xr:uid="{00000000-0005-0000-0000-000078640000}"/>
    <cellStyle name="Currency 23 2 2 4" xfId="16784" xr:uid="{00000000-0005-0000-0000-000079640000}"/>
    <cellStyle name="Currency 23 2 2 5" xfId="35973" xr:uid="{00000000-0005-0000-0000-00007A640000}"/>
    <cellStyle name="Currency 23 2 3" xfId="4547" xr:uid="{00000000-0005-0000-0000-00007B640000}"/>
    <cellStyle name="Currency 23 2 3 2" xfId="12876" xr:uid="{00000000-0005-0000-0000-00007C640000}"/>
    <cellStyle name="Currency 23 2 3 2 2" xfId="25666" xr:uid="{00000000-0005-0000-0000-00007D640000}"/>
    <cellStyle name="Currency 23 2 3 2 3" xfId="44855" xr:uid="{00000000-0005-0000-0000-00007E640000}"/>
    <cellStyle name="Currency 23 2 3 3" xfId="32065" xr:uid="{00000000-0005-0000-0000-00007F640000}"/>
    <cellStyle name="Currency 23 2 3 3 2" xfId="51233" xr:uid="{00000000-0005-0000-0000-000080640000}"/>
    <cellStyle name="Currency 23 2 3 4" xfId="19288" xr:uid="{00000000-0005-0000-0000-000081640000}"/>
    <cellStyle name="Currency 23 2 3 5" xfId="38477" xr:uid="{00000000-0005-0000-0000-000082640000}"/>
    <cellStyle name="Currency 23 2 4" xfId="9005" xr:uid="{00000000-0005-0000-0000-000083640000}"/>
    <cellStyle name="Currency 23 2 4 2" xfId="21794" xr:uid="{00000000-0005-0000-0000-000084640000}"/>
    <cellStyle name="Currency 23 2 4 3" xfId="40983" xr:uid="{00000000-0005-0000-0000-000085640000}"/>
    <cellStyle name="Currency 23 2 5" xfId="28193" xr:uid="{00000000-0005-0000-0000-000086640000}"/>
    <cellStyle name="Currency 23 2 5 2" xfId="47361" xr:uid="{00000000-0005-0000-0000-000087640000}"/>
    <cellStyle name="Currency 23 2 6" xfId="14830" xr:uid="{00000000-0005-0000-0000-000088640000}"/>
    <cellStyle name="Currency 23 2 7" xfId="34019" xr:uid="{00000000-0005-0000-0000-000089640000}"/>
    <cellStyle name="Currency 23 3" xfId="1567" xr:uid="{00000000-0005-0000-0000-00008A640000}"/>
    <cellStyle name="Currency 23 3 2" xfId="6050" xr:uid="{00000000-0005-0000-0000-00008B640000}"/>
    <cellStyle name="Currency 23 3 2 2" xfId="13429" xr:uid="{00000000-0005-0000-0000-00008C640000}"/>
    <cellStyle name="Currency 23 3 2 2 2" xfId="26219" xr:uid="{00000000-0005-0000-0000-00008D640000}"/>
    <cellStyle name="Currency 23 3 2 2 3" xfId="45408" xr:uid="{00000000-0005-0000-0000-00008E640000}"/>
    <cellStyle name="Currency 23 3 2 3" xfId="32618" xr:uid="{00000000-0005-0000-0000-00008F640000}"/>
    <cellStyle name="Currency 23 3 2 3 2" xfId="51786" xr:uid="{00000000-0005-0000-0000-000090640000}"/>
    <cellStyle name="Currency 23 3 2 4" xfId="19841" xr:uid="{00000000-0005-0000-0000-000091640000}"/>
    <cellStyle name="Currency 23 3 2 5" xfId="39030" xr:uid="{00000000-0005-0000-0000-000092640000}"/>
    <cellStyle name="Currency 23 3 3" xfId="10507" xr:uid="{00000000-0005-0000-0000-000093640000}"/>
    <cellStyle name="Currency 23 3 3 2" xfId="23297" xr:uid="{00000000-0005-0000-0000-000094640000}"/>
    <cellStyle name="Currency 23 3 3 3" xfId="42486" xr:uid="{00000000-0005-0000-0000-000095640000}"/>
    <cellStyle name="Currency 23 3 4" xfId="29696" xr:uid="{00000000-0005-0000-0000-000096640000}"/>
    <cellStyle name="Currency 23 3 4 2" xfId="48864" xr:uid="{00000000-0005-0000-0000-000097640000}"/>
    <cellStyle name="Currency 23 3 5" xfId="16333" xr:uid="{00000000-0005-0000-0000-000098640000}"/>
    <cellStyle name="Currency 23 3 6" xfId="35522" xr:uid="{00000000-0005-0000-0000-000099640000}"/>
    <cellStyle name="Currency 23 4" xfId="5497" xr:uid="{00000000-0005-0000-0000-00009A640000}"/>
    <cellStyle name="Currency 23 4 2" xfId="9954" xr:uid="{00000000-0005-0000-0000-00009B640000}"/>
    <cellStyle name="Currency 23 4 2 2" xfId="22744" xr:uid="{00000000-0005-0000-0000-00009C640000}"/>
    <cellStyle name="Currency 23 4 2 3" xfId="41933" xr:uid="{00000000-0005-0000-0000-00009D640000}"/>
    <cellStyle name="Currency 23 4 3" xfId="29143" xr:uid="{00000000-0005-0000-0000-00009E640000}"/>
    <cellStyle name="Currency 23 4 3 2" xfId="48311" xr:uid="{00000000-0005-0000-0000-00009F640000}"/>
    <cellStyle name="Currency 23 4 4" xfId="15780" xr:uid="{00000000-0005-0000-0000-0000A0640000}"/>
    <cellStyle name="Currency 23 4 5" xfId="34969" xr:uid="{00000000-0005-0000-0000-0000A1640000}"/>
    <cellStyle name="Currency 23 5" xfId="3596" xr:uid="{00000000-0005-0000-0000-0000A2640000}"/>
    <cellStyle name="Currency 23 5 2" xfId="12063" xr:uid="{00000000-0005-0000-0000-0000A3640000}"/>
    <cellStyle name="Currency 23 5 2 2" xfId="24853" xr:uid="{00000000-0005-0000-0000-0000A4640000}"/>
    <cellStyle name="Currency 23 5 2 3" xfId="44042" xr:uid="{00000000-0005-0000-0000-0000A5640000}"/>
    <cellStyle name="Currency 23 5 3" xfId="31252" xr:uid="{00000000-0005-0000-0000-0000A6640000}"/>
    <cellStyle name="Currency 23 5 3 2" xfId="50420" xr:uid="{00000000-0005-0000-0000-0000A7640000}"/>
    <cellStyle name="Currency 23 5 4" xfId="18337" xr:uid="{00000000-0005-0000-0000-0000A8640000}"/>
    <cellStyle name="Currency 23 5 5" xfId="37526" xr:uid="{00000000-0005-0000-0000-0000A9640000}"/>
    <cellStyle name="Currency 23 6" xfId="8054" xr:uid="{00000000-0005-0000-0000-0000AA640000}"/>
    <cellStyle name="Currency 23 6 2" xfId="20843" xr:uid="{00000000-0005-0000-0000-0000AB640000}"/>
    <cellStyle name="Currency 23 6 3" xfId="40032" xr:uid="{00000000-0005-0000-0000-0000AC640000}"/>
    <cellStyle name="Currency 23 7" xfId="27242" xr:uid="{00000000-0005-0000-0000-0000AD640000}"/>
    <cellStyle name="Currency 23 7 2" xfId="46410" xr:uid="{00000000-0005-0000-0000-0000AE640000}"/>
    <cellStyle name="Currency 23 8" xfId="13879" xr:uid="{00000000-0005-0000-0000-0000AF640000}"/>
    <cellStyle name="Currency 23 9" xfId="33068" xr:uid="{00000000-0005-0000-0000-0000B0640000}"/>
    <cellStyle name="Currency 3" xfId="162" xr:uid="{00000000-0005-0000-0000-0000B1640000}"/>
    <cellStyle name="Currency 3 2" xfId="347" xr:uid="{00000000-0005-0000-0000-0000B2640000}"/>
    <cellStyle name="Currency 4" xfId="163" xr:uid="{00000000-0005-0000-0000-0000B3640000}"/>
    <cellStyle name="Currency 4 2" xfId="164" xr:uid="{00000000-0005-0000-0000-0000B4640000}"/>
    <cellStyle name="Currency 4 2 2" xfId="349" xr:uid="{00000000-0005-0000-0000-0000B5640000}"/>
    <cellStyle name="Currency 4 3" xfId="348" xr:uid="{00000000-0005-0000-0000-0000B6640000}"/>
    <cellStyle name="Currency 4 4" xfId="51788" xr:uid="{00000000-0005-0000-0000-0000B7640000}"/>
    <cellStyle name="Currency 5" xfId="22" xr:uid="{00000000-0005-0000-0000-0000B8640000}"/>
    <cellStyle name="Currency 5 2" xfId="350" xr:uid="{00000000-0005-0000-0000-0000B9640000}"/>
    <cellStyle name="Currency 6" xfId="165" xr:uid="{00000000-0005-0000-0000-0000BA640000}"/>
    <cellStyle name="Currency 6 2" xfId="351" xr:uid="{00000000-0005-0000-0000-0000BB640000}"/>
    <cellStyle name="Currency 7" xfId="166" xr:uid="{00000000-0005-0000-0000-0000BC640000}"/>
    <cellStyle name="Currency 7 2" xfId="352" xr:uid="{00000000-0005-0000-0000-0000BD640000}"/>
    <cellStyle name="Currency 8" xfId="167" xr:uid="{00000000-0005-0000-0000-0000BE640000}"/>
    <cellStyle name="Currency 8 2" xfId="168" xr:uid="{00000000-0005-0000-0000-0000BF640000}"/>
    <cellStyle name="Currency 8 2 2" xfId="354" xr:uid="{00000000-0005-0000-0000-0000C0640000}"/>
    <cellStyle name="Currency 8 3" xfId="169" xr:uid="{00000000-0005-0000-0000-0000C1640000}"/>
    <cellStyle name="Currency 8 3 2" xfId="170" xr:uid="{00000000-0005-0000-0000-0000C2640000}"/>
    <cellStyle name="Currency 8 3 3" xfId="171" xr:uid="{00000000-0005-0000-0000-0000C3640000}"/>
    <cellStyle name="Currency 8 4" xfId="353" xr:uid="{00000000-0005-0000-0000-0000C4640000}"/>
    <cellStyle name="Currency 9" xfId="172" xr:uid="{00000000-0005-0000-0000-0000C5640000}"/>
    <cellStyle name="Currency 9 2" xfId="173" xr:uid="{00000000-0005-0000-0000-0000C6640000}"/>
    <cellStyle name="Currency 9 2 2" xfId="356" xr:uid="{00000000-0005-0000-0000-0000C7640000}"/>
    <cellStyle name="Currency 9 3" xfId="355" xr:uid="{00000000-0005-0000-0000-0000C8640000}"/>
    <cellStyle name="Excel Built-in Normal" xfId="13" xr:uid="{00000000-0005-0000-0000-0000C9640000}"/>
    <cellStyle name="Explanatory Text 2" xfId="175" xr:uid="{00000000-0005-0000-0000-0000CA640000}"/>
    <cellStyle name="Explanatory Text 3" xfId="174" xr:uid="{00000000-0005-0000-0000-0000CB640000}"/>
    <cellStyle name="Good 2" xfId="177" xr:uid="{00000000-0005-0000-0000-0000CC640000}"/>
    <cellStyle name="Good 3" xfId="176" xr:uid="{00000000-0005-0000-0000-0000CD640000}"/>
    <cellStyle name="Heading 1 2" xfId="179" xr:uid="{00000000-0005-0000-0000-0000CE640000}"/>
    <cellStyle name="Heading 1 3" xfId="178" xr:uid="{00000000-0005-0000-0000-0000CF640000}"/>
    <cellStyle name="Heading 2 2" xfId="181" xr:uid="{00000000-0005-0000-0000-0000D0640000}"/>
    <cellStyle name="Heading 2 3" xfId="180" xr:uid="{00000000-0005-0000-0000-0000D1640000}"/>
    <cellStyle name="Heading 3 2" xfId="183" xr:uid="{00000000-0005-0000-0000-0000D2640000}"/>
    <cellStyle name="Heading 3 3" xfId="182" xr:uid="{00000000-0005-0000-0000-0000D3640000}"/>
    <cellStyle name="Heading 4 2" xfId="185" xr:uid="{00000000-0005-0000-0000-0000D4640000}"/>
    <cellStyle name="Heading 4 3" xfId="184" xr:uid="{00000000-0005-0000-0000-0000D5640000}"/>
    <cellStyle name="Hyperlink 2" xfId="186" xr:uid="{00000000-0005-0000-0000-0000D6640000}"/>
    <cellStyle name="Hyperlink 2 2" xfId="26232" xr:uid="{00000000-0005-0000-0000-0000D7640000}"/>
    <cellStyle name="Hyperlink 2 2 2" xfId="26241" xr:uid="{00000000-0005-0000-0000-0000D8640000}"/>
    <cellStyle name="Hyperlink 3" xfId="187" xr:uid="{00000000-0005-0000-0000-0000D9640000}"/>
    <cellStyle name="Hyperlink 3 2" xfId="188" xr:uid="{00000000-0005-0000-0000-0000DA640000}"/>
    <cellStyle name="Hyperlink 4" xfId="189" xr:uid="{00000000-0005-0000-0000-0000DB640000}"/>
    <cellStyle name="Hyperlink 5" xfId="190" xr:uid="{00000000-0005-0000-0000-0000DC640000}"/>
    <cellStyle name="Hyperlink 6" xfId="191" xr:uid="{00000000-0005-0000-0000-0000DD640000}"/>
    <cellStyle name="Input 2" xfId="193" xr:uid="{00000000-0005-0000-0000-0000DE640000}"/>
    <cellStyle name="Input 3" xfId="192" xr:uid="{00000000-0005-0000-0000-0000DF640000}"/>
    <cellStyle name="Linked Cell 2" xfId="195" xr:uid="{00000000-0005-0000-0000-0000E0640000}"/>
    <cellStyle name="Linked Cell 3" xfId="194" xr:uid="{00000000-0005-0000-0000-0000E1640000}"/>
    <cellStyle name="Neutral 2" xfId="197" xr:uid="{00000000-0005-0000-0000-0000E2640000}"/>
    <cellStyle name="Neutral 3" xfId="12" xr:uid="{00000000-0005-0000-0000-0000E3640000}"/>
    <cellStyle name="Neutral 4" xfId="196" xr:uid="{00000000-0005-0000-0000-0000E4640000}"/>
    <cellStyle name="Normal" xfId="0" builtinId="0"/>
    <cellStyle name="Normal 10" xfId="30" xr:uid="{00000000-0005-0000-0000-0000E6640000}"/>
    <cellStyle name="Normal 10 10" xfId="51805" xr:uid="{00000000-0005-0000-0000-0000E7640000}"/>
    <cellStyle name="Normal 10 2" xfId="9" xr:uid="{00000000-0005-0000-0000-0000E8640000}"/>
    <cellStyle name="Normal 10 2 2" xfId="10" xr:uid="{00000000-0005-0000-0000-0000E9640000}"/>
    <cellStyle name="Normal 11" xfId="198" xr:uid="{00000000-0005-0000-0000-0000EA640000}"/>
    <cellStyle name="Normal 11 2" xfId="357" xr:uid="{00000000-0005-0000-0000-0000EB640000}"/>
    <cellStyle name="Normal 11 2 2" xfId="26229" xr:uid="{00000000-0005-0000-0000-0000EC640000}"/>
    <cellStyle name="Normal 11 3" xfId="26226" xr:uid="{00000000-0005-0000-0000-0000ED640000}"/>
    <cellStyle name="Normal 11 3 2" xfId="51803" xr:uid="{00000000-0005-0000-0000-0000EE640000}"/>
    <cellStyle name="Normal 11 4" xfId="26233" xr:uid="{00000000-0005-0000-0000-0000EF640000}"/>
    <cellStyle name="Normal 11 4 2" xfId="26242" xr:uid="{00000000-0005-0000-0000-0000F0640000}"/>
    <cellStyle name="Normal 11 5" xfId="26221" xr:uid="{00000000-0005-0000-0000-0000F1640000}"/>
    <cellStyle name="Normal 12" xfId="199" xr:uid="{00000000-0005-0000-0000-0000F2640000}"/>
    <cellStyle name="Normal 12 2" xfId="358" xr:uid="{00000000-0005-0000-0000-0000F3640000}"/>
    <cellStyle name="Normal 12 3" xfId="26231" xr:uid="{00000000-0005-0000-0000-0000F4640000}"/>
    <cellStyle name="Normal 12 3 2" xfId="26240" xr:uid="{00000000-0005-0000-0000-0000F5640000}"/>
    <cellStyle name="Normal 12 4" xfId="26224" xr:uid="{00000000-0005-0000-0000-0000F6640000}"/>
    <cellStyle name="Normal 13" xfId="299" xr:uid="{00000000-0005-0000-0000-0000F7640000}"/>
    <cellStyle name="Normal 13 2" xfId="26236" xr:uid="{00000000-0005-0000-0000-0000F8640000}"/>
    <cellStyle name="Normal 14" xfId="15" xr:uid="{00000000-0005-0000-0000-0000F9640000}"/>
    <cellStyle name="Normal 14 10" xfId="33064" xr:uid="{00000000-0005-0000-0000-0000FA640000}"/>
    <cellStyle name="Normal 14 2" xfId="16" xr:uid="{00000000-0005-0000-0000-0000FB640000}"/>
    <cellStyle name="Normal 14 2 2" xfId="2592" xr:uid="{00000000-0005-0000-0000-0000FC640000}"/>
    <cellStyle name="Normal 14 2 2 2" xfId="7050" xr:uid="{00000000-0005-0000-0000-0000FD640000}"/>
    <cellStyle name="Normal 14 2 2 2 2" xfId="11507" xr:uid="{00000000-0005-0000-0000-0000FE640000}"/>
    <cellStyle name="Normal 14 2 2 2 2 2" xfId="24297" xr:uid="{00000000-0005-0000-0000-0000FF640000}"/>
    <cellStyle name="Normal 14 2 2 2 2 3" xfId="43486" xr:uid="{00000000-0005-0000-0000-000000650000}"/>
    <cellStyle name="Normal 14 2 2 2 3" xfId="30696" xr:uid="{00000000-0005-0000-0000-000001650000}"/>
    <cellStyle name="Normal 14 2 2 2 3 2" xfId="49864" xr:uid="{00000000-0005-0000-0000-000002650000}"/>
    <cellStyle name="Normal 14 2 2 2 4" xfId="17333" xr:uid="{00000000-0005-0000-0000-000003650000}"/>
    <cellStyle name="Normal 14 2 2 2 5" xfId="36522" xr:uid="{00000000-0005-0000-0000-000004650000}"/>
    <cellStyle name="Normal 14 2 2 3" xfId="5096" xr:uid="{00000000-0005-0000-0000-000005650000}"/>
    <cellStyle name="Normal 14 2 2 3 2" xfId="13425" xr:uid="{00000000-0005-0000-0000-000006650000}"/>
    <cellStyle name="Normal 14 2 2 3 2 2" xfId="26215" xr:uid="{00000000-0005-0000-0000-000007650000}"/>
    <cellStyle name="Normal 14 2 2 3 2 3" xfId="45404" xr:uid="{00000000-0005-0000-0000-000008650000}"/>
    <cellStyle name="Normal 14 2 2 3 3" xfId="32614" xr:uid="{00000000-0005-0000-0000-000009650000}"/>
    <cellStyle name="Normal 14 2 2 3 3 2" xfId="51782" xr:uid="{00000000-0005-0000-0000-00000A650000}"/>
    <cellStyle name="Normal 14 2 2 3 4" xfId="19837" xr:uid="{00000000-0005-0000-0000-00000B650000}"/>
    <cellStyle name="Normal 14 2 2 3 5" xfId="39026" xr:uid="{00000000-0005-0000-0000-00000C650000}"/>
    <cellStyle name="Normal 14 2 2 4" xfId="9554" xr:uid="{00000000-0005-0000-0000-00000D650000}"/>
    <cellStyle name="Normal 14 2 2 4 2" xfId="22343" xr:uid="{00000000-0005-0000-0000-00000E650000}"/>
    <cellStyle name="Normal 14 2 2 4 3" xfId="41532" xr:uid="{00000000-0005-0000-0000-00000F650000}"/>
    <cellStyle name="Normal 14 2 2 5" xfId="28742" xr:uid="{00000000-0005-0000-0000-000010650000}"/>
    <cellStyle name="Normal 14 2 2 5 2" xfId="47910" xr:uid="{00000000-0005-0000-0000-000011650000}"/>
    <cellStyle name="Normal 14 2 2 6" xfId="15379" xr:uid="{00000000-0005-0000-0000-000012650000}"/>
    <cellStyle name="Normal 14 2 2 7" xfId="34568" xr:uid="{00000000-0005-0000-0000-000013650000}"/>
    <cellStyle name="Normal 14 2 3" xfId="6046" xr:uid="{00000000-0005-0000-0000-000014650000}"/>
    <cellStyle name="Normal 14 2 3 2" xfId="10503" xr:uid="{00000000-0005-0000-0000-000015650000}"/>
    <cellStyle name="Normal 14 2 3 2 2" xfId="23293" xr:uid="{00000000-0005-0000-0000-000016650000}"/>
    <cellStyle name="Normal 14 2 3 2 3" xfId="42482" xr:uid="{00000000-0005-0000-0000-000017650000}"/>
    <cellStyle name="Normal 14 2 3 3" xfId="29692" xr:uid="{00000000-0005-0000-0000-000018650000}"/>
    <cellStyle name="Normal 14 2 3 3 2" xfId="48860" xr:uid="{00000000-0005-0000-0000-000019650000}"/>
    <cellStyle name="Normal 14 2 3 4" xfId="16329" xr:uid="{00000000-0005-0000-0000-00001A650000}"/>
    <cellStyle name="Normal 14 2 3 5" xfId="35518" xr:uid="{00000000-0005-0000-0000-00001B650000}"/>
    <cellStyle name="Normal 14 2 4" xfId="4145" xr:uid="{00000000-0005-0000-0000-00001C650000}"/>
    <cellStyle name="Normal 14 2 4 2" xfId="12474" xr:uid="{00000000-0005-0000-0000-00001D650000}"/>
    <cellStyle name="Normal 14 2 4 2 2" xfId="25264" xr:uid="{00000000-0005-0000-0000-00001E650000}"/>
    <cellStyle name="Normal 14 2 4 2 3" xfId="44453" xr:uid="{00000000-0005-0000-0000-00001F650000}"/>
    <cellStyle name="Normal 14 2 4 3" xfId="31663" xr:uid="{00000000-0005-0000-0000-000020650000}"/>
    <cellStyle name="Normal 14 2 4 3 2" xfId="50831" xr:uid="{00000000-0005-0000-0000-000021650000}"/>
    <cellStyle name="Normal 14 2 4 4" xfId="18886" xr:uid="{00000000-0005-0000-0000-000022650000}"/>
    <cellStyle name="Normal 14 2 4 5" xfId="38075" xr:uid="{00000000-0005-0000-0000-000023650000}"/>
    <cellStyle name="Normal 14 2 5" xfId="8603" xr:uid="{00000000-0005-0000-0000-000024650000}"/>
    <cellStyle name="Normal 14 2 5 2" xfId="21392" xr:uid="{00000000-0005-0000-0000-000025650000}"/>
    <cellStyle name="Normal 14 2 5 3" xfId="40581" xr:uid="{00000000-0005-0000-0000-000026650000}"/>
    <cellStyle name="Normal 14 2 6" xfId="27791" xr:uid="{00000000-0005-0000-0000-000027650000}"/>
    <cellStyle name="Normal 14 2 6 2" xfId="46959" xr:uid="{00000000-0005-0000-0000-000028650000}"/>
    <cellStyle name="Normal 14 2 7" xfId="14428" xr:uid="{00000000-0005-0000-0000-000029650000}"/>
    <cellStyle name="Normal 14 2 8" xfId="33617" xr:uid="{00000000-0005-0000-0000-00002A650000}"/>
    <cellStyle name="Normal 14 3" xfId="2038" xr:uid="{00000000-0005-0000-0000-00002B650000}"/>
    <cellStyle name="Normal 14 3 2" xfId="6496" xr:uid="{00000000-0005-0000-0000-00002C650000}"/>
    <cellStyle name="Normal 14 3 2 2" xfId="10953" xr:uid="{00000000-0005-0000-0000-00002D650000}"/>
    <cellStyle name="Normal 14 3 2 2 2" xfId="23743" xr:uid="{00000000-0005-0000-0000-00002E650000}"/>
    <cellStyle name="Normal 14 3 2 2 3" xfId="42932" xr:uid="{00000000-0005-0000-0000-00002F650000}"/>
    <cellStyle name="Normal 14 3 2 3" xfId="30142" xr:uid="{00000000-0005-0000-0000-000030650000}"/>
    <cellStyle name="Normal 14 3 2 3 2" xfId="49310" xr:uid="{00000000-0005-0000-0000-000031650000}"/>
    <cellStyle name="Normal 14 3 2 4" xfId="16779" xr:uid="{00000000-0005-0000-0000-000032650000}"/>
    <cellStyle name="Normal 14 3 2 5" xfId="35968" xr:uid="{00000000-0005-0000-0000-000033650000}"/>
    <cellStyle name="Normal 14 3 3" xfId="4542" xr:uid="{00000000-0005-0000-0000-000034650000}"/>
    <cellStyle name="Normal 14 3 3 2" xfId="12871" xr:uid="{00000000-0005-0000-0000-000035650000}"/>
    <cellStyle name="Normal 14 3 3 2 2" xfId="25661" xr:uid="{00000000-0005-0000-0000-000036650000}"/>
    <cellStyle name="Normal 14 3 3 2 3" xfId="44850" xr:uid="{00000000-0005-0000-0000-000037650000}"/>
    <cellStyle name="Normal 14 3 3 3" xfId="32060" xr:uid="{00000000-0005-0000-0000-000038650000}"/>
    <cellStyle name="Normal 14 3 3 3 2" xfId="51228" xr:uid="{00000000-0005-0000-0000-000039650000}"/>
    <cellStyle name="Normal 14 3 3 4" xfId="19283" xr:uid="{00000000-0005-0000-0000-00003A650000}"/>
    <cellStyle name="Normal 14 3 3 5" xfId="38472" xr:uid="{00000000-0005-0000-0000-00003B650000}"/>
    <cellStyle name="Normal 14 3 4" xfId="9000" xr:uid="{00000000-0005-0000-0000-00003C650000}"/>
    <cellStyle name="Normal 14 3 4 2" xfId="21789" xr:uid="{00000000-0005-0000-0000-00003D650000}"/>
    <cellStyle name="Normal 14 3 4 3" xfId="40978" xr:uid="{00000000-0005-0000-0000-00003E650000}"/>
    <cellStyle name="Normal 14 3 5" xfId="28188" xr:uid="{00000000-0005-0000-0000-00003F650000}"/>
    <cellStyle name="Normal 14 3 5 2" xfId="47356" xr:uid="{00000000-0005-0000-0000-000040650000}"/>
    <cellStyle name="Normal 14 3 6" xfId="14825" xr:uid="{00000000-0005-0000-0000-000041650000}"/>
    <cellStyle name="Normal 14 3 7" xfId="34014" xr:uid="{00000000-0005-0000-0000-000042650000}"/>
    <cellStyle name="Normal 14 4" xfId="5492" xr:uid="{00000000-0005-0000-0000-000043650000}"/>
    <cellStyle name="Normal 14 4 2" xfId="9950" xr:uid="{00000000-0005-0000-0000-000044650000}"/>
    <cellStyle name="Normal 14 4 2 2" xfId="22739" xr:uid="{00000000-0005-0000-0000-000045650000}"/>
    <cellStyle name="Normal 14 4 2 3" xfId="41928" xr:uid="{00000000-0005-0000-0000-000046650000}"/>
    <cellStyle name="Normal 14 4 3" xfId="29138" xr:uid="{00000000-0005-0000-0000-000047650000}"/>
    <cellStyle name="Normal 14 4 3 2" xfId="48306" xr:uid="{00000000-0005-0000-0000-000048650000}"/>
    <cellStyle name="Normal 14 4 4" xfId="15775" xr:uid="{00000000-0005-0000-0000-000049650000}"/>
    <cellStyle name="Normal 14 4 5" xfId="34964" xr:uid="{00000000-0005-0000-0000-00004A650000}"/>
    <cellStyle name="Normal 14 5" xfId="3592" xr:uid="{00000000-0005-0000-0000-00004B650000}"/>
    <cellStyle name="Normal 14 5 2" xfId="8050" xr:uid="{00000000-0005-0000-0000-00004C650000}"/>
    <cellStyle name="Normal 14 5 2 2" xfId="20839" xr:uid="{00000000-0005-0000-0000-00004D650000}"/>
    <cellStyle name="Normal 14 5 2 3" xfId="40028" xr:uid="{00000000-0005-0000-0000-00004E650000}"/>
    <cellStyle name="Normal 14 5 3" xfId="27238" xr:uid="{00000000-0005-0000-0000-00004F650000}"/>
    <cellStyle name="Normal 14 5 3 2" xfId="46406" xr:uid="{00000000-0005-0000-0000-000050650000}"/>
    <cellStyle name="Normal 14 5 4" xfId="18333" xr:uid="{00000000-0005-0000-0000-000051650000}"/>
    <cellStyle name="Normal 14 5 5" xfId="37522" xr:uid="{00000000-0005-0000-0000-000052650000}"/>
    <cellStyle name="Normal 14 6" xfId="3144" xr:uid="{00000000-0005-0000-0000-000053650000}"/>
    <cellStyle name="Normal 14 6 2" xfId="12059" xr:uid="{00000000-0005-0000-0000-000054650000}"/>
    <cellStyle name="Normal 14 6 2 2" xfId="24849" xr:uid="{00000000-0005-0000-0000-000055650000}"/>
    <cellStyle name="Normal 14 6 2 3" xfId="44038" xr:uid="{00000000-0005-0000-0000-000056650000}"/>
    <cellStyle name="Normal 14 6 3" xfId="31248" xr:uid="{00000000-0005-0000-0000-000057650000}"/>
    <cellStyle name="Normal 14 6 3 2" xfId="50416" xr:uid="{00000000-0005-0000-0000-000058650000}"/>
    <cellStyle name="Normal 14 6 4" xfId="17885" xr:uid="{00000000-0005-0000-0000-000059650000}"/>
    <cellStyle name="Normal 14 6 5" xfId="37074" xr:uid="{00000000-0005-0000-0000-00005A650000}"/>
    <cellStyle name="Normal 14 7" xfId="7602" xr:uid="{00000000-0005-0000-0000-00005B650000}"/>
    <cellStyle name="Normal 14 7 2" xfId="20391" xr:uid="{00000000-0005-0000-0000-00005C650000}"/>
    <cellStyle name="Normal 14 7 3" xfId="39580" xr:uid="{00000000-0005-0000-0000-00005D650000}"/>
    <cellStyle name="Normal 14 8" xfId="26237" xr:uid="{00000000-0005-0000-0000-00005E650000}"/>
    <cellStyle name="Normal 14 8 2" xfId="45410" xr:uid="{00000000-0005-0000-0000-00005F650000}"/>
    <cellStyle name="Normal 14 9" xfId="13875" xr:uid="{00000000-0005-0000-0000-000060650000}"/>
    <cellStyle name="Normal 15" xfId="14" xr:uid="{00000000-0005-0000-0000-000061650000}"/>
    <cellStyle name="Normal 15 10" xfId="33066" xr:uid="{00000000-0005-0000-0000-000062650000}"/>
    <cellStyle name="Normal 15 11" xfId="932" xr:uid="{00000000-0005-0000-0000-000063650000}"/>
    <cellStyle name="Normal 15 12" xfId="35" xr:uid="{00000000-0005-0000-0000-000064650000}"/>
    <cellStyle name="Normal 15 2" xfId="1563" xr:uid="{00000000-0005-0000-0000-000065650000}"/>
    <cellStyle name="Normal 15 2 2" xfId="2594" xr:uid="{00000000-0005-0000-0000-000066650000}"/>
    <cellStyle name="Normal 15 2 2 2" xfId="7052" xr:uid="{00000000-0005-0000-0000-000067650000}"/>
    <cellStyle name="Normal 15 2 2 2 2" xfId="11509" xr:uid="{00000000-0005-0000-0000-000068650000}"/>
    <cellStyle name="Normal 15 2 2 2 2 2" xfId="24299" xr:uid="{00000000-0005-0000-0000-000069650000}"/>
    <cellStyle name="Normal 15 2 2 2 2 3" xfId="43488" xr:uid="{00000000-0005-0000-0000-00006A650000}"/>
    <cellStyle name="Normal 15 2 2 2 3" xfId="30698" xr:uid="{00000000-0005-0000-0000-00006B650000}"/>
    <cellStyle name="Normal 15 2 2 2 3 2" xfId="49866" xr:uid="{00000000-0005-0000-0000-00006C650000}"/>
    <cellStyle name="Normal 15 2 2 2 4" xfId="17335" xr:uid="{00000000-0005-0000-0000-00006D650000}"/>
    <cellStyle name="Normal 15 2 2 2 5" xfId="36524" xr:uid="{00000000-0005-0000-0000-00006E650000}"/>
    <cellStyle name="Normal 15 2 2 3" xfId="5098" xr:uid="{00000000-0005-0000-0000-00006F650000}"/>
    <cellStyle name="Normal 15 2 2 3 2" xfId="13427" xr:uid="{00000000-0005-0000-0000-000070650000}"/>
    <cellStyle name="Normal 15 2 2 3 2 2" xfId="26217" xr:uid="{00000000-0005-0000-0000-000071650000}"/>
    <cellStyle name="Normal 15 2 2 3 2 3" xfId="45406" xr:uid="{00000000-0005-0000-0000-000072650000}"/>
    <cellStyle name="Normal 15 2 2 3 3" xfId="32616" xr:uid="{00000000-0005-0000-0000-000073650000}"/>
    <cellStyle name="Normal 15 2 2 3 3 2" xfId="51784" xr:uid="{00000000-0005-0000-0000-000074650000}"/>
    <cellStyle name="Normal 15 2 2 3 4" xfId="19839" xr:uid="{00000000-0005-0000-0000-000075650000}"/>
    <cellStyle name="Normal 15 2 2 3 5" xfId="39028" xr:uid="{00000000-0005-0000-0000-000076650000}"/>
    <cellStyle name="Normal 15 2 2 4" xfId="9556" xr:uid="{00000000-0005-0000-0000-000077650000}"/>
    <cellStyle name="Normal 15 2 2 4 2" xfId="22345" xr:uid="{00000000-0005-0000-0000-000078650000}"/>
    <cellStyle name="Normal 15 2 2 4 3" xfId="41534" xr:uid="{00000000-0005-0000-0000-000079650000}"/>
    <cellStyle name="Normal 15 2 2 5" xfId="28744" xr:uid="{00000000-0005-0000-0000-00007A650000}"/>
    <cellStyle name="Normal 15 2 2 5 2" xfId="47912" xr:uid="{00000000-0005-0000-0000-00007B650000}"/>
    <cellStyle name="Normal 15 2 2 6" xfId="15381" xr:uid="{00000000-0005-0000-0000-00007C650000}"/>
    <cellStyle name="Normal 15 2 2 7" xfId="34570" xr:uid="{00000000-0005-0000-0000-00007D650000}"/>
    <cellStyle name="Normal 15 2 3" xfId="6048" xr:uid="{00000000-0005-0000-0000-00007E650000}"/>
    <cellStyle name="Normal 15 2 3 2" xfId="10505" xr:uid="{00000000-0005-0000-0000-00007F650000}"/>
    <cellStyle name="Normal 15 2 3 2 2" xfId="23295" xr:uid="{00000000-0005-0000-0000-000080650000}"/>
    <cellStyle name="Normal 15 2 3 2 3" xfId="42484" xr:uid="{00000000-0005-0000-0000-000081650000}"/>
    <cellStyle name="Normal 15 2 3 3" xfId="29694" xr:uid="{00000000-0005-0000-0000-000082650000}"/>
    <cellStyle name="Normal 15 2 3 3 2" xfId="48862" xr:uid="{00000000-0005-0000-0000-000083650000}"/>
    <cellStyle name="Normal 15 2 3 4" xfId="16331" xr:uid="{00000000-0005-0000-0000-000084650000}"/>
    <cellStyle name="Normal 15 2 3 5" xfId="35520" xr:uid="{00000000-0005-0000-0000-000085650000}"/>
    <cellStyle name="Normal 15 2 4" xfId="4147" xr:uid="{00000000-0005-0000-0000-000086650000}"/>
    <cellStyle name="Normal 15 2 4 2" xfId="12476" xr:uid="{00000000-0005-0000-0000-000087650000}"/>
    <cellStyle name="Normal 15 2 4 2 2" xfId="25266" xr:uid="{00000000-0005-0000-0000-000088650000}"/>
    <cellStyle name="Normal 15 2 4 2 3" xfId="44455" xr:uid="{00000000-0005-0000-0000-000089650000}"/>
    <cellStyle name="Normal 15 2 4 3" xfId="31665" xr:uid="{00000000-0005-0000-0000-00008A650000}"/>
    <cellStyle name="Normal 15 2 4 3 2" xfId="50833" xr:uid="{00000000-0005-0000-0000-00008B650000}"/>
    <cellStyle name="Normal 15 2 4 4" xfId="18888" xr:uid="{00000000-0005-0000-0000-00008C650000}"/>
    <cellStyle name="Normal 15 2 4 5" xfId="38077" xr:uid="{00000000-0005-0000-0000-00008D650000}"/>
    <cellStyle name="Normal 15 2 5" xfId="8605" xr:uid="{00000000-0005-0000-0000-00008E650000}"/>
    <cellStyle name="Normal 15 2 5 2" xfId="21394" xr:uid="{00000000-0005-0000-0000-00008F650000}"/>
    <cellStyle name="Normal 15 2 5 3" xfId="40583" xr:uid="{00000000-0005-0000-0000-000090650000}"/>
    <cellStyle name="Normal 15 2 6" xfId="27793" xr:uid="{00000000-0005-0000-0000-000091650000}"/>
    <cellStyle name="Normal 15 2 6 2" xfId="46961" xr:uid="{00000000-0005-0000-0000-000092650000}"/>
    <cellStyle name="Normal 15 2 7" xfId="14430" xr:uid="{00000000-0005-0000-0000-000093650000}"/>
    <cellStyle name="Normal 15 2 8" xfId="33619" xr:uid="{00000000-0005-0000-0000-000094650000}"/>
    <cellStyle name="Normal 15 3" xfId="2040" xr:uid="{00000000-0005-0000-0000-000095650000}"/>
    <cellStyle name="Normal 15 3 2" xfId="6498" xr:uid="{00000000-0005-0000-0000-000096650000}"/>
    <cellStyle name="Normal 15 3 2 2" xfId="10955" xr:uid="{00000000-0005-0000-0000-000097650000}"/>
    <cellStyle name="Normal 15 3 2 2 2" xfId="23745" xr:uid="{00000000-0005-0000-0000-000098650000}"/>
    <cellStyle name="Normal 15 3 2 2 3" xfId="42934" xr:uid="{00000000-0005-0000-0000-000099650000}"/>
    <cellStyle name="Normal 15 3 2 3" xfId="30144" xr:uid="{00000000-0005-0000-0000-00009A650000}"/>
    <cellStyle name="Normal 15 3 2 3 2" xfId="49312" xr:uid="{00000000-0005-0000-0000-00009B650000}"/>
    <cellStyle name="Normal 15 3 2 4" xfId="16781" xr:uid="{00000000-0005-0000-0000-00009C650000}"/>
    <cellStyle name="Normal 15 3 2 5" xfId="35970" xr:uid="{00000000-0005-0000-0000-00009D650000}"/>
    <cellStyle name="Normal 15 3 3" xfId="4544" xr:uid="{00000000-0005-0000-0000-00009E650000}"/>
    <cellStyle name="Normal 15 3 3 2" xfId="12873" xr:uid="{00000000-0005-0000-0000-00009F650000}"/>
    <cellStyle name="Normal 15 3 3 2 2" xfId="25663" xr:uid="{00000000-0005-0000-0000-0000A0650000}"/>
    <cellStyle name="Normal 15 3 3 2 3" xfId="44852" xr:uid="{00000000-0005-0000-0000-0000A1650000}"/>
    <cellStyle name="Normal 15 3 3 3" xfId="32062" xr:uid="{00000000-0005-0000-0000-0000A2650000}"/>
    <cellStyle name="Normal 15 3 3 3 2" xfId="51230" xr:uid="{00000000-0005-0000-0000-0000A3650000}"/>
    <cellStyle name="Normal 15 3 3 4" xfId="19285" xr:uid="{00000000-0005-0000-0000-0000A4650000}"/>
    <cellStyle name="Normal 15 3 3 5" xfId="38474" xr:uid="{00000000-0005-0000-0000-0000A5650000}"/>
    <cellStyle name="Normal 15 3 4" xfId="9002" xr:uid="{00000000-0005-0000-0000-0000A6650000}"/>
    <cellStyle name="Normal 15 3 4 2" xfId="21791" xr:uid="{00000000-0005-0000-0000-0000A7650000}"/>
    <cellStyle name="Normal 15 3 4 3" xfId="40980" xr:uid="{00000000-0005-0000-0000-0000A8650000}"/>
    <cellStyle name="Normal 15 3 5" xfId="28190" xr:uid="{00000000-0005-0000-0000-0000A9650000}"/>
    <cellStyle name="Normal 15 3 5 2" xfId="47358" xr:uid="{00000000-0005-0000-0000-0000AA650000}"/>
    <cellStyle name="Normal 15 3 6" xfId="14827" xr:uid="{00000000-0005-0000-0000-0000AB650000}"/>
    <cellStyle name="Normal 15 3 7" xfId="34016" xr:uid="{00000000-0005-0000-0000-0000AC650000}"/>
    <cellStyle name="Normal 15 4" xfId="5494" xr:uid="{00000000-0005-0000-0000-0000AD650000}"/>
    <cellStyle name="Normal 15 4 2" xfId="9952" xr:uid="{00000000-0005-0000-0000-0000AE650000}"/>
    <cellStyle name="Normal 15 4 2 2" xfId="22741" xr:uid="{00000000-0005-0000-0000-0000AF650000}"/>
    <cellStyle name="Normal 15 4 2 3" xfId="41930" xr:uid="{00000000-0005-0000-0000-0000B0650000}"/>
    <cellStyle name="Normal 15 4 3" xfId="29140" xr:uid="{00000000-0005-0000-0000-0000B1650000}"/>
    <cellStyle name="Normal 15 4 3 2" xfId="48308" xr:uid="{00000000-0005-0000-0000-0000B2650000}"/>
    <cellStyle name="Normal 15 4 4" xfId="15777" xr:uid="{00000000-0005-0000-0000-0000B3650000}"/>
    <cellStyle name="Normal 15 4 5" xfId="34966" xr:uid="{00000000-0005-0000-0000-0000B4650000}"/>
    <cellStyle name="Normal 15 5" xfId="3594" xr:uid="{00000000-0005-0000-0000-0000B5650000}"/>
    <cellStyle name="Normal 15 5 2" xfId="8052" xr:uid="{00000000-0005-0000-0000-0000B6650000}"/>
    <cellStyle name="Normal 15 5 2 2" xfId="20841" xr:uid="{00000000-0005-0000-0000-0000B7650000}"/>
    <cellStyle name="Normal 15 5 2 3" xfId="40030" xr:uid="{00000000-0005-0000-0000-0000B8650000}"/>
    <cellStyle name="Normal 15 5 3" xfId="27240" xr:uid="{00000000-0005-0000-0000-0000B9650000}"/>
    <cellStyle name="Normal 15 5 3 2" xfId="46408" xr:uid="{00000000-0005-0000-0000-0000BA650000}"/>
    <cellStyle name="Normal 15 5 4" xfId="18335" xr:uid="{00000000-0005-0000-0000-0000BB650000}"/>
    <cellStyle name="Normal 15 5 5" xfId="37524" xr:uid="{00000000-0005-0000-0000-0000BC650000}"/>
    <cellStyle name="Normal 15 6" xfId="3146" xr:uid="{00000000-0005-0000-0000-0000BD650000}"/>
    <cellStyle name="Normal 15 6 2" xfId="12061" xr:uid="{00000000-0005-0000-0000-0000BE650000}"/>
    <cellStyle name="Normal 15 6 2 2" xfId="24851" xr:uid="{00000000-0005-0000-0000-0000BF650000}"/>
    <cellStyle name="Normal 15 6 2 3" xfId="44040" xr:uid="{00000000-0005-0000-0000-0000C0650000}"/>
    <cellStyle name="Normal 15 6 3" xfId="31250" xr:uid="{00000000-0005-0000-0000-0000C1650000}"/>
    <cellStyle name="Normal 15 6 3 2" xfId="50418" xr:uid="{00000000-0005-0000-0000-0000C2650000}"/>
    <cellStyle name="Normal 15 6 4" xfId="17887" xr:uid="{00000000-0005-0000-0000-0000C3650000}"/>
    <cellStyle name="Normal 15 6 5" xfId="37076" xr:uid="{00000000-0005-0000-0000-0000C4650000}"/>
    <cellStyle name="Normal 15 7" xfId="7604" xr:uid="{00000000-0005-0000-0000-0000C5650000}"/>
    <cellStyle name="Normal 15 7 2" xfId="20393" xr:uid="{00000000-0005-0000-0000-0000C6650000}"/>
    <cellStyle name="Normal 15 7 3" xfId="39582" xr:uid="{00000000-0005-0000-0000-0000C7650000}"/>
    <cellStyle name="Normal 15 8" xfId="26792" xr:uid="{00000000-0005-0000-0000-0000C8650000}"/>
    <cellStyle name="Normal 15 8 2" xfId="45960" xr:uid="{00000000-0005-0000-0000-0000C9650000}"/>
    <cellStyle name="Normal 15 9" xfId="13877" xr:uid="{00000000-0005-0000-0000-0000CA650000}"/>
    <cellStyle name="Normal 16" xfId="7" xr:uid="{00000000-0005-0000-0000-0000CB650000}"/>
    <cellStyle name="Normal 16 2" xfId="2042" xr:uid="{00000000-0005-0000-0000-0000CC650000}"/>
    <cellStyle name="Normal 16 2 2" xfId="6500" xr:uid="{00000000-0005-0000-0000-0000CD650000}"/>
    <cellStyle name="Normal 16 2 2 2" xfId="10957" xr:uid="{00000000-0005-0000-0000-0000CE650000}"/>
    <cellStyle name="Normal 16 2 2 2 2" xfId="23747" xr:uid="{00000000-0005-0000-0000-0000CF650000}"/>
    <cellStyle name="Normal 16 2 2 2 3" xfId="42936" xr:uid="{00000000-0005-0000-0000-0000D0650000}"/>
    <cellStyle name="Normal 16 2 2 3" xfId="30146" xr:uid="{00000000-0005-0000-0000-0000D1650000}"/>
    <cellStyle name="Normal 16 2 2 3 2" xfId="49314" xr:uid="{00000000-0005-0000-0000-0000D2650000}"/>
    <cellStyle name="Normal 16 2 2 4" xfId="16783" xr:uid="{00000000-0005-0000-0000-0000D3650000}"/>
    <cellStyle name="Normal 16 2 2 5" xfId="35972" xr:uid="{00000000-0005-0000-0000-0000D4650000}"/>
    <cellStyle name="Normal 16 2 3" xfId="4546" xr:uid="{00000000-0005-0000-0000-0000D5650000}"/>
    <cellStyle name="Normal 16 2 3 2" xfId="12875" xr:uid="{00000000-0005-0000-0000-0000D6650000}"/>
    <cellStyle name="Normal 16 2 3 2 2" xfId="25665" xr:uid="{00000000-0005-0000-0000-0000D7650000}"/>
    <cellStyle name="Normal 16 2 3 2 3" xfId="44854" xr:uid="{00000000-0005-0000-0000-0000D8650000}"/>
    <cellStyle name="Normal 16 2 3 3" xfId="32064" xr:uid="{00000000-0005-0000-0000-0000D9650000}"/>
    <cellStyle name="Normal 16 2 3 3 2" xfId="51232" xr:uid="{00000000-0005-0000-0000-0000DA650000}"/>
    <cellStyle name="Normal 16 2 3 4" xfId="19287" xr:uid="{00000000-0005-0000-0000-0000DB650000}"/>
    <cellStyle name="Normal 16 2 3 5" xfId="38476" xr:uid="{00000000-0005-0000-0000-0000DC650000}"/>
    <cellStyle name="Normal 16 2 4" xfId="9004" xr:uid="{00000000-0005-0000-0000-0000DD650000}"/>
    <cellStyle name="Normal 16 2 4 2" xfId="21793" xr:uid="{00000000-0005-0000-0000-0000DE650000}"/>
    <cellStyle name="Normal 16 2 4 3" xfId="40982" xr:uid="{00000000-0005-0000-0000-0000DF650000}"/>
    <cellStyle name="Normal 16 2 5" xfId="28192" xr:uid="{00000000-0005-0000-0000-0000E0650000}"/>
    <cellStyle name="Normal 16 2 5 2" xfId="47360" xr:uid="{00000000-0005-0000-0000-0000E1650000}"/>
    <cellStyle name="Normal 16 2 6" xfId="14829" xr:uid="{00000000-0005-0000-0000-0000E2650000}"/>
    <cellStyle name="Normal 16 2 7" xfId="34018" xr:uid="{00000000-0005-0000-0000-0000E3650000}"/>
    <cellStyle name="Normal 16 3" xfId="1646" xr:uid="{00000000-0005-0000-0000-0000E4650000}"/>
    <cellStyle name="Normal 16 3 2" xfId="6103" xr:uid="{00000000-0005-0000-0000-0000E5650000}"/>
    <cellStyle name="Normal 16 3 2 2" xfId="13430" xr:uid="{00000000-0005-0000-0000-0000E6650000}"/>
    <cellStyle name="Normal 16 3 2 2 2" xfId="26220" xr:uid="{00000000-0005-0000-0000-0000E7650000}"/>
    <cellStyle name="Normal 16 3 2 2 3" xfId="45409" xr:uid="{00000000-0005-0000-0000-0000E8650000}"/>
    <cellStyle name="Normal 16 3 2 3" xfId="32619" xr:uid="{00000000-0005-0000-0000-0000E9650000}"/>
    <cellStyle name="Normal 16 3 2 3 2" xfId="51787" xr:uid="{00000000-0005-0000-0000-0000EA650000}"/>
    <cellStyle name="Normal 16 3 2 4" xfId="19842" xr:uid="{00000000-0005-0000-0000-0000EB650000}"/>
    <cellStyle name="Normal 16 3 2 5" xfId="39031" xr:uid="{00000000-0005-0000-0000-0000EC650000}"/>
    <cellStyle name="Normal 16 3 3" xfId="10560" xr:uid="{00000000-0005-0000-0000-0000ED650000}"/>
    <cellStyle name="Normal 16 3 3 2" xfId="23350" xr:uid="{00000000-0005-0000-0000-0000EE650000}"/>
    <cellStyle name="Normal 16 3 3 3" xfId="42539" xr:uid="{00000000-0005-0000-0000-0000EF650000}"/>
    <cellStyle name="Normal 16 3 4" xfId="29749" xr:uid="{00000000-0005-0000-0000-0000F0650000}"/>
    <cellStyle name="Normal 16 3 4 2" xfId="48917" xr:uid="{00000000-0005-0000-0000-0000F1650000}"/>
    <cellStyle name="Normal 16 3 5" xfId="16386" xr:uid="{00000000-0005-0000-0000-0000F2650000}"/>
    <cellStyle name="Normal 16 3 6" xfId="35575" xr:uid="{00000000-0005-0000-0000-0000F3650000}"/>
    <cellStyle name="Normal 16 4" xfId="5496" xr:uid="{00000000-0005-0000-0000-0000F4650000}"/>
    <cellStyle name="Normal 16 4 2" xfId="43" xr:uid="{00000000-0005-0000-0000-0000F5650000}"/>
    <cellStyle name="Normal 16 4 2 2" xfId="22743" xr:uid="{00000000-0005-0000-0000-0000F6650000}"/>
    <cellStyle name="Normal 16 4 2 3" xfId="41932" xr:uid="{00000000-0005-0000-0000-0000F7650000}"/>
    <cellStyle name="Normal 16 4 3" xfId="29142" xr:uid="{00000000-0005-0000-0000-0000F8650000}"/>
    <cellStyle name="Normal 16 4 3 2" xfId="48310" xr:uid="{00000000-0005-0000-0000-0000F9650000}"/>
    <cellStyle name="Normal 16 4 4" xfId="15779" xr:uid="{00000000-0005-0000-0000-0000FA650000}"/>
    <cellStyle name="Normal 16 4 5" xfId="34968" xr:uid="{00000000-0005-0000-0000-0000FB650000}"/>
    <cellStyle name="Normal 16 5" xfId="4149" xr:uid="{00000000-0005-0000-0000-0000FC650000}"/>
    <cellStyle name="Normal 16 5 2" xfId="12478" xr:uid="{00000000-0005-0000-0000-0000FD650000}"/>
    <cellStyle name="Normal 16 5 2 2" xfId="25268" xr:uid="{00000000-0005-0000-0000-0000FE650000}"/>
    <cellStyle name="Normal 16 5 2 3" xfId="44457" xr:uid="{00000000-0005-0000-0000-0000FF650000}"/>
    <cellStyle name="Normal 16 5 3" xfId="31667" xr:uid="{00000000-0005-0000-0000-000000660000}"/>
    <cellStyle name="Normal 16 5 3 2" xfId="50835" xr:uid="{00000000-0005-0000-0000-000001660000}"/>
    <cellStyle name="Normal 16 5 4" xfId="18890" xr:uid="{00000000-0005-0000-0000-000002660000}"/>
    <cellStyle name="Normal 16 5 5" xfId="38079" xr:uid="{00000000-0005-0000-0000-000003660000}"/>
    <cellStyle name="Normal 16 6" xfId="8607" xr:uid="{00000000-0005-0000-0000-000004660000}"/>
    <cellStyle name="Normal 16 6 2" xfId="21396" xr:uid="{00000000-0005-0000-0000-000005660000}"/>
    <cellStyle name="Normal 16 6 3" xfId="40585" xr:uid="{00000000-0005-0000-0000-000006660000}"/>
    <cellStyle name="Normal 16 7" xfId="27795" xr:uid="{00000000-0005-0000-0000-000007660000}"/>
    <cellStyle name="Normal 16 7 2" xfId="46963" xr:uid="{00000000-0005-0000-0000-000008660000}"/>
    <cellStyle name="Normal 16 8" xfId="14432" xr:uid="{00000000-0005-0000-0000-000009660000}"/>
    <cellStyle name="Normal 16 9" xfId="33621" xr:uid="{00000000-0005-0000-0000-00000A660000}"/>
    <cellStyle name="Normal 1644" xfId="48" xr:uid="{00000000-0005-0000-0000-00000B660000}"/>
    <cellStyle name="Normal 17" xfId="17" xr:uid="{00000000-0005-0000-0000-00000C660000}"/>
    <cellStyle name="Normal 17 2" xfId="51793" xr:uid="{00000000-0005-0000-0000-00000D660000}"/>
    <cellStyle name="Normal 2" xfId="23" xr:uid="{00000000-0005-0000-0000-00000E660000}"/>
    <cellStyle name="Normal 2 10" xfId="51808" xr:uid="{00000000-0005-0000-0000-00000F660000}"/>
    <cellStyle name="Normal 2 13" xfId="31" xr:uid="{00000000-0005-0000-0000-000010660000}"/>
    <cellStyle name="Normal 2 13 2" xfId="33" xr:uid="{00000000-0005-0000-0000-000011660000}"/>
    <cellStyle name="Normal 2 13 2 2" xfId="39" xr:uid="{00000000-0005-0000-0000-000012660000}"/>
    <cellStyle name="Normal 2 13 2 2 2" xfId="11" xr:uid="{00000000-0005-0000-0000-000013660000}"/>
    <cellStyle name="Normal 2 13 2 2 2 2" xfId="51798" xr:uid="{00000000-0005-0000-0000-000014660000}"/>
    <cellStyle name="Normal 2 13 2 2 3" xfId="51807" xr:uid="{00000000-0005-0000-0000-000015660000}"/>
    <cellStyle name="Normal 2 13 2 3" xfId="41" xr:uid="{00000000-0005-0000-0000-000016660000}"/>
    <cellStyle name="Normal 2 13 2 3 2" xfId="362" xr:uid="{00000000-0005-0000-0000-000017660000}"/>
    <cellStyle name="Normal 2 13 2 3 3" xfId="51799" xr:uid="{00000000-0005-0000-0000-000018660000}"/>
    <cellStyle name="Normal 2 13 2 4" xfId="361" xr:uid="{00000000-0005-0000-0000-000019660000}"/>
    <cellStyle name="Normal 2 13 3" xfId="360" xr:uid="{00000000-0005-0000-0000-00001A660000}"/>
    <cellStyle name="Normal 2 13 4" xfId="51791" xr:uid="{00000000-0005-0000-0000-00001B660000}"/>
    <cellStyle name="Normal 2 2" xfId="200" xr:uid="{00000000-0005-0000-0000-00001C660000}"/>
    <cellStyle name="Normal 2 2 2" xfId="363" xr:uid="{00000000-0005-0000-0000-00001D660000}"/>
    <cellStyle name="Normal 2 2 3" xfId="29" xr:uid="{00000000-0005-0000-0000-00001E660000}"/>
    <cellStyle name="Normal 2 3" xfId="201" xr:uid="{00000000-0005-0000-0000-00001F660000}"/>
    <cellStyle name="Normal 2 3 2" xfId="202" xr:uid="{00000000-0005-0000-0000-000020660000}"/>
    <cellStyle name="Normal 2 3 2 2" xfId="42" xr:uid="{00000000-0005-0000-0000-000021660000}"/>
    <cellStyle name="Normal 2 3 2 2 2" xfId="51809" xr:uid="{00000000-0005-0000-0000-000022660000}"/>
    <cellStyle name="Normal 2 3 3" xfId="203" xr:uid="{00000000-0005-0000-0000-000023660000}"/>
    <cellStyle name="Normal 2 3 3 2" xfId="365" xr:uid="{00000000-0005-0000-0000-000024660000}"/>
    <cellStyle name="Normal 2 3 4" xfId="364" xr:uid="{00000000-0005-0000-0000-000025660000}"/>
    <cellStyle name="Normal 2 4" xfId="25" xr:uid="{00000000-0005-0000-0000-000026660000}"/>
    <cellStyle name="Normal 2 4 2" xfId="204" xr:uid="{00000000-0005-0000-0000-000027660000}"/>
    <cellStyle name="Normal 2 4 2 2" xfId="367" xr:uid="{00000000-0005-0000-0000-000028660000}"/>
    <cellStyle name="Normal 2 4 3" xfId="366" xr:uid="{00000000-0005-0000-0000-000029660000}"/>
    <cellStyle name="Normal 2 4 4" xfId="51792" xr:uid="{00000000-0005-0000-0000-00002A660000}"/>
    <cellStyle name="Normal 2 43" xfId="5" xr:uid="{00000000-0005-0000-0000-00002B660000}"/>
    <cellStyle name="Normal 2 5" xfId="359" xr:uid="{00000000-0005-0000-0000-00002C660000}"/>
    <cellStyle name="Normal 2 6" xfId="26234" xr:uid="{00000000-0005-0000-0000-00002D660000}"/>
    <cellStyle name="Normal 2 7" xfId="51789" xr:uid="{00000000-0005-0000-0000-00002E660000}"/>
    <cellStyle name="Normal 2 77" xfId="32" xr:uid="{00000000-0005-0000-0000-00002F660000}"/>
    <cellStyle name="Normal 2 77 2" xfId="205" xr:uid="{00000000-0005-0000-0000-000030660000}"/>
    <cellStyle name="Normal 2 77 2 2" xfId="369" xr:uid="{00000000-0005-0000-0000-000031660000}"/>
    <cellStyle name="Normal 2 77 3" xfId="368" xr:uid="{00000000-0005-0000-0000-000032660000}"/>
    <cellStyle name="Normal 29" xfId="206" xr:uid="{00000000-0005-0000-0000-000033660000}"/>
    <cellStyle name="Normal 29 2" xfId="370" xr:uid="{00000000-0005-0000-0000-000034660000}"/>
    <cellStyle name="Normal 3" xfId="207" xr:uid="{00000000-0005-0000-0000-000035660000}"/>
    <cellStyle name="Normal 3 2" xfId="27" xr:uid="{00000000-0005-0000-0000-000036660000}"/>
    <cellStyle name="Normal 3 2 2" xfId="372" xr:uid="{00000000-0005-0000-0000-000037660000}"/>
    <cellStyle name="Normal 3 3" xfId="37" xr:uid="{00000000-0005-0000-0000-000038660000}"/>
    <cellStyle name="Normal 3 3 10" xfId="541" xr:uid="{00000000-0005-0000-0000-000039660000}"/>
    <cellStyle name="Normal 3 3 10 10" xfId="26295" xr:uid="{00000000-0005-0000-0000-00003A660000}"/>
    <cellStyle name="Normal 3 3 10 10 2" xfId="45463" xr:uid="{00000000-0005-0000-0000-00003B660000}"/>
    <cellStyle name="Normal 3 3 10 11" xfId="13523" xr:uid="{00000000-0005-0000-0000-00003C660000}"/>
    <cellStyle name="Normal 3 3 10 12" xfId="32712" xr:uid="{00000000-0005-0000-0000-00003D660000}"/>
    <cellStyle name="Normal 3 3 10 2" xfId="775" xr:uid="{00000000-0005-0000-0000-00003E660000}"/>
    <cellStyle name="Normal 3 3 10 2 10" xfId="32908" xr:uid="{00000000-0005-0000-0000-00003F660000}"/>
    <cellStyle name="Normal 3 3 10 2 2" xfId="1406" xr:uid="{00000000-0005-0000-0000-000040660000}"/>
    <cellStyle name="Normal 3 3 10 2 2 2" xfId="2436" xr:uid="{00000000-0005-0000-0000-000041660000}"/>
    <cellStyle name="Normal 3 3 10 2 2 2 2" xfId="6894" xr:uid="{00000000-0005-0000-0000-000042660000}"/>
    <cellStyle name="Normal 3 3 10 2 2 2 2 2" xfId="11351" xr:uid="{00000000-0005-0000-0000-000043660000}"/>
    <cellStyle name="Normal 3 3 10 2 2 2 2 2 2" xfId="24141" xr:uid="{00000000-0005-0000-0000-000044660000}"/>
    <cellStyle name="Normal 3 3 10 2 2 2 2 2 3" xfId="43330" xr:uid="{00000000-0005-0000-0000-000045660000}"/>
    <cellStyle name="Normal 3 3 10 2 2 2 2 3" xfId="30540" xr:uid="{00000000-0005-0000-0000-000046660000}"/>
    <cellStyle name="Normal 3 3 10 2 2 2 2 3 2" xfId="49708" xr:uid="{00000000-0005-0000-0000-000047660000}"/>
    <cellStyle name="Normal 3 3 10 2 2 2 2 4" xfId="17177" xr:uid="{00000000-0005-0000-0000-000048660000}"/>
    <cellStyle name="Normal 3 3 10 2 2 2 2 5" xfId="36366" xr:uid="{00000000-0005-0000-0000-000049660000}"/>
    <cellStyle name="Normal 3 3 10 2 2 2 3" xfId="4940" xr:uid="{00000000-0005-0000-0000-00004A660000}"/>
    <cellStyle name="Normal 3 3 10 2 2 2 3 2" xfId="13269" xr:uid="{00000000-0005-0000-0000-00004B660000}"/>
    <cellStyle name="Normal 3 3 10 2 2 2 3 2 2" xfId="26059" xr:uid="{00000000-0005-0000-0000-00004C660000}"/>
    <cellStyle name="Normal 3 3 10 2 2 2 3 2 3" xfId="45248" xr:uid="{00000000-0005-0000-0000-00004D660000}"/>
    <cellStyle name="Normal 3 3 10 2 2 2 3 3" xfId="32458" xr:uid="{00000000-0005-0000-0000-00004E660000}"/>
    <cellStyle name="Normal 3 3 10 2 2 2 3 3 2" xfId="51626" xr:uid="{00000000-0005-0000-0000-00004F660000}"/>
    <cellStyle name="Normal 3 3 10 2 2 2 3 4" xfId="19681" xr:uid="{00000000-0005-0000-0000-000050660000}"/>
    <cellStyle name="Normal 3 3 10 2 2 2 3 5" xfId="38870" xr:uid="{00000000-0005-0000-0000-000051660000}"/>
    <cellStyle name="Normal 3 3 10 2 2 2 4" xfId="9398" xr:uid="{00000000-0005-0000-0000-000052660000}"/>
    <cellStyle name="Normal 3 3 10 2 2 2 4 2" xfId="22187" xr:uid="{00000000-0005-0000-0000-000053660000}"/>
    <cellStyle name="Normal 3 3 10 2 2 2 4 3" xfId="41376" xr:uid="{00000000-0005-0000-0000-000054660000}"/>
    <cellStyle name="Normal 3 3 10 2 2 2 5" xfId="28586" xr:uid="{00000000-0005-0000-0000-000055660000}"/>
    <cellStyle name="Normal 3 3 10 2 2 2 5 2" xfId="47754" xr:uid="{00000000-0005-0000-0000-000056660000}"/>
    <cellStyle name="Normal 3 3 10 2 2 2 6" xfId="15223" xr:uid="{00000000-0005-0000-0000-000057660000}"/>
    <cellStyle name="Normal 3 3 10 2 2 2 7" xfId="34412" xr:uid="{00000000-0005-0000-0000-000058660000}"/>
    <cellStyle name="Normal 3 3 10 2 2 3" xfId="5890" xr:uid="{00000000-0005-0000-0000-000059660000}"/>
    <cellStyle name="Normal 3 3 10 2 2 3 2" xfId="10347" xr:uid="{00000000-0005-0000-0000-00005A660000}"/>
    <cellStyle name="Normal 3 3 10 2 2 3 2 2" xfId="23137" xr:uid="{00000000-0005-0000-0000-00005B660000}"/>
    <cellStyle name="Normal 3 3 10 2 2 3 2 3" xfId="42326" xr:uid="{00000000-0005-0000-0000-00005C660000}"/>
    <cellStyle name="Normal 3 3 10 2 2 3 3" xfId="29536" xr:uid="{00000000-0005-0000-0000-00005D660000}"/>
    <cellStyle name="Normal 3 3 10 2 2 3 3 2" xfId="48704" xr:uid="{00000000-0005-0000-0000-00005E660000}"/>
    <cellStyle name="Normal 3 3 10 2 2 3 4" xfId="16173" xr:uid="{00000000-0005-0000-0000-00005F660000}"/>
    <cellStyle name="Normal 3 3 10 2 2 3 5" xfId="35362" xr:uid="{00000000-0005-0000-0000-000060660000}"/>
    <cellStyle name="Normal 3 3 10 2 2 4" xfId="3989" xr:uid="{00000000-0005-0000-0000-000061660000}"/>
    <cellStyle name="Normal 3 3 10 2 2 4 2" xfId="12332" xr:uid="{00000000-0005-0000-0000-000062660000}"/>
    <cellStyle name="Normal 3 3 10 2 2 4 2 2" xfId="25122" xr:uid="{00000000-0005-0000-0000-000063660000}"/>
    <cellStyle name="Normal 3 3 10 2 2 4 2 3" xfId="44311" xr:uid="{00000000-0005-0000-0000-000064660000}"/>
    <cellStyle name="Normal 3 3 10 2 2 4 3" xfId="31521" xr:uid="{00000000-0005-0000-0000-000065660000}"/>
    <cellStyle name="Normal 3 3 10 2 2 4 3 2" xfId="50689" xr:uid="{00000000-0005-0000-0000-000066660000}"/>
    <cellStyle name="Normal 3 3 10 2 2 4 4" xfId="18730" xr:uid="{00000000-0005-0000-0000-000067660000}"/>
    <cellStyle name="Normal 3 3 10 2 2 4 5" xfId="37919" xr:uid="{00000000-0005-0000-0000-000068660000}"/>
    <cellStyle name="Normal 3 3 10 2 2 5" xfId="8447" xr:uid="{00000000-0005-0000-0000-000069660000}"/>
    <cellStyle name="Normal 3 3 10 2 2 5 2" xfId="21236" xr:uid="{00000000-0005-0000-0000-00006A660000}"/>
    <cellStyle name="Normal 3 3 10 2 2 5 3" xfId="40425" xr:uid="{00000000-0005-0000-0000-00006B660000}"/>
    <cellStyle name="Normal 3 3 10 2 2 6" xfId="27635" xr:uid="{00000000-0005-0000-0000-00006C660000}"/>
    <cellStyle name="Normal 3 3 10 2 2 6 2" xfId="46803" xr:uid="{00000000-0005-0000-0000-00006D660000}"/>
    <cellStyle name="Normal 3 3 10 2 2 7" xfId="14272" xr:uid="{00000000-0005-0000-0000-00006E660000}"/>
    <cellStyle name="Normal 3 3 10 2 2 8" xfId="33461" xr:uid="{00000000-0005-0000-0000-00006F660000}"/>
    <cellStyle name="Normal 3 3 10 2 3" xfId="1882" xr:uid="{00000000-0005-0000-0000-000070660000}"/>
    <cellStyle name="Normal 3 3 10 2 3 2" xfId="6340" xr:uid="{00000000-0005-0000-0000-000071660000}"/>
    <cellStyle name="Normal 3 3 10 2 3 2 2" xfId="10797" xr:uid="{00000000-0005-0000-0000-000072660000}"/>
    <cellStyle name="Normal 3 3 10 2 3 2 2 2" xfId="23587" xr:uid="{00000000-0005-0000-0000-000073660000}"/>
    <cellStyle name="Normal 3 3 10 2 3 2 2 3" xfId="42776" xr:uid="{00000000-0005-0000-0000-000074660000}"/>
    <cellStyle name="Normal 3 3 10 2 3 2 3" xfId="29986" xr:uid="{00000000-0005-0000-0000-000075660000}"/>
    <cellStyle name="Normal 3 3 10 2 3 2 3 2" xfId="49154" xr:uid="{00000000-0005-0000-0000-000076660000}"/>
    <cellStyle name="Normal 3 3 10 2 3 2 4" xfId="16623" xr:uid="{00000000-0005-0000-0000-000077660000}"/>
    <cellStyle name="Normal 3 3 10 2 3 2 5" xfId="35812" xr:uid="{00000000-0005-0000-0000-000078660000}"/>
    <cellStyle name="Normal 3 3 10 2 3 3" xfId="4386" xr:uid="{00000000-0005-0000-0000-000079660000}"/>
    <cellStyle name="Normal 3 3 10 2 3 3 2" xfId="12715" xr:uid="{00000000-0005-0000-0000-00007A660000}"/>
    <cellStyle name="Normal 3 3 10 2 3 3 2 2" xfId="25505" xr:uid="{00000000-0005-0000-0000-00007B660000}"/>
    <cellStyle name="Normal 3 3 10 2 3 3 2 3" xfId="44694" xr:uid="{00000000-0005-0000-0000-00007C660000}"/>
    <cellStyle name="Normal 3 3 10 2 3 3 3" xfId="31904" xr:uid="{00000000-0005-0000-0000-00007D660000}"/>
    <cellStyle name="Normal 3 3 10 2 3 3 3 2" xfId="51072" xr:uid="{00000000-0005-0000-0000-00007E660000}"/>
    <cellStyle name="Normal 3 3 10 2 3 3 4" xfId="19127" xr:uid="{00000000-0005-0000-0000-00007F660000}"/>
    <cellStyle name="Normal 3 3 10 2 3 3 5" xfId="38316" xr:uid="{00000000-0005-0000-0000-000080660000}"/>
    <cellStyle name="Normal 3 3 10 2 3 4" xfId="8844" xr:uid="{00000000-0005-0000-0000-000081660000}"/>
    <cellStyle name="Normal 3 3 10 2 3 4 2" xfId="21633" xr:uid="{00000000-0005-0000-0000-000082660000}"/>
    <cellStyle name="Normal 3 3 10 2 3 4 3" xfId="40822" xr:uid="{00000000-0005-0000-0000-000083660000}"/>
    <cellStyle name="Normal 3 3 10 2 3 5" xfId="28032" xr:uid="{00000000-0005-0000-0000-000084660000}"/>
    <cellStyle name="Normal 3 3 10 2 3 5 2" xfId="47200" xr:uid="{00000000-0005-0000-0000-000085660000}"/>
    <cellStyle name="Normal 3 3 10 2 3 6" xfId="14669" xr:uid="{00000000-0005-0000-0000-000086660000}"/>
    <cellStyle name="Normal 3 3 10 2 3 7" xfId="33858" xr:uid="{00000000-0005-0000-0000-000087660000}"/>
    <cellStyle name="Normal 3 3 10 2 4" xfId="5336" xr:uid="{00000000-0005-0000-0000-000088660000}"/>
    <cellStyle name="Normal 3 3 10 2 4 2" xfId="9794" xr:uid="{00000000-0005-0000-0000-000089660000}"/>
    <cellStyle name="Normal 3 3 10 2 4 2 2" xfId="22583" xr:uid="{00000000-0005-0000-0000-00008A660000}"/>
    <cellStyle name="Normal 3 3 10 2 4 2 3" xfId="41772" xr:uid="{00000000-0005-0000-0000-00008B660000}"/>
    <cellStyle name="Normal 3 3 10 2 4 3" xfId="28982" xr:uid="{00000000-0005-0000-0000-00008C660000}"/>
    <cellStyle name="Normal 3 3 10 2 4 3 2" xfId="48150" xr:uid="{00000000-0005-0000-0000-00008D660000}"/>
    <cellStyle name="Normal 3 3 10 2 4 4" xfId="15619" xr:uid="{00000000-0005-0000-0000-00008E660000}"/>
    <cellStyle name="Normal 3 3 10 2 4 5" xfId="34808" xr:uid="{00000000-0005-0000-0000-00008F660000}"/>
    <cellStyle name="Normal 3 3 10 2 5" xfId="3436" xr:uid="{00000000-0005-0000-0000-000090660000}"/>
    <cellStyle name="Normal 3 3 10 2 5 2" xfId="7894" xr:uid="{00000000-0005-0000-0000-000091660000}"/>
    <cellStyle name="Normal 3 3 10 2 5 2 2" xfId="20683" xr:uid="{00000000-0005-0000-0000-000092660000}"/>
    <cellStyle name="Normal 3 3 10 2 5 2 3" xfId="39872" xr:uid="{00000000-0005-0000-0000-000093660000}"/>
    <cellStyle name="Normal 3 3 10 2 5 3" xfId="27082" xr:uid="{00000000-0005-0000-0000-000094660000}"/>
    <cellStyle name="Normal 3 3 10 2 5 3 2" xfId="46250" xr:uid="{00000000-0005-0000-0000-000095660000}"/>
    <cellStyle name="Normal 3 3 10 2 5 4" xfId="18177" xr:uid="{00000000-0005-0000-0000-000096660000}"/>
    <cellStyle name="Normal 3 3 10 2 5 5" xfId="37366" xr:uid="{00000000-0005-0000-0000-000097660000}"/>
    <cellStyle name="Normal 3 3 10 2 6" xfId="2988" xr:uid="{00000000-0005-0000-0000-000098660000}"/>
    <cellStyle name="Normal 3 3 10 2 6 2" xfId="11903" xr:uid="{00000000-0005-0000-0000-000099660000}"/>
    <cellStyle name="Normal 3 3 10 2 6 2 2" xfId="24693" xr:uid="{00000000-0005-0000-0000-00009A660000}"/>
    <cellStyle name="Normal 3 3 10 2 6 2 3" xfId="43882" xr:uid="{00000000-0005-0000-0000-00009B660000}"/>
    <cellStyle name="Normal 3 3 10 2 6 3" xfId="31092" xr:uid="{00000000-0005-0000-0000-00009C660000}"/>
    <cellStyle name="Normal 3 3 10 2 6 3 2" xfId="50260" xr:uid="{00000000-0005-0000-0000-00009D660000}"/>
    <cellStyle name="Normal 3 3 10 2 6 4" xfId="17729" xr:uid="{00000000-0005-0000-0000-00009E660000}"/>
    <cellStyle name="Normal 3 3 10 2 6 5" xfId="36918" xr:uid="{00000000-0005-0000-0000-00009F660000}"/>
    <cellStyle name="Normal 3 3 10 2 7" xfId="7446" xr:uid="{00000000-0005-0000-0000-0000A0660000}"/>
    <cellStyle name="Normal 3 3 10 2 7 2" xfId="20235" xr:uid="{00000000-0005-0000-0000-0000A1660000}"/>
    <cellStyle name="Normal 3 3 10 2 7 3" xfId="39424" xr:uid="{00000000-0005-0000-0000-0000A2660000}"/>
    <cellStyle name="Normal 3 3 10 2 8" xfId="26635" xr:uid="{00000000-0005-0000-0000-0000A3660000}"/>
    <cellStyle name="Normal 3 3 10 2 8 2" xfId="45803" xr:uid="{00000000-0005-0000-0000-0000A4660000}"/>
    <cellStyle name="Normal 3 3 10 2 9" xfId="13719" xr:uid="{00000000-0005-0000-0000-0000A5660000}"/>
    <cellStyle name="Normal 3 3 10 3" xfId="1210" xr:uid="{00000000-0005-0000-0000-0000A6660000}"/>
    <cellStyle name="Normal 3 3 10 3 2" xfId="2240" xr:uid="{00000000-0005-0000-0000-0000A7660000}"/>
    <cellStyle name="Normal 3 3 10 3 2 2" xfId="6698" xr:uid="{00000000-0005-0000-0000-0000A8660000}"/>
    <cellStyle name="Normal 3 3 10 3 2 2 2" xfId="11155" xr:uid="{00000000-0005-0000-0000-0000A9660000}"/>
    <cellStyle name="Normal 3 3 10 3 2 2 2 2" xfId="23945" xr:uid="{00000000-0005-0000-0000-0000AA660000}"/>
    <cellStyle name="Normal 3 3 10 3 2 2 2 3" xfId="43134" xr:uid="{00000000-0005-0000-0000-0000AB660000}"/>
    <cellStyle name="Normal 3 3 10 3 2 2 3" xfId="30344" xr:uid="{00000000-0005-0000-0000-0000AC660000}"/>
    <cellStyle name="Normal 3 3 10 3 2 2 3 2" xfId="49512" xr:uid="{00000000-0005-0000-0000-0000AD660000}"/>
    <cellStyle name="Normal 3 3 10 3 2 2 4" xfId="16981" xr:uid="{00000000-0005-0000-0000-0000AE660000}"/>
    <cellStyle name="Normal 3 3 10 3 2 2 5" xfId="36170" xr:uid="{00000000-0005-0000-0000-0000AF660000}"/>
    <cellStyle name="Normal 3 3 10 3 2 3" xfId="4744" xr:uid="{00000000-0005-0000-0000-0000B0660000}"/>
    <cellStyle name="Normal 3 3 10 3 2 3 2" xfId="13073" xr:uid="{00000000-0005-0000-0000-0000B1660000}"/>
    <cellStyle name="Normal 3 3 10 3 2 3 2 2" xfId="25863" xr:uid="{00000000-0005-0000-0000-0000B2660000}"/>
    <cellStyle name="Normal 3 3 10 3 2 3 2 3" xfId="45052" xr:uid="{00000000-0005-0000-0000-0000B3660000}"/>
    <cellStyle name="Normal 3 3 10 3 2 3 3" xfId="32262" xr:uid="{00000000-0005-0000-0000-0000B4660000}"/>
    <cellStyle name="Normal 3 3 10 3 2 3 3 2" xfId="51430" xr:uid="{00000000-0005-0000-0000-0000B5660000}"/>
    <cellStyle name="Normal 3 3 10 3 2 3 4" xfId="19485" xr:uid="{00000000-0005-0000-0000-0000B6660000}"/>
    <cellStyle name="Normal 3 3 10 3 2 3 5" xfId="38674" xr:uid="{00000000-0005-0000-0000-0000B7660000}"/>
    <cellStyle name="Normal 3 3 10 3 2 4" xfId="9202" xr:uid="{00000000-0005-0000-0000-0000B8660000}"/>
    <cellStyle name="Normal 3 3 10 3 2 4 2" xfId="21991" xr:uid="{00000000-0005-0000-0000-0000B9660000}"/>
    <cellStyle name="Normal 3 3 10 3 2 4 3" xfId="41180" xr:uid="{00000000-0005-0000-0000-0000BA660000}"/>
    <cellStyle name="Normal 3 3 10 3 2 5" xfId="28390" xr:uid="{00000000-0005-0000-0000-0000BB660000}"/>
    <cellStyle name="Normal 3 3 10 3 2 5 2" xfId="47558" xr:uid="{00000000-0005-0000-0000-0000BC660000}"/>
    <cellStyle name="Normal 3 3 10 3 2 6" xfId="15027" xr:uid="{00000000-0005-0000-0000-0000BD660000}"/>
    <cellStyle name="Normal 3 3 10 3 2 7" xfId="34216" xr:uid="{00000000-0005-0000-0000-0000BE660000}"/>
    <cellStyle name="Normal 3 3 10 3 3" xfId="5694" xr:uid="{00000000-0005-0000-0000-0000BF660000}"/>
    <cellStyle name="Normal 3 3 10 3 3 2" xfId="10151" xr:uid="{00000000-0005-0000-0000-0000C0660000}"/>
    <cellStyle name="Normal 3 3 10 3 3 2 2" xfId="22941" xr:uid="{00000000-0005-0000-0000-0000C1660000}"/>
    <cellStyle name="Normal 3 3 10 3 3 2 3" xfId="42130" xr:uid="{00000000-0005-0000-0000-0000C2660000}"/>
    <cellStyle name="Normal 3 3 10 3 3 3" xfId="29340" xr:uid="{00000000-0005-0000-0000-0000C3660000}"/>
    <cellStyle name="Normal 3 3 10 3 3 3 2" xfId="48508" xr:uid="{00000000-0005-0000-0000-0000C4660000}"/>
    <cellStyle name="Normal 3 3 10 3 3 4" xfId="15977" xr:uid="{00000000-0005-0000-0000-0000C5660000}"/>
    <cellStyle name="Normal 3 3 10 3 3 5" xfId="35166" xr:uid="{00000000-0005-0000-0000-0000C6660000}"/>
    <cellStyle name="Normal 3 3 10 3 4" xfId="3793" xr:uid="{00000000-0005-0000-0000-0000C7660000}"/>
    <cellStyle name="Normal 3 3 10 3 4 2" xfId="8251" xr:uid="{00000000-0005-0000-0000-0000C8660000}"/>
    <cellStyle name="Normal 3 3 10 3 4 2 2" xfId="21040" xr:uid="{00000000-0005-0000-0000-0000C9660000}"/>
    <cellStyle name="Normal 3 3 10 3 4 2 3" xfId="40229" xr:uid="{00000000-0005-0000-0000-0000CA660000}"/>
    <cellStyle name="Normal 3 3 10 3 4 3" xfId="27439" xr:uid="{00000000-0005-0000-0000-0000CB660000}"/>
    <cellStyle name="Normal 3 3 10 3 4 3 2" xfId="46607" xr:uid="{00000000-0005-0000-0000-0000CC660000}"/>
    <cellStyle name="Normal 3 3 10 3 4 4" xfId="18534" xr:uid="{00000000-0005-0000-0000-0000CD660000}"/>
    <cellStyle name="Normal 3 3 10 3 4 5" xfId="37723" xr:uid="{00000000-0005-0000-0000-0000CE660000}"/>
    <cellStyle name="Normal 3 3 10 3 5" xfId="2792" xr:uid="{00000000-0005-0000-0000-0000CF660000}"/>
    <cellStyle name="Normal 3 3 10 3 5 2" xfId="11707" xr:uid="{00000000-0005-0000-0000-0000D0660000}"/>
    <cellStyle name="Normal 3 3 10 3 5 2 2" xfId="24497" xr:uid="{00000000-0005-0000-0000-0000D1660000}"/>
    <cellStyle name="Normal 3 3 10 3 5 2 3" xfId="43686" xr:uid="{00000000-0005-0000-0000-0000D2660000}"/>
    <cellStyle name="Normal 3 3 10 3 5 3" xfId="30896" xr:uid="{00000000-0005-0000-0000-0000D3660000}"/>
    <cellStyle name="Normal 3 3 10 3 5 3 2" xfId="50064" xr:uid="{00000000-0005-0000-0000-0000D4660000}"/>
    <cellStyle name="Normal 3 3 10 3 5 4" xfId="17533" xr:uid="{00000000-0005-0000-0000-0000D5660000}"/>
    <cellStyle name="Normal 3 3 10 3 5 5" xfId="36722" xr:uid="{00000000-0005-0000-0000-0000D6660000}"/>
    <cellStyle name="Normal 3 3 10 3 6" xfId="7250" xr:uid="{00000000-0005-0000-0000-0000D7660000}"/>
    <cellStyle name="Normal 3 3 10 3 6 2" xfId="20039" xr:uid="{00000000-0005-0000-0000-0000D8660000}"/>
    <cellStyle name="Normal 3 3 10 3 6 3" xfId="39228" xr:uid="{00000000-0005-0000-0000-0000D9660000}"/>
    <cellStyle name="Normal 3 3 10 3 7" xfId="26439" xr:uid="{00000000-0005-0000-0000-0000DA660000}"/>
    <cellStyle name="Normal 3 3 10 3 7 2" xfId="45607" xr:uid="{00000000-0005-0000-0000-0000DB660000}"/>
    <cellStyle name="Normal 3 3 10 3 8" xfId="14076" xr:uid="{00000000-0005-0000-0000-0000DC660000}"/>
    <cellStyle name="Normal 3 3 10 3 9" xfId="33265" xr:uid="{00000000-0005-0000-0000-0000DD660000}"/>
    <cellStyle name="Normal 3 3 10 4" xfId="1049" xr:uid="{00000000-0005-0000-0000-0000DE660000}"/>
    <cellStyle name="Normal 3 3 10 4 2" xfId="2096" xr:uid="{00000000-0005-0000-0000-0000DF660000}"/>
    <cellStyle name="Normal 3 3 10 4 2 2" xfId="6554" xr:uid="{00000000-0005-0000-0000-0000E0660000}"/>
    <cellStyle name="Normal 3 3 10 4 2 2 2" xfId="11011" xr:uid="{00000000-0005-0000-0000-0000E1660000}"/>
    <cellStyle name="Normal 3 3 10 4 2 2 2 2" xfId="23801" xr:uid="{00000000-0005-0000-0000-0000E2660000}"/>
    <cellStyle name="Normal 3 3 10 4 2 2 2 3" xfId="42990" xr:uid="{00000000-0005-0000-0000-0000E3660000}"/>
    <cellStyle name="Normal 3 3 10 4 2 2 3" xfId="30200" xr:uid="{00000000-0005-0000-0000-0000E4660000}"/>
    <cellStyle name="Normal 3 3 10 4 2 2 3 2" xfId="49368" xr:uid="{00000000-0005-0000-0000-0000E5660000}"/>
    <cellStyle name="Normal 3 3 10 4 2 2 4" xfId="16837" xr:uid="{00000000-0005-0000-0000-0000E6660000}"/>
    <cellStyle name="Normal 3 3 10 4 2 2 5" xfId="36026" xr:uid="{00000000-0005-0000-0000-0000E7660000}"/>
    <cellStyle name="Normal 3 3 10 4 2 3" xfId="4600" xr:uid="{00000000-0005-0000-0000-0000E8660000}"/>
    <cellStyle name="Normal 3 3 10 4 2 3 2" xfId="12929" xr:uid="{00000000-0005-0000-0000-0000E9660000}"/>
    <cellStyle name="Normal 3 3 10 4 2 3 2 2" xfId="25719" xr:uid="{00000000-0005-0000-0000-0000EA660000}"/>
    <cellStyle name="Normal 3 3 10 4 2 3 2 3" xfId="44908" xr:uid="{00000000-0005-0000-0000-0000EB660000}"/>
    <cellStyle name="Normal 3 3 10 4 2 3 3" xfId="32118" xr:uid="{00000000-0005-0000-0000-0000EC660000}"/>
    <cellStyle name="Normal 3 3 10 4 2 3 3 2" xfId="51286" xr:uid="{00000000-0005-0000-0000-0000ED660000}"/>
    <cellStyle name="Normal 3 3 10 4 2 3 4" xfId="19341" xr:uid="{00000000-0005-0000-0000-0000EE660000}"/>
    <cellStyle name="Normal 3 3 10 4 2 3 5" xfId="38530" xr:uid="{00000000-0005-0000-0000-0000EF660000}"/>
    <cellStyle name="Normal 3 3 10 4 2 4" xfId="9058" xr:uid="{00000000-0005-0000-0000-0000F0660000}"/>
    <cellStyle name="Normal 3 3 10 4 2 4 2" xfId="21847" xr:uid="{00000000-0005-0000-0000-0000F1660000}"/>
    <cellStyle name="Normal 3 3 10 4 2 4 3" xfId="41036" xr:uid="{00000000-0005-0000-0000-0000F2660000}"/>
    <cellStyle name="Normal 3 3 10 4 2 5" xfId="28246" xr:uid="{00000000-0005-0000-0000-0000F3660000}"/>
    <cellStyle name="Normal 3 3 10 4 2 5 2" xfId="47414" xr:uid="{00000000-0005-0000-0000-0000F4660000}"/>
    <cellStyle name="Normal 3 3 10 4 2 6" xfId="14883" xr:uid="{00000000-0005-0000-0000-0000F5660000}"/>
    <cellStyle name="Normal 3 3 10 4 2 7" xfId="34072" xr:uid="{00000000-0005-0000-0000-0000F6660000}"/>
    <cellStyle name="Normal 3 3 10 4 3" xfId="5550" xr:uid="{00000000-0005-0000-0000-0000F7660000}"/>
    <cellStyle name="Normal 3 3 10 4 3 2" xfId="10007" xr:uid="{00000000-0005-0000-0000-0000F8660000}"/>
    <cellStyle name="Normal 3 3 10 4 3 2 2" xfId="22797" xr:uid="{00000000-0005-0000-0000-0000F9660000}"/>
    <cellStyle name="Normal 3 3 10 4 3 2 3" xfId="41986" xr:uid="{00000000-0005-0000-0000-0000FA660000}"/>
    <cellStyle name="Normal 3 3 10 4 3 3" xfId="29196" xr:uid="{00000000-0005-0000-0000-0000FB660000}"/>
    <cellStyle name="Normal 3 3 10 4 3 3 2" xfId="48364" xr:uid="{00000000-0005-0000-0000-0000FC660000}"/>
    <cellStyle name="Normal 3 3 10 4 3 4" xfId="15833" xr:uid="{00000000-0005-0000-0000-0000FD660000}"/>
    <cellStyle name="Normal 3 3 10 4 3 5" xfId="35022" xr:uid="{00000000-0005-0000-0000-0000FE660000}"/>
    <cellStyle name="Normal 3 3 10 4 4" xfId="3649" xr:uid="{00000000-0005-0000-0000-0000FF660000}"/>
    <cellStyle name="Normal 3 3 10 4 4 2" xfId="12116" xr:uid="{00000000-0005-0000-0000-000000670000}"/>
    <cellStyle name="Normal 3 3 10 4 4 2 2" xfId="24906" xr:uid="{00000000-0005-0000-0000-000001670000}"/>
    <cellStyle name="Normal 3 3 10 4 4 2 3" xfId="44095" xr:uid="{00000000-0005-0000-0000-000002670000}"/>
    <cellStyle name="Normal 3 3 10 4 4 3" xfId="31305" xr:uid="{00000000-0005-0000-0000-000003670000}"/>
    <cellStyle name="Normal 3 3 10 4 4 3 2" xfId="50473" xr:uid="{00000000-0005-0000-0000-000004670000}"/>
    <cellStyle name="Normal 3 3 10 4 4 4" xfId="18390" xr:uid="{00000000-0005-0000-0000-000005670000}"/>
    <cellStyle name="Normal 3 3 10 4 4 5" xfId="37579" xr:uid="{00000000-0005-0000-0000-000006670000}"/>
    <cellStyle name="Normal 3 3 10 4 5" xfId="8107" xr:uid="{00000000-0005-0000-0000-000007670000}"/>
    <cellStyle name="Normal 3 3 10 4 5 2" xfId="20896" xr:uid="{00000000-0005-0000-0000-000008670000}"/>
    <cellStyle name="Normal 3 3 10 4 5 3" xfId="40085" xr:uid="{00000000-0005-0000-0000-000009670000}"/>
    <cellStyle name="Normal 3 3 10 4 6" xfId="27295" xr:uid="{00000000-0005-0000-0000-00000A670000}"/>
    <cellStyle name="Normal 3 3 10 4 6 2" xfId="46463" xr:uid="{00000000-0005-0000-0000-00000B670000}"/>
    <cellStyle name="Normal 3 3 10 4 7" xfId="13932" xr:uid="{00000000-0005-0000-0000-00000C670000}"/>
    <cellStyle name="Normal 3 3 10 4 8" xfId="33121" xr:uid="{00000000-0005-0000-0000-00000D670000}"/>
    <cellStyle name="Normal 3 3 10 5" xfId="1686" xr:uid="{00000000-0005-0000-0000-00000E670000}"/>
    <cellStyle name="Normal 3 3 10 5 2" xfId="6144" xr:uid="{00000000-0005-0000-0000-00000F670000}"/>
    <cellStyle name="Normal 3 3 10 5 2 2" xfId="10601" xr:uid="{00000000-0005-0000-0000-000010670000}"/>
    <cellStyle name="Normal 3 3 10 5 2 2 2" xfId="23391" xr:uid="{00000000-0005-0000-0000-000011670000}"/>
    <cellStyle name="Normal 3 3 10 5 2 2 3" xfId="42580" xr:uid="{00000000-0005-0000-0000-000012670000}"/>
    <cellStyle name="Normal 3 3 10 5 2 3" xfId="29790" xr:uid="{00000000-0005-0000-0000-000013670000}"/>
    <cellStyle name="Normal 3 3 10 5 2 3 2" xfId="48958" xr:uid="{00000000-0005-0000-0000-000014670000}"/>
    <cellStyle name="Normal 3 3 10 5 2 4" xfId="16427" xr:uid="{00000000-0005-0000-0000-000015670000}"/>
    <cellStyle name="Normal 3 3 10 5 2 5" xfId="35616" xr:uid="{00000000-0005-0000-0000-000016670000}"/>
    <cellStyle name="Normal 3 3 10 5 3" xfId="4190" xr:uid="{00000000-0005-0000-0000-000017670000}"/>
    <cellStyle name="Normal 3 3 10 5 3 2" xfId="12519" xr:uid="{00000000-0005-0000-0000-000018670000}"/>
    <cellStyle name="Normal 3 3 10 5 3 2 2" xfId="25309" xr:uid="{00000000-0005-0000-0000-000019670000}"/>
    <cellStyle name="Normal 3 3 10 5 3 2 3" xfId="44498" xr:uid="{00000000-0005-0000-0000-00001A670000}"/>
    <cellStyle name="Normal 3 3 10 5 3 3" xfId="31708" xr:uid="{00000000-0005-0000-0000-00001B670000}"/>
    <cellStyle name="Normal 3 3 10 5 3 3 2" xfId="50876" xr:uid="{00000000-0005-0000-0000-00001C670000}"/>
    <cellStyle name="Normal 3 3 10 5 3 4" xfId="18931" xr:uid="{00000000-0005-0000-0000-00001D670000}"/>
    <cellStyle name="Normal 3 3 10 5 3 5" xfId="38120" xr:uid="{00000000-0005-0000-0000-00001E670000}"/>
    <cellStyle name="Normal 3 3 10 5 4" xfId="8648" xr:uid="{00000000-0005-0000-0000-00001F670000}"/>
    <cellStyle name="Normal 3 3 10 5 4 2" xfId="21437" xr:uid="{00000000-0005-0000-0000-000020670000}"/>
    <cellStyle name="Normal 3 3 10 5 4 3" xfId="40626" xr:uid="{00000000-0005-0000-0000-000021670000}"/>
    <cellStyle name="Normal 3 3 10 5 5" xfId="27836" xr:uid="{00000000-0005-0000-0000-000022670000}"/>
    <cellStyle name="Normal 3 3 10 5 5 2" xfId="47004" xr:uid="{00000000-0005-0000-0000-000023670000}"/>
    <cellStyle name="Normal 3 3 10 5 6" xfId="14473" xr:uid="{00000000-0005-0000-0000-000024670000}"/>
    <cellStyle name="Normal 3 3 10 5 7" xfId="33662" xr:uid="{00000000-0005-0000-0000-000025670000}"/>
    <cellStyle name="Normal 3 3 10 6" xfId="5140" xr:uid="{00000000-0005-0000-0000-000026670000}"/>
    <cellStyle name="Normal 3 3 10 6 2" xfId="9598" xr:uid="{00000000-0005-0000-0000-000027670000}"/>
    <cellStyle name="Normal 3 3 10 6 2 2" xfId="22387" xr:uid="{00000000-0005-0000-0000-000028670000}"/>
    <cellStyle name="Normal 3 3 10 6 2 3" xfId="41576" xr:uid="{00000000-0005-0000-0000-000029670000}"/>
    <cellStyle name="Normal 3 3 10 6 3" xfId="28786" xr:uid="{00000000-0005-0000-0000-00002A670000}"/>
    <cellStyle name="Normal 3 3 10 6 3 2" xfId="47954" xr:uid="{00000000-0005-0000-0000-00002B670000}"/>
    <cellStyle name="Normal 3 3 10 6 4" xfId="15423" xr:uid="{00000000-0005-0000-0000-00002C670000}"/>
    <cellStyle name="Normal 3 3 10 6 5" xfId="34612" xr:uid="{00000000-0005-0000-0000-00002D670000}"/>
    <cellStyle name="Normal 3 3 10 7" xfId="3240" xr:uid="{00000000-0005-0000-0000-00002E670000}"/>
    <cellStyle name="Normal 3 3 10 7 2" xfId="7698" xr:uid="{00000000-0005-0000-0000-00002F670000}"/>
    <cellStyle name="Normal 3 3 10 7 2 2" xfId="20487" xr:uid="{00000000-0005-0000-0000-000030670000}"/>
    <cellStyle name="Normal 3 3 10 7 2 3" xfId="39676" xr:uid="{00000000-0005-0000-0000-000031670000}"/>
    <cellStyle name="Normal 3 3 10 7 3" xfId="26886" xr:uid="{00000000-0005-0000-0000-000032670000}"/>
    <cellStyle name="Normal 3 3 10 7 3 2" xfId="46054" xr:uid="{00000000-0005-0000-0000-000033670000}"/>
    <cellStyle name="Normal 3 3 10 7 4" xfId="17981" xr:uid="{00000000-0005-0000-0000-000034670000}"/>
    <cellStyle name="Normal 3 3 10 7 5" xfId="37170" xr:uid="{00000000-0005-0000-0000-000035670000}"/>
    <cellStyle name="Normal 3 3 10 8" xfId="2648" xr:uid="{00000000-0005-0000-0000-000036670000}"/>
    <cellStyle name="Normal 3 3 10 8 2" xfId="11563" xr:uid="{00000000-0005-0000-0000-000037670000}"/>
    <cellStyle name="Normal 3 3 10 8 2 2" xfId="24353" xr:uid="{00000000-0005-0000-0000-000038670000}"/>
    <cellStyle name="Normal 3 3 10 8 2 3" xfId="43542" xr:uid="{00000000-0005-0000-0000-000039670000}"/>
    <cellStyle name="Normal 3 3 10 8 3" xfId="30752" xr:uid="{00000000-0005-0000-0000-00003A670000}"/>
    <cellStyle name="Normal 3 3 10 8 3 2" xfId="49920" xr:uid="{00000000-0005-0000-0000-00003B670000}"/>
    <cellStyle name="Normal 3 3 10 8 4" xfId="17389" xr:uid="{00000000-0005-0000-0000-00003C670000}"/>
    <cellStyle name="Normal 3 3 10 8 5" xfId="36578" xr:uid="{00000000-0005-0000-0000-00003D670000}"/>
    <cellStyle name="Normal 3 3 10 9" xfId="7106" xr:uid="{00000000-0005-0000-0000-00003E670000}"/>
    <cellStyle name="Normal 3 3 10 9 2" xfId="19895" xr:uid="{00000000-0005-0000-0000-00003F670000}"/>
    <cellStyle name="Normal 3 3 10 9 3" xfId="39084" xr:uid="{00000000-0005-0000-0000-000040670000}"/>
    <cellStyle name="Normal 3 3 11" xfId="627" xr:uid="{00000000-0005-0000-0000-000041670000}"/>
    <cellStyle name="Normal 3 3 11 10" xfId="26347" xr:uid="{00000000-0005-0000-0000-000042670000}"/>
    <cellStyle name="Normal 3 3 11 10 2" xfId="45515" xr:uid="{00000000-0005-0000-0000-000043670000}"/>
    <cellStyle name="Normal 3 3 11 11" xfId="13575" xr:uid="{00000000-0005-0000-0000-000044670000}"/>
    <cellStyle name="Normal 3 3 11 12" xfId="32764" xr:uid="{00000000-0005-0000-0000-000045670000}"/>
    <cellStyle name="Normal 3 3 11 2" xfId="735" xr:uid="{00000000-0005-0000-0000-000046670000}"/>
    <cellStyle name="Normal 3 3 11 2 10" xfId="32868" xr:uid="{00000000-0005-0000-0000-000047670000}"/>
    <cellStyle name="Normal 3 3 11 2 2" xfId="1366" xr:uid="{00000000-0005-0000-0000-000048670000}"/>
    <cellStyle name="Normal 3 3 11 2 2 2" xfId="2396" xr:uid="{00000000-0005-0000-0000-000049670000}"/>
    <cellStyle name="Normal 3 3 11 2 2 2 2" xfId="6854" xr:uid="{00000000-0005-0000-0000-00004A670000}"/>
    <cellStyle name="Normal 3 3 11 2 2 2 2 2" xfId="11311" xr:uid="{00000000-0005-0000-0000-00004B670000}"/>
    <cellStyle name="Normal 3 3 11 2 2 2 2 2 2" xfId="24101" xr:uid="{00000000-0005-0000-0000-00004C670000}"/>
    <cellStyle name="Normal 3 3 11 2 2 2 2 2 3" xfId="43290" xr:uid="{00000000-0005-0000-0000-00004D670000}"/>
    <cellStyle name="Normal 3 3 11 2 2 2 2 3" xfId="30500" xr:uid="{00000000-0005-0000-0000-00004E670000}"/>
    <cellStyle name="Normal 3 3 11 2 2 2 2 3 2" xfId="49668" xr:uid="{00000000-0005-0000-0000-00004F670000}"/>
    <cellStyle name="Normal 3 3 11 2 2 2 2 4" xfId="17137" xr:uid="{00000000-0005-0000-0000-000050670000}"/>
    <cellStyle name="Normal 3 3 11 2 2 2 2 5" xfId="36326" xr:uid="{00000000-0005-0000-0000-000051670000}"/>
    <cellStyle name="Normal 3 3 11 2 2 2 3" xfId="4900" xr:uid="{00000000-0005-0000-0000-000052670000}"/>
    <cellStyle name="Normal 3 3 11 2 2 2 3 2" xfId="13229" xr:uid="{00000000-0005-0000-0000-000053670000}"/>
    <cellStyle name="Normal 3 3 11 2 2 2 3 2 2" xfId="26019" xr:uid="{00000000-0005-0000-0000-000054670000}"/>
    <cellStyle name="Normal 3 3 11 2 2 2 3 2 3" xfId="45208" xr:uid="{00000000-0005-0000-0000-000055670000}"/>
    <cellStyle name="Normal 3 3 11 2 2 2 3 3" xfId="32418" xr:uid="{00000000-0005-0000-0000-000056670000}"/>
    <cellStyle name="Normal 3 3 11 2 2 2 3 3 2" xfId="51586" xr:uid="{00000000-0005-0000-0000-000057670000}"/>
    <cellStyle name="Normal 3 3 11 2 2 2 3 4" xfId="19641" xr:uid="{00000000-0005-0000-0000-000058670000}"/>
    <cellStyle name="Normal 3 3 11 2 2 2 3 5" xfId="38830" xr:uid="{00000000-0005-0000-0000-000059670000}"/>
    <cellStyle name="Normal 3 3 11 2 2 2 4" xfId="9358" xr:uid="{00000000-0005-0000-0000-00005A670000}"/>
    <cellStyle name="Normal 3 3 11 2 2 2 4 2" xfId="22147" xr:uid="{00000000-0005-0000-0000-00005B670000}"/>
    <cellStyle name="Normal 3 3 11 2 2 2 4 3" xfId="41336" xr:uid="{00000000-0005-0000-0000-00005C670000}"/>
    <cellStyle name="Normal 3 3 11 2 2 2 5" xfId="28546" xr:uid="{00000000-0005-0000-0000-00005D670000}"/>
    <cellStyle name="Normal 3 3 11 2 2 2 5 2" xfId="47714" xr:uid="{00000000-0005-0000-0000-00005E670000}"/>
    <cellStyle name="Normal 3 3 11 2 2 2 6" xfId="15183" xr:uid="{00000000-0005-0000-0000-00005F670000}"/>
    <cellStyle name="Normal 3 3 11 2 2 2 7" xfId="34372" xr:uid="{00000000-0005-0000-0000-000060670000}"/>
    <cellStyle name="Normal 3 3 11 2 2 3" xfId="5850" xr:uid="{00000000-0005-0000-0000-000061670000}"/>
    <cellStyle name="Normal 3 3 11 2 2 3 2" xfId="10307" xr:uid="{00000000-0005-0000-0000-000062670000}"/>
    <cellStyle name="Normal 3 3 11 2 2 3 2 2" xfId="23097" xr:uid="{00000000-0005-0000-0000-000063670000}"/>
    <cellStyle name="Normal 3 3 11 2 2 3 2 3" xfId="42286" xr:uid="{00000000-0005-0000-0000-000064670000}"/>
    <cellStyle name="Normal 3 3 11 2 2 3 3" xfId="29496" xr:uid="{00000000-0005-0000-0000-000065670000}"/>
    <cellStyle name="Normal 3 3 11 2 2 3 3 2" xfId="48664" xr:uid="{00000000-0005-0000-0000-000066670000}"/>
    <cellStyle name="Normal 3 3 11 2 2 3 4" xfId="16133" xr:uid="{00000000-0005-0000-0000-000067670000}"/>
    <cellStyle name="Normal 3 3 11 2 2 3 5" xfId="35322" xr:uid="{00000000-0005-0000-0000-000068670000}"/>
    <cellStyle name="Normal 3 3 11 2 2 4" xfId="3949" xr:uid="{00000000-0005-0000-0000-000069670000}"/>
    <cellStyle name="Normal 3 3 11 2 2 4 2" xfId="12292" xr:uid="{00000000-0005-0000-0000-00006A670000}"/>
    <cellStyle name="Normal 3 3 11 2 2 4 2 2" xfId="25082" xr:uid="{00000000-0005-0000-0000-00006B670000}"/>
    <cellStyle name="Normal 3 3 11 2 2 4 2 3" xfId="44271" xr:uid="{00000000-0005-0000-0000-00006C670000}"/>
    <cellStyle name="Normal 3 3 11 2 2 4 3" xfId="31481" xr:uid="{00000000-0005-0000-0000-00006D670000}"/>
    <cellStyle name="Normal 3 3 11 2 2 4 3 2" xfId="50649" xr:uid="{00000000-0005-0000-0000-00006E670000}"/>
    <cellStyle name="Normal 3 3 11 2 2 4 4" xfId="18690" xr:uid="{00000000-0005-0000-0000-00006F670000}"/>
    <cellStyle name="Normal 3 3 11 2 2 4 5" xfId="37879" xr:uid="{00000000-0005-0000-0000-000070670000}"/>
    <cellStyle name="Normal 3 3 11 2 2 5" xfId="8407" xr:uid="{00000000-0005-0000-0000-000071670000}"/>
    <cellStyle name="Normal 3 3 11 2 2 5 2" xfId="21196" xr:uid="{00000000-0005-0000-0000-000072670000}"/>
    <cellStyle name="Normal 3 3 11 2 2 5 3" xfId="40385" xr:uid="{00000000-0005-0000-0000-000073670000}"/>
    <cellStyle name="Normal 3 3 11 2 2 6" xfId="27595" xr:uid="{00000000-0005-0000-0000-000074670000}"/>
    <cellStyle name="Normal 3 3 11 2 2 6 2" xfId="46763" xr:uid="{00000000-0005-0000-0000-000075670000}"/>
    <cellStyle name="Normal 3 3 11 2 2 7" xfId="14232" xr:uid="{00000000-0005-0000-0000-000076670000}"/>
    <cellStyle name="Normal 3 3 11 2 2 8" xfId="33421" xr:uid="{00000000-0005-0000-0000-000077670000}"/>
    <cellStyle name="Normal 3 3 11 2 3" xfId="1842" xr:uid="{00000000-0005-0000-0000-000078670000}"/>
    <cellStyle name="Normal 3 3 11 2 3 2" xfId="6300" xr:uid="{00000000-0005-0000-0000-000079670000}"/>
    <cellStyle name="Normal 3 3 11 2 3 2 2" xfId="10757" xr:uid="{00000000-0005-0000-0000-00007A670000}"/>
    <cellStyle name="Normal 3 3 11 2 3 2 2 2" xfId="23547" xr:uid="{00000000-0005-0000-0000-00007B670000}"/>
    <cellStyle name="Normal 3 3 11 2 3 2 2 3" xfId="42736" xr:uid="{00000000-0005-0000-0000-00007C670000}"/>
    <cellStyle name="Normal 3 3 11 2 3 2 3" xfId="29946" xr:uid="{00000000-0005-0000-0000-00007D670000}"/>
    <cellStyle name="Normal 3 3 11 2 3 2 3 2" xfId="49114" xr:uid="{00000000-0005-0000-0000-00007E670000}"/>
    <cellStyle name="Normal 3 3 11 2 3 2 4" xfId="16583" xr:uid="{00000000-0005-0000-0000-00007F670000}"/>
    <cellStyle name="Normal 3 3 11 2 3 2 5" xfId="35772" xr:uid="{00000000-0005-0000-0000-000080670000}"/>
    <cellStyle name="Normal 3 3 11 2 3 3" xfId="4346" xr:uid="{00000000-0005-0000-0000-000081670000}"/>
    <cellStyle name="Normal 3 3 11 2 3 3 2" xfId="12675" xr:uid="{00000000-0005-0000-0000-000082670000}"/>
    <cellStyle name="Normal 3 3 11 2 3 3 2 2" xfId="25465" xr:uid="{00000000-0005-0000-0000-000083670000}"/>
    <cellStyle name="Normal 3 3 11 2 3 3 2 3" xfId="44654" xr:uid="{00000000-0005-0000-0000-000084670000}"/>
    <cellStyle name="Normal 3 3 11 2 3 3 3" xfId="31864" xr:uid="{00000000-0005-0000-0000-000085670000}"/>
    <cellStyle name="Normal 3 3 11 2 3 3 3 2" xfId="51032" xr:uid="{00000000-0005-0000-0000-000086670000}"/>
    <cellStyle name="Normal 3 3 11 2 3 3 4" xfId="19087" xr:uid="{00000000-0005-0000-0000-000087670000}"/>
    <cellStyle name="Normal 3 3 11 2 3 3 5" xfId="38276" xr:uid="{00000000-0005-0000-0000-000088670000}"/>
    <cellStyle name="Normal 3 3 11 2 3 4" xfId="8804" xr:uid="{00000000-0005-0000-0000-000089670000}"/>
    <cellStyle name="Normal 3 3 11 2 3 4 2" xfId="21593" xr:uid="{00000000-0005-0000-0000-00008A670000}"/>
    <cellStyle name="Normal 3 3 11 2 3 4 3" xfId="40782" xr:uid="{00000000-0005-0000-0000-00008B670000}"/>
    <cellStyle name="Normal 3 3 11 2 3 5" xfId="27992" xr:uid="{00000000-0005-0000-0000-00008C670000}"/>
    <cellStyle name="Normal 3 3 11 2 3 5 2" xfId="47160" xr:uid="{00000000-0005-0000-0000-00008D670000}"/>
    <cellStyle name="Normal 3 3 11 2 3 6" xfId="14629" xr:uid="{00000000-0005-0000-0000-00008E670000}"/>
    <cellStyle name="Normal 3 3 11 2 3 7" xfId="33818" xr:uid="{00000000-0005-0000-0000-00008F670000}"/>
    <cellStyle name="Normal 3 3 11 2 4" xfId="5296" xr:uid="{00000000-0005-0000-0000-000090670000}"/>
    <cellStyle name="Normal 3 3 11 2 4 2" xfId="9754" xr:uid="{00000000-0005-0000-0000-000091670000}"/>
    <cellStyle name="Normal 3 3 11 2 4 2 2" xfId="22543" xr:uid="{00000000-0005-0000-0000-000092670000}"/>
    <cellStyle name="Normal 3 3 11 2 4 2 3" xfId="41732" xr:uid="{00000000-0005-0000-0000-000093670000}"/>
    <cellStyle name="Normal 3 3 11 2 4 3" xfId="28942" xr:uid="{00000000-0005-0000-0000-000094670000}"/>
    <cellStyle name="Normal 3 3 11 2 4 3 2" xfId="48110" xr:uid="{00000000-0005-0000-0000-000095670000}"/>
    <cellStyle name="Normal 3 3 11 2 4 4" xfId="15579" xr:uid="{00000000-0005-0000-0000-000096670000}"/>
    <cellStyle name="Normal 3 3 11 2 4 5" xfId="34768" xr:uid="{00000000-0005-0000-0000-000097670000}"/>
    <cellStyle name="Normal 3 3 11 2 5" xfId="3396" xr:uid="{00000000-0005-0000-0000-000098670000}"/>
    <cellStyle name="Normal 3 3 11 2 5 2" xfId="7854" xr:uid="{00000000-0005-0000-0000-000099670000}"/>
    <cellStyle name="Normal 3 3 11 2 5 2 2" xfId="20643" xr:uid="{00000000-0005-0000-0000-00009A670000}"/>
    <cellStyle name="Normal 3 3 11 2 5 2 3" xfId="39832" xr:uid="{00000000-0005-0000-0000-00009B670000}"/>
    <cellStyle name="Normal 3 3 11 2 5 3" xfId="27042" xr:uid="{00000000-0005-0000-0000-00009C670000}"/>
    <cellStyle name="Normal 3 3 11 2 5 3 2" xfId="46210" xr:uid="{00000000-0005-0000-0000-00009D670000}"/>
    <cellStyle name="Normal 3 3 11 2 5 4" xfId="18137" xr:uid="{00000000-0005-0000-0000-00009E670000}"/>
    <cellStyle name="Normal 3 3 11 2 5 5" xfId="37326" xr:uid="{00000000-0005-0000-0000-00009F670000}"/>
    <cellStyle name="Normal 3 3 11 2 6" xfId="2948" xr:uid="{00000000-0005-0000-0000-0000A0670000}"/>
    <cellStyle name="Normal 3 3 11 2 6 2" xfId="11863" xr:uid="{00000000-0005-0000-0000-0000A1670000}"/>
    <cellStyle name="Normal 3 3 11 2 6 2 2" xfId="24653" xr:uid="{00000000-0005-0000-0000-0000A2670000}"/>
    <cellStyle name="Normal 3 3 11 2 6 2 3" xfId="43842" xr:uid="{00000000-0005-0000-0000-0000A3670000}"/>
    <cellStyle name="Normal 3 3 11 2 6 3" xfId="31052" xr:uid="{00000000-0005-0000-0000-0000A4670000}"/>
    <cellStyle name="Normal 3 3 11 2 6 3 2" xfId="50220" xr:uid="{00000000-0005-0000-0000-0000A5670000}"/>
    <cellStyle name="Normal 3 3 11 2 6 4" xfId="17689" xr:uid="{00000000-0005-0000-0000-0000A6670000}"/>
    <cellStyle name="Normal 3 3 11 2 6 5" xfId="36878" xr:uid="{00000000-0005-0000-0000-0000A7670000}"/>
    <cellStyle name="Normal 3 3 11 2 7" xfId="7406" xr:uid="{00000000-0005-0000-0000-0000A8670000}"/>
    <cellStyle name="Normal 3 3 11 2 7 2" xfId="20195" xr:uid="{00000000-0005-0000-0000-0000A9670000}"/>
    <cellStyle name="Normal 3 3 11 2 7 3" xfId="39384" xr:uid="{00000000-0005-0000-0000-0000AA670000}"/>
    <cellStyle name="Normal 3 3 11 2 8" xfId="26595" xr:uid="{00000000-0005-0000-0000-0000AB670000}"/>
    <cellStyle name="Normal 3 3 11 2 8 2" xfId="45763" xr:uid="{00000000-0005-0000-0000-0000AC670000}"/>
    <cellStyle name="Normal 3 3 11 2 9" xfId="13679" xr:uid="{00000000-0005-0000-0000-0000AD670000}"/>
    <cellStyle name="Normal 3 3 11 3" xfId="1262" xr:uid="{00000000-0005-0000-0000-0000AE670000}"/>
    <cellStyle name="Normal 3 3 11 3 2" xfId="2292" xr:uid="{00000000-0005-0000-0000-0000AF670000}"/>
    <cellStyle name="Normal 3 3 11 3 2 2" xfId="6750" xr:uid="{00000000-0005-0000-0000-0000B0670000}"/>
    <cellStyle name="Normal 3 3 11 3 2 2 2" xfId="11207" xr:uid="{00000000-0005-0000-0000-0000B1670000}"/>
    <cellStyle name="Normal 3 3 11 3 2 2 2 2" xfId="23997" xr:uid="{00000000-0005-0000-0000-0000B2670000}"/>
    <cellStyle name="Normal 3 3 11 3 2 2 2 3" xfId="43186" xr:uid="{00000000-0005-0000-0000-0000B3670000}"/>
    <cellStyle name="Normal 3 3 11 3 2 2 3" xfId="30396" xr:uid="{00000000-0005-0000-0000-0000B4670000}"/>
    <cellStyle name="Normal 3 3 11 3 2 2 3 2" xfId="49564" xr:uid="{00000000-0005-0000-0000-0000B5670000}"/>
    <cellStyle name="Normal 3 3 11 3 2 2 4" xfId="17033" xr:uid="{00000000-0005-0000-0000-0000B6670000}"/>
    <cellStyle name="Normal 3 3 11 3 2 2 5" xfId="36222" xr:uid="{00000000-0005-0000-0000-0000B7670000}"/>
    <cellStyle name="Normal 3 3 11 3 2 3" xfId="4796" xr:uid="{00000000-0005-0000-0000-0000B8670000}"/>
    <cellStyle name="Normal 3 3 11 3 2 3 2" xfId="13125" xr:uid="{00000000-0005-0000-0000-0000B9670000}"/>
    <cellStyle name="Normal 3 3 11 3 2 3 2 2" xfId="25915" xr:uid="{00000000-0005-0000-0000-0000BA670000}"/>
    <cellStyle name="Normal 3 3 11 3 2 3 2 3" xfId="45104" xr:uid="{00000000-0005-0000-0000-0000BB670000}"/>
    <cellStyle name="Normal 3 3 11 3 2 3 3" xfId="32314" xr:uid="{00000000-0005-0000-0000-0000BC670000}"/>
    <cellStyle name="Normal 3 3 11 3 2 3 3 2" xfId="51482" xr:uid="{00000000-0005-0000-0000-0000BD670000}"/>
    <cellStyle name="Normal 3 3 11 3 2 3 4" xfId="19537" xr:uid="{00000000-0005-0000-0000-0000BE670000}"/>
    <cellStyle name="Normal 3 3 11 3 2 3 5" xfId="38726" xr:uid="{00000000-0005-0000-0000-0000BF670000}"/>
    <cellStyle name="Normal 3 3 11 3 2 4" xfId="9254" xr:uid="{00000000-0005-0000-0000-0000C0670000}"/>
    <cellStyle name="Normal 3 3 11 3 2 4 2" xfId="22043" xr:uid="{00000000-0005-0000-0000-0000C1670000}"/>
    <cellStyle name="Normal 3 3 11 3 2 4 3" xfId="41232" xr:uid="{00000000-0005-0000-0000-0000C2670000}"/>
    <cellStyle name="Normal 3 3 11 3 2 5" xfId="28442" xr:uid="{00000000-0005-0000-0000-0000C3670000}"/>
    <cellStyle name="Normal 3 3 11 3 2 5 2" xfId="47610" xr:uid="{00000000-0005-0000-0000-0000C4670000}"/>
    <cellStyle name="Normal 3 3 11 3 2 6" xfId="15079" xr:uid="{00000000-0005-0000-0000-0000C5670000}"/>
    <cellStyle name="Normal 3 3 11 3 2 7" xfId="34268" xr:uid="{00000000-0005-0000-0000-0000C6670000}"/>
    <cellStyle name="Normal 3 3 11 3 3" xfId="5746" xr:uid="{00000000-0005-0000-0000-0000C7670000}"/>
    <cellStyle name="Normal 3 3 11 3 3 2" xfId="10203" xr:uid="{00000000-0005-0000-0000-0000C8670000}"/>
    <cellStyle name="Normal 3 3 11 3 3 2 2" xfId="22993" xr:uid="{00000000-0005-0000-0000-0000C9670000}"/>
    <cellStyle name="Normal 3 3 11 3 3 2 3" xfId="42182" xr:uid="{00000000-0005-0000-0000-0000CA670000}"/>
    <cellStyle name="Normal 3 3 11 3 3 3" xfId="29392" xr:uid="{00000000-0005-0000-0000-0000CB670000}"/>
    <cellStyle name="Normal 3 3 11 3 3 3 2" xfId="48560" xr:uid="{00000000-0005-0000-0000-0000CC670000}"/>
    <cellStyle name="Normal 3 3 11 3 3 4" xfId="16029" xr:uid="{00000000-0005-0000-0000-0000CD670000}"/>
    <cellStyle name="Normal 3 3 11 3 3 5" xfId="35218" xr:uid="{00000000-0005-0000-0000-0000CE670000}"/>
    <cellStyle name="Normal 3 3 11 3 4" xfId="3845" xr:uid="{00000000-0005-0000-0000-0000CF670000}"/>
    <cellStyle name="Normal 3 3 11 3 4 2" xfId="8303" xr:uid="{00000000-0005-0000-0000-0000D0670000}"/>
    <cellStyle name="Normal 3 3 11 3 4 2 2" xfId="21092" xr:uid="{00000000-0005-0000-0000-0000D1670000}"/>
    <cellStyle name="Normal 3 3 11 3 4 2 3" xfId="40281" xr:uid="{00000000-0005-0000-0000-0000D2670000}"/>
    <cellStyle name="Normal 3 3 11 3 4 3" xfId="27491" xr:uid="{00000000-0005-0000-0000-0000D3670000}"/>
    <cellStyle name="Normal 3 3 11 3 4 3 2" xfId="46659" xr:uid="{00000000-0005-0000-0000-0000D4670000}"/>
    <cellStyle name="Normal 3 3 11 3 4 4" xfId="18586" xr:uid="{00000000-0005-0000-0000-0000D5670000}"/>
    <cellStyle name="Normal 3 3 11 3 4 5" xfId="37775" xr:uid="{00000000-0005-0000-0000-0000D6670000}"/>
    <cellStyle name="Normal 3 3 11 3 5" xfId="2844" xr:uid="{00000000-0005-0000-0000-0000D7670000}"/>
    <cellStyle name="Normal 3 3 11 3 5 2" xfId="11759" xr:uid="{00000000-0005-0000-0000-0000D8670000}"/>
    <cellStyle name="Normal 3 3 11 3 5 2 2" xfId="24549" xr:uid="{00000000-0005-0000-0000-0000D9670000}"/>
    <cellStyle name="Normal 3 3 11 3 5 2 3" xfId="43738" xr:uid="{00000000-0005-0000-0000-0000DA670000}"/>
    <cellStyle name="Normal 3 3 11 3 5 3" xfId="30948" xr:uid="{00000000-0005-0000-0000-0000DB670000}"/>
    <cellStyle name="Normal 3 3 11 3 5 3 2" xfId="50116" xr:uid="{00000000-0005-0000-0000-0000DC670000}"/>
    <cellStyle name="Normal 3 3 11 3 5 4" xfId="17585" xr:uid="{00000000-0005-0000-0000-0000DD670000}"/>
    <cellStyle name="Normal 3 3 11 3 5 5" xfId="36774" xr:uid="{00000000-0005-0000-0000-0000DE670000}"/>
    <cellStyle name="Normal 3 3 11 3 6" xfId="7302" xr:uid="{00000000-0005-0000-0000-0000DF670000}"/>
    <cellStyle name="Normal 3 3 11 3 6 2" xfId="20091" xr:uid="{00000000-0005-0000-0000-0000E0670000}"/>
    <cellStyle name="Normal 3 3 11 3 6 3" xfId="39280" xr:uid="{00000000-0005-0000-0000-0000E1670000}"/>
    <cellStyle name="Normal 3 3 11 3 7" xfId="26491" xr:uid="{00000000-0005-0000-0000-0000E2670000}"/>
    <cellStyle name="Normal 3 3 11 3 7 2" xfId="45659" xr:uid="{00000000-0005-0000-0000-0000E3670000}"/>
    <cellStyle name="Normal 3 3 11 3 8" xfId="14128" xr:uid="{00000000-0005-0000-0000-0000E4670000}"/>
    <cellStyle name="Normal 3 3 11 3 9" xfId="33317" xr:uid="{00000000-0005-0000-0000-0000E5670000}"/>
    <cellStyle name="Normal 3 3 11 4" xfId="1101" xr:uid="{00000000-0005-0000-0000-0000E6670000}"/>
    <cellStyle name="Normal 3 3 11 4 2" xfId="2148" xr:uid="{00000000-0005-0000-0000-0000E7670000}"/>
    <cellStyle name="Normal 3 3 11 4 2 2" xfId="6606" xr:uid="{00000000-0005-0000-0000-0000E8670000}"/>
    <cellStyle name="Normal 3 3 11 4 2 2 2" xfId="11063" xr:uid="{00000000-0005-0000-0000-0000E9670000}"/>
    <cellStyle name="Normal 3 3 11 4 2 2 2 2" xfId="23853" xr:uid="{00000000-0005-0000-0000-0000EA670000}"/>
    <cellStyle name="Normal 3 3 11 4 2 2 2 3" xfId="43042" xr:uid="{00000000-0005-0000-0000-0000EB670000}"/>
    <cellStyle name="Normal 3 3 11 4 2 2 3" xfId="30252" xr:uid="{00000000-0005-0000-0000-0000EC670000}"/>
    <cellStyle name="Normal 3 3 11 4 2 2 3 2" xfId="49420" xr:uid="{00000000-0005-0000-0000-0000ED670000}"/>
    <cellStyle name="Normal 3 3 11 4 2 2 4" xfId="16889" xr:uid="{00000000-0005-0000-0000-0000EE670000}"/>
    <cellStyle name="Normal 3 3 11 4 2 2 5" xfId="36078" xr:uid="{00000000-0005-0000-0000-0000EF670000}"/>
    <cellStyle name="Normal 3 3 11 4 2 3" xfId="4652" xr:uid="{00000000-0005-0000-0000-0000F0670000}"/>
    <cellStyle name="Normal 3 3 11 4 2 3 2" xfId="12981" xr:uid="{00000000-0005-0000-0000-0000F1670000}"/>
    <cellStyle name="Normal 3 3 11 4 2 3 2 2" xfId="25771" xr:uid="{00000000-0005-0000-0000-0000F2670000}"/>
    <cellStyle name="Normal 3 3 11 4 2 3 2 3" xfId="44960" xr:uid="{00000000-0005-0000-0000-0000F3670000}"/>
    <cellStyle name="Normal 3 3 11 4 2 3 3" xfId="32170" xr:uid="{00000000-0005-0000-0000-0000F4670000}"/>
    <cellStyle name="Normal 3 3 11 4 2 3 3 2" xfId="51338" xr:uid="{00000000-0005-0000-0000-0000F5670000}"/>
    <cellStyle name="Normal 3 3 11 4 2 3 4" xfId="19393" xr:uid="{00000000-0005-0000-0000-0000F6670000}"/>
    <cellStyle name="Normal 3 3 11 4 2 3 5" xfId="38582" xr:uid="{00000000-0005-0000-0000-0000F7670000}"/>
    <cellStyle name="Normal 3 3 11 4 2 4" xfId="9110" xr:uid="{00000000-0005-0000-0000-0000F8670000}"/>
    <cellStyle name="Normal 3 3 11 4 2 4 2" xfId="21899" xr:uid="{00000000-0005-0000-0000-0000F9670000}"/>
    <cellStyle name="Normal 3 3 11 4 2 4 3" xfId="41088" xr:uid="{00000000-0005-0000-0000-0000FA670000}"/>
    <cellStyle name="Normal 3 3 11 4 2 5" xfId="28298" xr:uid="{00000000-0005-0000-0000-0000FB670000}"/>
    <cellStyle name="Normal 3 3 11 4 2 5 2" xfId="47466" xr:uid="{00000000-0005-0000-0000-0000FC670000}"/>
    <cellStyle name="Normal 3 3 11 4 2 6" xfId="14935" xr:uid="{00000000-0005-0000-0000-0000FD670000}"/>
    <cellStyle name="Normal 3 3 11 4 2 7" xfId="34124" xr:uid="{00000000-0005-0000-0000-0000FE670000}"/>
    <cellStyle name="Normal 3 3 11 4 3" xfId="5602" xr:uid="{00000000-0005-0000-0000-0000FF670000}"/>
    <cellStyle name="Normal 3 3 11 4 3 2" xfId="10059" xr:uid="{00000000-0005-0000-0000-000000680000}"/>
    <cellStyle name="Normal 3 3 11 4 3 2 2" xfId="22849" xr:uid="{00000000-0005-0000-0000-000001680000}"/>
    <cellStyle name="Normal 3 3 11 4 3 2 3" xfId="42038" xr:uid="{00000000-0005-0000-0000-000002680000}"/>
    <cellStyle name="Normal 3 3 11 4 3 3" xfId="29248" xr:uid="{00000000-0005-0000-0000-000003680000}"/>
    <cellStyle name="Normal 3 3 11 4 3 3 2" xfId="48416" xr:uid="{00000000-0005-0000-0000-000004680000}"/>
    <cellStyle name="Normal 3 3 11 4 3 4" xfId="15885" xr:uid="{00000000-0005-0000-0000-000005680000}"/>
    <cellStyle name="Normal 3 3 11 4 3 5" xfId="35074" xr:uid="{00000000-0005-0000-0000-000006680000}"/>
    <cellStyle name="Normal 3 3 11 4 4" xfId="3701" xr:uid="{00000000-0005-0000-0000-000007680000}"/>
    <cellStyle name="Normal 3 3 11 4 4 2" xfId="12168" xr:uid="{00000000-0005-0000-0000-000008680000}"/>
    <cellStyle name="Normal 3 3 11 4 4 2 2" xfId="24958" xr:uid="{00000000-0005-0000-0000-000009680000}"/>
    <cellStyle name="Normal 3 3 11 4 4 2 3" xfId="44147" xr:uid="{00000000-0005-0000-0000-00000A680000}"/>
    <cellStyle name="Normal 3 3 11 4 4 3" xfId="31357" xr:uid="{00000000-0005-0000-0000-00000B680000}"/>
    <cellStyle name="Normal 3 3 11 4 4 3 2" xfId="50525" xr:uid="{00000000-0005-0000-0000-00000C680000}"/>
    <cellStyle name="Normal 3 3 11 4 4 4" xfId="18442" xr:uid="{00000000-0005-0000-0000-00000D680000}"/>
    <cellStyle name="Normal 3 3 11 4 4 5" xfId="37631" xr:uid="{00000000-0005-0000-0000-00000E680000}"/>
    <cellStyle name="Normal 3 3 11 4 5" xfId="8159" xr:uid="{00000000-0005-0000-0000-00000F680000}"/>
    <cellStyle name="Normal 3 3 11 4 5 2" xfId="20948" xr:uid="{00000000-0005-0000-0000-000010680000}"/>
    <cellStyle name="Normal 3 3 11 4 5 3" xfId="40137" xr:uid="{00000000-0005-0000-0000-000011680000}"/>
    <cellStyle name="Normal 3 3 11 4 6" xfId="27347" xr:uid="{00000000-0005-0000-0000-000012680000}"/>
    <cellStyle name="Normal 3 3 11 4 6 2" xfId="46515" xr:uid="{00000000-0005-0000-0000-000013680000}"/>
    <cellStyle name="Normal 3 3 11 4 7" xfId="13984" xr:uid="{00000000-0005-0000-0000-000014680000}"/>
    <cellStyle name="Normal 3 3 11 4 8" xfId="33173" xr:uid="{00000000-0005-0000-0000-000015680000}"/>
    <cellStyle name="Normal 3 3 11 5" xfId="1738" xr:uid="{00000000-0005-0000-0000-000016680000}"/>
    <cellStyle name="Normal 3 3 11 5 2" xfId="6196" xr:uid="{00000000-0005-0000-0000-000017680000}"/>
    <cellStyle name="Normal 3 3 11 5 2 2" xfId="10653" xr:uid="{00000000-0005-0000-0000-000018680000}"/>
    <cellStyle name="Normal 3 3 11 5 2 2 2" xfId="23443" xr:uid="{00000000-0005-0000-0000-000019680000}"/>
    <cellStyle name="Normal 3 3 11 5 2 2 3" xfId="42632" xr:uid="{00000000-0005-0000-0000-00001A680000}"/>
    <cellStyle name="Normal 3 3 11 5 2 3" xfId="29842" xr:uid="{00000000-0005-0000-0000-00001B680000}"/>
    <cellStyle name="Normal 3 3 11 5 2 3 2" xfId="49010" xr:uid="{00000000-0005-0000-0000-00001C680000}"/>
    <cellStyle name="Normal 3 3 11 5 2 4" xfId="16479" xr:uid="{00000000-0005-0000-0000-00001D680000}"/>
    <cellStyle name="Normal 3 3 11 5 2 5" xfId="35668" xr:uid="{00000000-0005-0000-0000-00001E680000}"/>
    <cellStyle name="Normal 3 3 11 5 3" xfId="4242" xr:uid="{00000000-0005-0000-0000-00001F680000}"/>
    <cellStyle name="Normal 3 3 11 5 3 2" xfId="12571" xr:uid="{00000000-0005-0000-0000-000020680000}"/>
    <cellStyle name="Normal 3 3 11 5 3 2 2" xfId="25361" xr:uid="{00000000-0005-0000-0000-000021680000}"/>
    <cellStyle name="Normal 3 3 11 5 3 2 3" xfId="44550" xr:uid="{00000000-0005-0000-0000-000022680000}"/>
    <cellStyle name="Normal 3 3 11 5 3 3" xfId="31760" xr:uid="{00000000-0005-0000-0000-000023680000}"/>
    <cellStyle name="Normal 3 3 11 5 3 3 2" xfId="50928" xr:uid="{00000000-0005-0000-0000-000024680000}"/>
    <cellStyle name="Normal 3 3 11 5 3 4" xfId="18983" xr:uid="{00000000-0005-0000-0000-000025680000}"/>
    <cellStyle name="Normal 3 3 11 5 3 5" xfId="38172" xr:uid="{00000000-0005-0000-0000-000026680000}"/>
    <cellStyle name="Normal 3 3 11 5 4" xfId="8700" xr:uid="{00000000-0005-0000-0000-000027680000}"/>
    <cellStyle name="Normal 3 3 11 5 4 2" xfId="21489" xr:uid="{00000000-0005-0000-0000-000028680000}"/>
    <cellStyle name="Normal 3 3 11 5 4 3" xfId="40678" xr:uid="{00000000-0005-0000-0000-000029680000}"/>
    <cellStyle name="Normal 3 3 11 5 5" xfId="27888" xr:uid="{00000000-0005-0000-0000-00002A680000}"/>
    <cellStyle name="Normal 3 3 11 5 5 2" xfId="47056" xr:uid="{00000000-0005-0000-0000-00002B680000}"/>
    <cellStyle name="Normal 3 3 11 5 6" xfId="14525" xr:uid="{00000000-0005-0000-0000-00002C680000}"/>
    <cellStyle name="Normal 3 3 11 5 7" xfId="33714" xr:uid="{00000000-0005-0000-0000-00002D680000}"/>
    <cellStyle name="Normal 3 3 11 6" xfId="5192" xr:uid="{00000000-0005-0000-0000-00002E680000}"/>
    <cellStyle name="Normal 3 3 11 6 2" xfId="9650" xr:uid="{00000000-0005-0000-0000-00002F680000}"/>
    <cellStyle name="Normal 3 3 11 6 2 2" xfId="22439" xr:uid="{00000000-0005-0000-0000-000030680000}"/>
    <cellStyle name="Normal 3 3 11 6 2 3" xfId="41628" xr:uid="{00000000-0005-0000-0000-000031680000}"/>
    <cellStyle name="Normal 3 3 11 6 3" xfId="28838" xr:uid="{00000000-0005-0000-0000-000032680000}"/>
    <cellStyle name="Normal 3 3 11 6 3 2" xfId="48006" xr:uid="{00000000-0005-0000-0000-000033680000}"/>
    <cellStyle name="Normal 3 3 11 6 4" xfId="15475" xr:uid="{00000000-0005-0000-0000-000034680000}"/>
    <cellStyle name="Normal 3 3 11 6 5" xfId="34664" xr:uid="{00000000-0005-0000-0000-000035680000}"/>
    <cellStyle name="Normal 3 3 11 7" xfId="3292" xr:uid="{00000000-0005-0000-0000-000036680000}"/>
    <cellStyle name="Normal 3 3 11 7 2" xfId="7750" xr:uid="{00000000-0005-0000-0000-000037680000}"/>
    <cellStyle name="Normal 3 3 11 7 2 2" xfId="20539" xr:uid="{00000000-0005-0000-0000-000038680000}"/>
    <cellStyle name="Normal 3 3 11 7 2 3" xfId="39728" xr:uid="{00000000-0005-0000-0000-000039680000}"/>
    <cellStyle name="Normal 3 3 11 7 3" xfId="26938" xr:uid="{00000000-0005-0000-0000-00003A680000}"/>
    <cellStyle name="Normal 3 3 11 7 3 2" xfId="46106" xr:uid="{00000000-0005-0000-0000-00003B680000}"/>
    <cellStyle name="Normal 3 3 11 7 4" xfId="18033" xr:uid="{00000000-0005-0000-0000-00003C680000}"/>
    <cellStyle name="Normal 3 3 11 7 5" xfId="37222" xr:uid="{00000000-0005-0000-0000-00003D680000}"/>
    <cellStyle name="Normal 3 3 11 8" xfId="2700" xr:uid="{00000000-0005-0000-0000-00003E680000}"/>
    <cellStyle name="Normal 3 3 11 8 2" xfId="11615" xr:uid="{00000000-0005-0000-0000-00003F680000}"/>
    <cellStyle name="Normal 3 3 11 8 2 2" xfId="24405" xr:uid="{00000000-0005-0000-0000-000040680000}"/>
    <cellStyle name="Normal 3 3 11 8 2 3" xfId="43594" xr:uid="{00000000-0005-0000-0000-000041680000}"/>
    <cellStyle name="Normal 3 3 11 8 3" xfId="30804" xr:uid="{00000000-0005-0000-0000-000042680000}"/>
    <cellStyle name="Normal 3 3 11 8 3 2" xfId="49972" xr:uid="{00000000-0005-0000-0000-000043680000}"/>
    <cellStyle name="Normal 3 3 11 8 4" xfId="17441" xr:uid="{00000000-0005-0000-0000-000044680000}"/>
    <cellStyle name="Normal 3 3 11 8 5" xfId="36630" xr:uid="{00000000-0005-0000-0000-000045680000}"/>
    <cellStyle name="Normal 3 3 11 9" xfId="7158" xr:uid="{00000000-0005-0000-0000-000046680000}"/>
    <cellStyle name="Normal 3 3 11 9 2" xfId="19947" xr:uid="{00000000-0005-0000-0000-000047680000}"/>
    <cellStyle name="Normal 3 3 11 9 3" xfId="39136" xr:uid="{00000000-0005-0000-0000-000048680000}"/>
    <cellStyle name="Normal 3 3 12" xfId="681" xr:uid="{00000000-0005-0000-0000-000049680000}"/>
    <cellStyle name="Normal 3 3 12 10" xfId="32816" xr:uid="{00000000-0005-0000-0000-00004A680000}"/>
    <cellStyle name="Normal 3 3 12 2" xfId="1314" xr:uid="{00000000-0005-0000-0000-00004B680000}"/>
    <cellStyle name="Normal 3 3 12 2 2" xfId="2344" xr:uid="{00000000-0005-0000-0000-00004C680000}"/>
    <cellStyle name="Normal 3 3 12 2 2 2" xfId="6802" xr:uid="{00000000-0005-0000-0000-00004D680000}"/>
    <cellStyle name="Normal 3 3 12 2 2 2 2" xfId="11259" xr:uid="{00000000-0005-0000-0000-00004E680000}"/>
    <cellStyle name="Normal 3 3 12 2 2 2 2 2" xfId="24049" xr:uid="{00000000-0005-0000-0000-00004F680000}"/>
    <cellStyle name="Normal 3 3 12 2 2 2 2 3" xfId="43238" xr:uid="{00000000-0005-0000-0000-000050680000}"/>
    <cellStyle name="Normal 3 3 12 2 2 2 3" xfId="30448" xr:uid="{00000000-0005-0000-0000-000051680000}"/>
    <cellStyle name="Normal 3 3 12 2 2 2 3 2" xfId="49616" xr:uid="{00000000-0005-0000-0000-000052680000}"/>
    <cellStyle name="Normal 3 3 12 2 2 2 4" xfId="17085" xr:uid="{00000000-0005-0000-0000-000053680000}"/>
    <cellStyle name="Normal 3 3 12 2 2 2 5" xfId="36274" xr:uid="{00000000-0005-0000-0000-000054680000}"/>
    <cellStyle name="Normal 3 3 12 2 2 3" xfId="4848" xr:uid="{00000000-0005-0000-0000-000055680000}"/>
    <cellStyle name="Normal 3 3 12 2 2 3 2" xfId="13177" xr:uid="{00000000-0005-0000-0000-000056680000}"/>
    <cellStyle name="Normal 3 3 12 2 2 3 2 2" xfId="25967" xr:uid="{00000000-0005-0000-0000-000057680000}"/>
    <cellStyle name="Normal 3 3 12 2 2 3 2 3" xfId="45156" xr:uid="{00000000-0005-0000-0000-000058680000}"/>
    <cellStyle name="Normal 3 3 12 2 2 3 3" xfId="32366" xr:uid="{00000000-0005-0000-0000-000059680000}"/>
    <cellStyle name="Normal 3 3 12 2 2 3 3 2" xfId="51534" xr:uid="{00000000-0005-0000-0000-00005A680000}"/>
    <cellStyle name="Normal 3 3 12 2 2 3 4" xfId="19589" xr:uid="{00000000-0005-0000-0000-00005B680000}"/>
    <cellStyle name="Normal 3 3 12 2 2 3 5" xfId="38778" xr:uid="{00000000-0005-0000-0000-00005C680000}"/>
    <cellStyle name="Normal 3 3 12 2 2 4" xfId="9306" xr:uid="{00000000-0005-0000-0000-00005D680000}"/>
    <cellStyle name="Normal 3 3 12 2 2 4 2" xfId="22095" xr:uid="{00000000-0005-0000-0000-00005E680000}"/>
    <cellStyle name="Normal 3 3 12 2 2 4 3" xfId="41284" xr:uid="{00000000-0005-0000-0000-00005F680000}"/>
    <cellStyle name="Normal 3 3 12 2 2 5" xfId="28494" xr:uid="{00000000-0005-0000-0000-000060680000}"/>
    <cellStyle name="Normal 3 3 12 2 2 5 2" xfId="47662" xr:uid="{00000000-0005-0000-0000-000061680000}"/>
    <cellStyle name="Normal 3 3 12 2 2 6" xfId="15131" xr:uid="{00000000-0005-0000-0000-000062680000}"/>
    <cellStyle name="Normal 3 3 12 2 2 7" xfId="34320" xr:uid="{00000000-0005-0000-0000-000063680000}"/>
    <cellStyle name="Normal 3 3 12 2 3" xfId="5798" xr:uid="{00000000-0005-0000-0000-000064680000}"/>
    <cellStyle name="Normal 3 3 12 2 3 2" xfId="10255" xr:uid="{00000000-0005-0000-0000-000065680000}"/>
    <cellStyle name="Normal 3 3 12 2 3 2 2" xfId="23045" xr:uid="{00000000-0005-0000-0000-000066680000}"/>
    <cellStyle name="Normal 3 3 12 2 3 2 3" xfId="42234" xr:uid="{00000000-0005-0000-0000-000067680000}"/>
    <cellStyle name="Normal 3 3 12 2 3 3" xfId="29444" xr:uid="{00000000-0005-0000-0000-000068680000}"/>
    <cellStyle name="Normal 3 3 12 2 3 3 2" xfId="48612" xr:uid="{00000000-0005-0000-0000-000069680000}"/>
    <cellStyle name="Normal 3 3 12 2 3 4" xfId="16081" xr:uid="{00000000-0005-0000-0000-00006A680000}"/>
    <cellStyle name="Normal 3 3 12 2 3 5" xfId="35270" xr:uid="{00000000-0005-0000-0000-00006B680000}"/>
    <cellStyle name="Normal 3 3 12 2 4" xfId="3897" xr:uid="{00000000-0005-0000-0000-00006C680000}"/>
    <cellStyle name="Normal 3 3 12 2 4 2" xfId="12272" xr:uid="{00000000-0005-0000-0000-00006D680000}"/>
    <cellStyle name="Normal 3 3 12 2 4 2 2" xfId="25062" xr:uid="{00000000-0005-0000-0000-00006E680000}"/>
    <cellStyle name="Normal 3 3 12 2 4 2 3" xfId="44251" xr:uid="{00000000-0005-0000-0000-00006F680000}"/>
    <cellStyle name="Normal 3 3 12 2 4 3" xfId="31461" xr:uid="{00000000-0005-0000-0000-000070680000}"/>
    <cellStyle name="Normal 3 3 12 2 4 3 2" xfId="50629" xr:uid="{00000000-0005-0000-0000-000071680000}"/>
    <cellStyle name="Normal 3 3 12 2 4 4" xfId="18638" xr:uid="{00000000-0005-0000-0000-000072680000}"/>
    <cellStyle name="Normal 3 3 12 2 4 5" xfId="37827" xr:uid="{00000000-0005-0000-0000-000073680000}"/>
    <cellStyle name="Normal 3 3 12 2 5" xfId="8355" xr:uid="{00000000-0005-0000-0000-000074680000}"/>
    <cellStyle name="Normal 3 3 12 2 5 2" xfId="21144" xr:uid="{00000000-0005-0000-0000-000075680000}"/>
    <cellStyle name="Normal 3 3 12 2 5 3" xfId="40333" xr:uid="{00000000-0005-0000-0000-000076680000}"/>
    <cellStyle name="Normal 3 3 12 2 6" xfId="27543" xr:uid="{00000000-0005-0000-0000-000077680000}"/>
    <cellStyle name="Normal 3 3 12 2 6 2" xfId="46711" xr:uid="{00000000-0005-0000-0000-000078680000}"/>
    <cellStyle name="Normal 3 3 12 2 7" xfId="14180" xr:uid="{00000000-0005-0000-0000-000079680000}"/>
    <cellStyle name="Normal 3 3 12 2 8" xfId="33369" xr:uid="{00000000-0005-0000-0000-00007A680000}"/>
    <cellStyle name="Normal 3 3 12 3" xfId="1790" xr:uid="{00000000-0005-0000-0000-00007B680000}"/>
    <cellStyle name="Normal 3 3 12 3 2" xfId="6248" xr:uid="{00000000-0005-0000-0000-00007C680000}"/>
    <cellStyle name="Normal 3 3 12 3 2 2" xfId="10705" xr:uid="{00000000-0005-0000-0000-00007D680000}"/>
    <cellStyle name="Normal 3 3 12 3 2 2 2" xfId="23495" xr:uid="{00000000-0005-0000-0000-00007E680000}"/>
    <cellStyle name="Normal 3 3 12 3 2 2 3" xfId="42684" xr:uid="{00000000-0005-0000-0000-00007F680000}"/>
    <cellStyle name="Normal 3 3 12 3 2 3" xfId="29894" xr:uid="{00000000-0005-0000-0000-000080680000}"/>
    <cellStyle name="Normal 3 3 12 3 2 3 2" xfId="49062" xr:uid="{00000000-0005-0000-0000-000081680000}"/>
    <cellStyle name="Normal 3 3 12 3 2 4" xfId="16531" xr:uid="{00000000-0005-0000-0000-000082680000}"/>
    <cellStyle name="Normal 3 3 12 3 2 5" xfId="35720" xr:uid="{00000000-0005-0000-0000-000083680000}"/>
    <cellStyle name="Normal 3 3 12 3 3" xfId="4294" xr:uid="{00000000-0005-0000-0000-000084680000}"/>
    <cellStyle name="Normal 3 3 12 3 3 2" xfId="12623" xr:uid="{00000000-0005-0000-0000-000085680000}"/>
    <cellStyle name="Normal 3 3 12 3 3 2 2" xfId="25413" xr:uid="{00000000-0005-0000-0000-000086680000}"/>
    <cellStyle name="Normal 3 3 12 3 3 2 3" xfId="44602" xr:uid="{00000000-0005-0000-0000-000087680000}"/>
    <cellStyle name="Normal 3 3 12 3 3 3" xfId="31812" xr:uid="{00000000-0005-0000-0000-000088680000}"/>
    <cellStyle name="Normal 3 3 12 3 3 3 2" xfId="50980" xr:uid="{00000000-0005-0000-0000-000089680000}"/>
    <cellStyle name="Normal 3 3 12 3 3 4" xfId="19035" xr:uid="{00000000-0005-0000-0000-00008A680000}"/>
    <cellStyle name="Normal 3 3 12 3 3 5" xfId="38224" xr:uid="{00000000-0005-0000-0000-00008B680000}"/>
    <cellStyle name="Normal 3 3 12 3 4" xfId="8752" xr:uid="{00000000-0005-0000-0000-00008C680000}"/>
    <cellStyle name="Normal 3 3 12 3 4 2" xfId="21541" xr:uid="{00000000-0005-0000-0000-00008D680000}"/>
    <cellStyle name="Normal 3 3 12 3 4 3" xfId="40730" xr:uid="{00000000-0005-0000-0000-00008E680000}"/>
    <cellStyle name="Normal 3 3 12 3 5" xfId="27940" xr:uid="{00000000-0005-0000-0000-00008F680000}"/>
    <cellStyle name="Normal 3 3 12 3 5 2" xfId="47108" xr:uid="{00000000-0005-0000-0000-000090680000}"/>
    <cellStyle name="Normal 3 3 12 3 6" xfId="14577" xr:uid="{00000000-0005-0000-0000-000091680000}"/>
    <cellStyle name="Normal 3 3 12 3 7" xfId="33766" xr:uid="{00000000-0005-0000-0000-000092680000}"/>
    <cellStyle name="Normal 3 3 12 4" xfId="5244" xr:uid="{00000000-0005-0000-0000-000093680000}"/>
    <cellStyle name="Normal 3 3 12 4 2" xfId="9702" xr:uid="{00000000-0005-0000-0000-000094680000}"/>
    <cellStyle name="Normal 3 3 12 4 2 2" xfId="22491" xr:uid="{00000000-0005-0000-0000-000095680000}"/>
    <cellStyle name="Normal 3 3 12 4 2 3" xfId="41680" xr:uid="{00000000-0005-0000-0000-000096680000}"/>
    <cellStyle name="Normal 3 3 12 4 3" xfId="28890" xr:uid="{00000000-0005-0000-0000-000097680000}"/>
    <cellStyle name="Normal 3 3 12 4 3 2" xfId="48058" xr:uid="{00000000-0005-0000-0000-000098680000}"/>
    <cellStyle name="Normal 3 3 12 4 4" xfId="15527" xr:uid="{00000000-0005-0000-0000-000099680000}"/>
    <cellStyle name="Normal 3 3 12 4 5" xfId="34716" xr:uid="{00000000-0005-0000-0000-00009A680000}"/>
    <cellStyle name="Normal 3 3 12 5" xfId="3344" xr:uid="{00000000-0005-0000-0000-00009B680000}"/>
    <cellStyle name="Normal 3 3 12 5 2" xfId="7802" xr:uid="{00000000-0005-0000-0000-00009C680000}"/>
    <cellStyle name="Normal 3 3 12 5 2 2" xfId="20591" xr:uid="{00000000-0005-0000-0000-00009D680000}"/>
    <cellStyle name="Normal 3 3 12 5 2 3" xfId="39780" xr:uid="{00000000-0005-0000-0000-00009E680000}"/>
    <cellStyle name="Normal 3 3 12 5 3" xfId="26990" xr:uid="{00000000-0005-0000-0000-00009F680000}"/>
    <cellStyle name="Normal 3 3 12 5 3 2" xfId="46158" xr:uid="{00000000-0005-0000-0000-0000A0680000}"/>
    <cellStyle name="Normal 3 3 12 5 4" xfId="18085" xr:uid="{00000000-0005-0000-0000-0000A1680000}"/>
    <cellStyle name="Normal 3 3 12 5 5" xfId="37274" xr:uid="{00000000-0005-0000-0000-0000A2680000}"/>
    <cellStyle name="Normal 3 3 12 6" xfId="2896" xr:uid="{00000000-0005-0000-0000-0000A3680000}"/>
    <cellStyle name="Normal 3 3 12 6 2" xfId="11811" xr:uid="{00000000-0005-0000-0000-0000A4680000}"/>
    <cellStyle name="Normal 3 3 12 6 2 2" xfId="24601" xr:uid="{00000000-0005-0000-0000-0000A5680000}"/>
    <cellStyle name="Normal 3 3 12 6 2 3" xfId="43790" xr:uid="{00000000-0005-0000-0000-0000A6680000}"/>
    <cellStyle name="Normal 3 3 12 6 3" xfId="31000" xr:uid="{00000000-0005-0000-0000-0000A7680000}"/>
    <cellStyle name="Normal 3 3 12 6 3 2" xfId="50168" xr:uid="{00000000-0005-0000-0000-0000A8680000}"/>
    <cellStyle name="Normal 3 3 12 6 4" xfId="17637" xr:uid="{00000000-0005-0000-0000-0000A9680000}"/>
    <cellStyle name="Normal 3 3 12 6 5" xfId="36826" xr:uid="{00000000-0005-0000-0000-0000AA680000}"/>
    <cellStyle name="Normal 3 3 12 7" xfId="7354" xr:uid="{00000000-0005-0000-0000-0000AB680000}"/>
    <cellStyle name="Normal 3 3 12 7 2" xfId="20143" xr:uid="{00000000-0005-0000-0000-0000AC680000}"/>
    <cellStyle name="Normal 3 3 12 7 3" xfId="39332" xr:uid="{00000000-0005-0000-0000-0000AD680000}"/>
    <cellStyle name="Normal 3 3 12 8" xfId="26543" xr:uid="{00000000-0005-0000-0000-0000AE680000}"/>
    <cellStyle name="Normal 3 3 12 8 2" xfId="45711" xr:uid="{00000000-0005-0000-0000-0000AF680000}"/>
    <cellStyle name="Normal 3 3 12 9" xfId="13627" xr:uid="{00000000-0005-0000-0000-0000B0680000}"/>
    <cellStyle name="Normal 3 3 13" xfId="827" xr:uid="{00000000-0005-0000-0000-0000B1680000}"/>
    <cellStyle name="Normal 3 3 13 10" xfId="32960" xr:uid="{00000000-0005-0000-0000-0000B2680000}"/>
    <cellStyle name="Normal 3 3 13 2" xfId="1458" xr:uid="{00000000-0005-0000-0000-0000B3680000}"/>
    <cellStyle name="Normal 3 3 13 2 2" xfId="2488" xr:uid="{00000000-0005-0000-0000-0000B4680000}"/>
    <cellStyle name="Normal 3 3 13 2 2 2" xfId="6946" xr:uid="{00000000-0005-0000-0000-0000B5680000}"/>
    <cellStyle name="Normal 3 3 13 2 2 2 2" xfId="11403" xr:uid="{00000000-0005-0000-0000-0000B6680000}"/>
    <cellStyle name="Normal 3 3 13 2 2 2 2 2" xfId="24193" xr:uid="{00000000-0005-0000-0000-0000B7680000}"/>
    <cellStyle name="Normal 3 3 13 2 2 2 2 3" xfId="43382" xr:uid="{00000000-0005-0000-0000-0000B8680000}"/>
    <cellStyle name="Normal 3 3 13 2 2 2 3" xfId="30592" xr:uid="{00000000-0005-0000-0000-0000B9680000}"/>
    <cellStyle name="Normal 3 3 13 2 2 2 3 2" xfId="49760" xr:uid="{00000000-0005-0000-0000-0000BA680000}"/>
    <cellStyle name="Normal 3 3 13 2 2 2 4" xfId="17229" xr:uid="{00000000-0005-0000-0000-0000BB680000}"/>
    <cellStyle name="Normal 3 3 13 2 2 2 5" xfId="36418" xr:uid="{00000000-0005-0000-0000-0000BC680000}"/>
    <cellStyle name="Normal 3 3 13 2 2 3" xfId="4992" xr:uid="{00000000-0005-0000-0000-0000BD680000}"/>
    <cellStyle name="Normal 3 3 13 2 2 3 2" xfId="13321" xr:uid="{00000000-0005-0000-0000-0000BE680000}"/>
    <cellStyle name="Normal 3 3 13 2 2 3 2 2" xfId="26111" xr:uid="{00000000-0005-0000-0000-0000BF680000}"/>
    <cellStyle name="Normal 3 3 13 2 2 3 2 3" xfId="45300" xr:uid="{00000000-0005-0000-0000-0000C0680000}"/>
    <cellStyle name="Normal 3 3 13 2 2 3 3" xfId="32510" xr:uid="{00000000-0005-0000-0000-0000C1680000}"/>
    <cellStyle name="Normal 3 3 13 2 2 3 3 2" xfId="51678" xr:uid="{00000000-0005-0000-0000-0000C2680000}"/>
    <cellStyle name="Normal 3 3 13 2 2 3 4" xfId="19733" xr:uid="{00000000-0005-0000-0000-0000C3680000}"/>
    <cellStyle name="Normal 3 3 13 2 2 3 5" xfId="38922" xr:uid="{00000000-0005-0000-0000-0000C4680000}"/>
    <cellStyle name="Normal 3 3 13 2 2 4" xfId="9450" xr:uid="{00000000-0005-0000-0000-0000C5680000}"/>
    <cellStyle name="Normal 3 3 13 2 2 4 2" xfId="22239" xr:uid="{00000000-0005-0000-0000-0000C6680000}"/>
    <cellStyle name="Normal 3 3 13 2 2 4 3" xfId="41428" xr:uid="{00000000-0005-0000-0000-0000C7680000}"/>
    <cellStyle name="Normal 3 3 13 2 2 5" xfId="28638" xr:uid="{00000000-0005-0000-0000-0000C8680000}"/>
    <cellStyle name="Normal 3 3 13 2 2 5 2" xfId="47806" xr:uid="{00000000-0005-0000-0000-0000C9680000}"/>
    <cellStyle name="Normal 3 3 13 2 2 6" xfId="15275" xr:uid="{00000000-0005-0000-0000-0000CA680000}"/>
    <cellStyle name="Normal 3 3 13 2 2 7" xfId="34464" xr:uid="{00000000-0005-0000-0000-0000CB680000}"/>
    <cellStyle name="Normal 3 3 13 2 3" xfId="5942" xr:uid="{00000000-0005-0000-0000-0000CC680000}"/>
    <cellStyle name="Normal 3 3 13 2 3 2" xfId="10399" xr:uid="{00000000-0005-0000-0000-0000CD680000}"/>
    <cellStyle name="Normal 3 3 13 2 3 2 2" xfId="23189" xr:uid="{00000000-0005-0000-0000-0000CE680000}"/>
    <cellStyle name="Normal 3 3 13 2 3 2 3" xfId="42378" xr:uid="{00000000-0005-0000-0000-0000CF680000}"/>
    <cellStyle name="Normal 3 3 13 2 3 3" xfId="29588" xr:uid="{00000000-0005-0000-0000-0000D0680000}"/>
    <cellStyle name="Normal 3 3 13 2 3 3 2" xfId="48756" xr:uid="{00000000-0005-0000-0000-0000D1680000}"/>
    <cellStyle name="Normal 3 3 13 2 3 4" xfId="16225" xr:uid="{00000000-0005-0000-0000-0000D2680000}"/>
    <cellStyle name="Normal 3 3 13 2 3 5" xfId="35414" xr:uid="{00000000-0005-0000-0000-0000D3680000}"/>
    <cellStyle name="Normal 3 3 13 2 4" xfId="4041" xr:uid="{00000000-0005-0000-0000-0000D4680000}"/>
    <cellStyle name="Normal 3 3 13 2 4 2" xfId="12384" xr:uid="{00000000-0005-0000-0000-0000D5680000}"/>
    <cellStyle name="Normal 3 3 13 2 4 2 2" xfId="25174" xr:uid="{00000000-0005-0000-0000-0000D6680000}"/>
    <cellStyle name="Normal 3 3 13 2 4 2 3" xfId="44363" xr:uid="{00000000-0005-0000-0000-0000D7680000}"/>
    <cellStyle name="Normal 3 3 13 2 4 3" xfId="31573" xr:uid="{00000000-0005-0000-0000-0000D8680000}"/>
    <cellStyle name="Normal 3 3 13 2 4 3 2" xfId="50741" xr:uid="{00000000-0005-0000-0000-0000D9680000}"/>
    <cellStyle name="Normal 3 3 13 2 4 4" xfId="18782" xr:uid="{00000000-0005-0000-0000-0000DA680000}"/>
    <cellStyle name="Normal 3 3 13 2 4 5" xfId="37971" xr:uid="{00000000-0005-0000-0000-0000DB680000}"/>
    <cellStyle name="Normal 3 3 13 2 5" xfId="8499" xr:uid="{00000000-0005-0000-0000-0000DC680000}"/>
    <cellStyle name="Normal 3 3 13 2 5 2" xfId="21288" xr:uid="{00000000-0005-0000-0000-0000DD680000}"/>
    <cellStyle name="Normal 3 3 13 2 5 3" xfId="40477" xr:uid="{00000000-0005-0000-0000-0000DE680000}"/>
    <cellStyle name="Normal 3 3 13 2 6" xfId="27687" xr:uid="{00000000-0005-0000-0000-0000DF680000}"/>
    <cellStyle name="Normal 3 3 13 2 6 2" xfId="46855" xr:uid="{00000000-0005-0000-0000-0000E0680000}"/>
    <cellStyle name="Normal 3 3 13 2 7" xfId="14324" xr:uid="{00000000-0005-0000-0000-0000E1680000}"/>
    <cellStyle name="Normal 3 3 13 2 8" xfId="33513" xr:uid="{00000000-0005-0000-0000-0000E2680000}"/>
    <cellStyle name="Normal 3 3 13 3" xfId="1934" xr:uid="{00000000-0005-0000-0000-0000E3680000}"/>
    <cellStyle name="Normal 3 3 13 3 2" xfId="6392" xr:uid="{00000000-0005-0000-0000-0000E4680000}"/>
    <cellStyle name="Normal 3 3 13 3 2 2" xfId="10849" xr:uid="{00000000-0005-0000-0000-0000E5680000}"/>
    <cellStyle name="Normal 3 3 13 3 2 2 2" xfId="23639" xr:uid="{00000000-0005-0000-0000-0000E6680000}"/>
    <cellStyle name="Normal 3 3 13 3 2 2 3" xfId="42828" xr:uid="{00000000-0005-0000-0000-0000E7680000}"/>
    <cellStyle name="Normal 3 3 13 3 2 3" xfId="30038" xr:uid="{00000000-0005-0000-0000-0000E8680000}"/>
    <cellStyle name="Normal 3 3 13 3 2 3 2" xfId="49206" xr:uid="{00000000-0005-0000-0000-0000E9680000}"/>
    <cellStyle name="Normal 3 3 13 3 2 4" xfId="16675" xr:uid="{00000000-0005-0000-0000-0000EA680000}"/>
    <cellStyle name="Normal 3 3 13 3 2 5" xfId="35864" xr:uid="{00000000-0005-0000-0000-0000EB680000}"/>
    <cellStyle name="Normal 3 3 13 3 3" xfId="4438" xr:uid="{00000000-0005-0000-0000-0000EC680000}"/>
    <cellStyle name="Normal 3 3 13 3 3 2" xfId="12767" xr:uid="{00000000-0005-0000-0000-0000ED680000}"/>
    <cellStyle name="Normal 3 3 13 3 3 2 2" xfId="25557" xr:uid="{00000000-0005-0000-0000-0000EE680000}"/>
    <cellStyle name="Normal 3 3 13 3 3 2 3" xfId="44746" xr:uid="{00000000-0005-0000-0000-0000EF680000}"/>
    <cellStyle name="Normal 3 3 13 3 3 3" xfId="31956" xr:uid="{00000000-0005-0000-0000-0000F0680000}"/>
    <cellStyle name="Normal 3 3 13 3 3 3 2" xfId="51124" xr:uid="{00000000-0005-0000-0000-0000F1680000}"/>
    <cellStyle name="Normal 3 3 13 3 3 4" xfId="19179" xr:uid="{00000000-0005-0000-0000-0000F2680000}"/>
    <cellStyle name="Normal 3 3 13 3 3 5" xfId="38368" xr:uid="{00000000-0005-0000-0000-0000F3680000}"/>
    <cellStyle name="Normal 3 3 13 3 4" xfId="8896" xr:uid="{00000000-0005-0000-0000-0000F4680000}"/>
    <cellStyle name="Normal 3 3 13 3 4 2" xfId="21685" xr:uid="{00000000-0005-0000-0000-0000F5680000}"/>
    <cellStyle name="Normal 3 3 13 3 4 3" xfId="40874" xr:uid="{00000000-0005-0000-0000-0000F6680000}"/>
    <cellStyle name="Normal 3 3 13 3 5" xfId="28084" xr:uid="{00000000-0005-0000-0000-0000F7680000}"/>
    <cellStyle name="Normal 3 3 13 3 5 2" xfId="47252" xr:uid="{00000000-0005-0000-0000-0000F8680000}"/>
    <cellStyle name="Normal 3 3 13 3 6" xfId="14721" xr:uid="{00000000-0005-0000-0000-0000F9680000}"/>
    <cellStyle name="Normal 3 3 13 3 7" xfId="33910" xr:uid="{00000000-0005-0000-0000-0000FA680000}"/>
    <cellStyle name="Normal 3 3 13 4" xfId="5388" xr:uid="{00000000-0005-0000-0000-0000FB680000}"/>
    <cellStyle name="Normal 3 3 13 4 2" xfId="9846" xr:uid="{00000000-0005-0000-0000-0000FC680000}"/>
    <cellStyle name="Normal 3 3 13 4 2 2" xfId="22635" xr:uid="{00000000-0005-0000-0000-0000FD680000}"/>
    <cellStyle name="Normal 3 3 13 4 2 3" xfId="41824" xr:uid="{00000000-0005-0000-0000-0000FE680000}"/>
    <cellStyle name="Normal 3 3 13 4 3" xfId="29034" xr:uid="{00000000-0005-0000-0000-0000FF680000}"/>
    <cellStyle name="Normal 3 3 13 4 3 2" xfId="48202" xr:uid="{00000000-0005-0000-0000-000000690000}"/>
    <cellStyle name="Normal 3 3 13 4 4" xfId="15671" xr:uid="{00000000-0005-0000-0000-000001690000}"/>
    <cellStyle name="Normal 3 3 13 4 5" xfId="34860" xr:uid="{00000000-0005-0000-0000-000002690000}"/>
    <cellStyle name="Normal 3 3 13 5" xfId="3488" xr:uid="{00000000-0005-0000-0000-000003690000}"/>
    <cellStyle name="Normal 3 3 13 5 2" xfId="7946" xr:uid="{00000000-0005-0000-0000-000004690000}"/>
    <cellStyle name="Normal 3 3 13 5 2 2" xfId="20735" xr:uid="{00000000-0005-0000-0000-000005690000}"/>
    <cellStyle name="Normal 3 3 13 5 2 3" xfId="39924" xr:uid="{00000000-0005-0000-0000-000006690000}"/>
    <cellStyle name="Normal 3 3 13 5 3" xfId="27134" xr:uid="{00000000-0005-0000-0000-000007690000}"/>
    <cellStyle name="Normal 3 3 13 5 3 2" xfId="46302" xr:uid="{00000000-0005-0000-0000-000008690000}"/>
    <cellStyle name="Normal 3 3 13 5 4" xfId="18229" xr:uid="{00000000-0005-0000-0000-000009690000}"/>
    <cellStyle name="Normal 3 3 13 5 5" xfId="37418" xr:uid="{00000000-0005-0000-0000-00000A690000}"/>
    <cellStyle name="Normal 3 3 13 6" xfId="3040" xr:uid="{00000000-0005-0000-0000-00000B690000}"/>
    <cellStyle name="Normal 3 3 13 6 2" xfId="11955" xr:uid="{00000000-0005-0000-0000-00000C690000}"/>
    <cellStyle name="Normal 3 3 13 6 2 2" xfId="24745" xr:uid="{00000000-0005-0000-0000-00000D690000}"/>
    <cellStyle name="Normal 3 3 13 6 2 3" xfId="43934" xr:uid="{00000000-0005-0000-0000-00000E690000}"/>
    <cellStyle name="Normal 3 3 13 6 3" xfId="31144" xr:uid="{00000000-0005-0000-0000-00000F690000}"/>
    <cellStyle name="Normal 3 3 13 6 3 2" xfId="50312" xr:uid="{00000000-0005-0000-0000-000010690000}"/>
    <cellStyle name="Normal 3 3 13 6 4" xfId="17781" xr:uid="{00000000-0005-0000-0000-000011690000}"/>
    <cellStyle name="Normal 3 3 13 6 5" xfId="36970" xr:uid="{00000000-0005-0000-0000-000012690000}"/>
    <cellStyle name="Normal 3 3 13 7" xfId="7498" xr:uid="{00000000-0005-0000-0000-000013690000}"/>
    <cellStyle name="Normal 3 3 13 7 2" xfId="20287" xr:uid="{00000000-0005-0000-0000-000014690000}"/>
    <cellStyle name="Normal 3 3 13 7 3" xfId="39476" xr:uid="{00000000-0005-0000-0000-000015690000}"/>
    <cellStyle name="Normal 3 3 13 8" xfId="26687" xr:uid="{00000000-0005-0000-0000-000016690000}"/>
    <cellStyle name="Normal 3 3 13 8 2" xfId="45855" xr:uid="{00000000-0005-0000-0000-000017690000}"/>
    <cellStyle name="Normal 3 3 13 9" xfId="13771" xr:uid="{00000000-0005-0000-0000-000018690000}"/>
    <cellStyle name="Normal 3 3 14" xfId="879" xr:uid="{00000000-0005-0000-0000-000019690000}"/>
    <cellStyle name="Normal 3 3 14 10" xfId="33012" xr:uid="{00000000-0005-0000-0000-00001A690000}"/>
    <cellStyle name="Normal 3 3 14 2" xfId="1510" xr:uid="{00000000-0005-0000-0000-00001B690000}"/>
    <cellStyle name="Normal 3 3 14 2 2" xfId="2540" xr:uid="{00000000-0005-0000-0000-00001C690000}"/>
    <cellStyle name="Normal 3 3 14 2 2 2" xfId="6998" xr:uid="{00000000-0005-0000-0000-00001D690000}"/>
    <cellStyle name="Normal 3 3 14 2 2 2 2" xfId="11455" xr:uid="{00000000-0005-0000-0000-00001E690000}"/>
    <cellStyle name="Normal 3 3 14 2 2 2 2 2" xfId="24245" xr:uid="{00000000-0005-0000-0000-00001F690000}"/>
    <cellStyle name="Normal 3 3 14 2 2 2 2 3" xfId="43434" xr:uid="{00000000-0005-0000-0000-000020690000}"/>
    <cellStyle name="Normal 3 3 14 2 2 2 3" xfId="30644" xr:uid="{00000000-0005-0000-0000-000021690000}"/>
    <cellStyle name="Normal 3 3 14 2 2 2 3 2" xfId="49812" xr:uid="{00000000-0005-0000-0000-000022690000}"/>
    <cellStyle name="Normal 3 3 14 2 2 2 4" xfId="17281" xr:uid="{00000000-0005-0000-0000-000023690000}"/>
    <cellStyle name="Normal 3 3 14 2 2 2 5" xfId="36470" xr:uid="{00000000-0005-0000-0000-000024690000}"/>
    <cellStyle name="Normal 3 3 14 2 2 3" xfId="5044" xr:uid="{00000000-0005-0000-0000-000025690000}"/>
    <cellStyle name="Normal 3 3 14 2 2 3 2" xfId="13373" xr:uid="{00000000-0005-0000-0000-000026690000}"/>
    <cellStyle name="Normal 3 3 14 2 2 3 2 2" xfId="26163" xr:uid="{00000000-0005-0000-0000-000027690000}"/>
    <cellStyle name="Normal 3 3 14 2 2 3 2 3" xfId="45352" xr:uid="{00000000-0005-0000-0000-000028690000}"/>
    <cellStyle name="Normal 3 3 14 2 2 3 3" xfId="32562" xr:uid="{00000000-0005-0000-0000-000029690000}"/>
    <cellStyle name="Normal 3 3 14 2 2 3 3 2" xfId="51730" xr:uid="{00000000-0005-0000-0000-00002A690000}"/>
    <cellStyle name="Normal 3 3 14 2 2 3 4" xfId="19785" xr:uid="{00000000-0005-0000-0000-00002B690000}"/>
    <cellStyle name="Normal 3 3 14 2 2 3 5" xfId="38974" xr:uid="{00000000-0005-0000-0000-00002C690000}"/>
    <cellStyle name="Normal 3 3 14 2 2 4" xfId="9502" xr:uid="{00000000-0005-0000-0000-00002D690000}"/>
    <cellStyle name="Normal 3 3 14 2 2 4 2" xfId="22291" xr:uid="{00000000-0005-0000-0000-00002E690000}"/>
    <cellStyle name="Normal 3 3 14 2 2 4 3" xfId="41480" xr:uid="{00000000-0005-0000-0000-00002F690000}"/>
    <cellStyle name="Normal 3 3 14 2 2 5" xfId="28690" xr:uid="{00000000-0005-0000-0000-000030690000}"/>
    <cellStyle name="Normal 3 3 14 2 2 5 2" xfId="47858" xr:uid="{00000000-0005-0000-0000-000031690000}"/>
    <cellStyle name="Normal 3 3 14 2 2 6" xfId="15327" xr:uid="{00000000-0005-0000-0000-000032690000}"/>
    <cellStyle name="Normal 3 3 14 2 2 7" xfId="34516" xr:uid="{00000000-0005-0000-0000-000033690000}"/>
    <cellStyle name="Normal 3 3 14 2 3" xfId="5994" xr:uid="{00000000-0005-0000-0000-000034690000}"/>
    <cellStyle name="Normal 3 3 14 2 3 2" xfId="10451" xr:uid="{00000000-0005-0000-0000-000035690000}"/>
    <cellStyle name="Normal 3 3 14 2 3 2 2" xfId="23241" xr:uid="{00000000-0005-0000-0000-000036690000}"/>
    <cellStyle name="Normal 3 3 14 2 3 2 3" xfId="42430" xr:uid="{00000000-0005-0000-0000-000037690000}"/>
    <cellStyle name="Normal 3 3 14 2 3 3" xfId="29640" xr:uid="{00000000-0005-0000-0000-000038690000}"/>
    <cellStyle name="Normal 3 3 14 2 3 3 2" xfId="48808" xr:uid="{00000000-0005-0000-0000-000039690000}"/>
    <cellStyle name="Normal 3 3 14 2 3 4" xfId="16277" xr:uid="{00000000-0005-0000-0000-00003A690000}"/>
    <cellStyle name="Normal 3 3 14 2 3 5" xfId="35466" xr:uid="{00000000-0005-0000-0000-00003B690000}"/>
    <cellStyle name="Normal 3 3 14 2 4" xfId="4093" xr:uid="{00000000-0005-0000-0000-00003C690000}"/>
    <cellStyle name="Normal 3 3 14 2 4 2" xfId="12422" xr:uid="{00000000-0005-0000-0000-00003D690000}"/>
    <cellStyle name="Normal 3 3 14 2 4 2 2" xfId="25212" xr:uid="{00000000-0005-0000-0000-00003E690000}"/>
    <cellStyle name="Normal 3 3 14 2 4 2 3" xfId="44401" xr:uid="{00000000-0005-0000-0000-00003F690000}"/>
    <cellStyle name="Normal 3 3 14 2 4 3" xfId="31611" xr:uid="{00000000-0005-0000-0000-000040690000}"/>
    <cellStyle name="Normal 3 3 14 2 4 3 2" xfId="50779" xr:uid="{00000000-0005-0000-0000-000041690000}"/>
    <cellStyle name="Normal 3 3 14 2 4 4" xfId="18834" xr:uid="{00000000-0005-0000-0000-000042690000}"/>
    <cellStyle name="Normal 3 3 14 2 4 5" xfId="38023" xr:uid="{00000000-0005-0000-0000-000043690000}"/>
    <cellStyle name="Normal 3 3 14 2 5" xfId="8551" xr:uid="{00000000-0005-0000-0000-000044690000}"/>
    <cellStyle name="Normal 3 3 14 2 5 2" xfId="21340" xr:uid="{00000000-0005-0000-0000-000045690000}"/>
    <cellStyle name="Normal 3 3 14 2 5 3" xfId="40529" xr:uid="{00000000-0005-0000-0000-000046690000}"/>
    <cellStyle name="Normal 3 3 14 2 6" xfId="27739" xr:uid="{00000000-0005-0000-0000-000047690000}"/>
    <cellStyle name="Normal 3 3 14 2 6 2" xfId="46907" xr:uid="{00000000-0005-0000-0000-000048690000}"/>
    <cellStyle name="Normal 3 3 14 2 7" xfId="14376" xr:uid="{00000000-0005-0000-0000-000049690000}"/>
    <cellStyle name="Normal 3 3 14 2 8" xfId="33565" xr:uid="{00000000-0005-0000-0000-00004A690000}"/>
    <cellStyle name="Normal 3 3 14 3" xfId="1986" xr:uid="{00000000-0005-0000-0000-00004B690000}"/>
    <cellStyle name="Normal 3 3 14 3 2" xfId="6444" xr:uid="{00000000-0005-0000-0000-00004C690000}"/>
    <cellStyle name="Normal 3 3 14 3 2 2" xfId="10901" xr:uid="{00000000-0005-0000-0000-00004D690000}"/>
    <cellStyle name="Normal 3 3 14 3 2 2 2" xfId="23691" xr:uid="{00000000-0005-0000-0000-00004E690000}"/>
    <cellStyle name="Normal 3 3 14 3 2 2 3" xfId="42880" xr:uid="{00000000-0005-0000-0000-00004F690000}"/>
    <cellStyle name="Normal 3 3 14 3 2 3" xfId="30090" xr:uid="{00000000-0005-0000-0000-000050690000}"/>
    <cellStyle name="Normal 3 3 14 3 2 3 2" xfId="49258" xr:uid="{00000000-0005-0000-0000-000051690000}"/>
    <cellStyle name="Normal 3 3 14 3 2 4" xfId="16727" xr:uid="{00000000-0005-0000-0000-000052690000}"/>
    <cellStyle name="Normal 3 3 14 3 2 5" xfId="35916" xr:uid="{00000000-0005-0000-0000-000053690000}"/>
    <cellStyle name="Normal 3 3 14 3 3" xfId="4490" xr:uid="{00000000-0005-0000-0000-000054690000}"/>
    <cellStyle name="Normal 3 3 14 3 3 2" xfId="12819" xr:uid="{00000000-0005-0000-0000-000055690000}"/>
    <cellStyle name="Normal 3 3 14 3 3 2 2" xfId="25609" xr:uid="{00000000-0005-0000-0000-000056690000}"/>
    <cellStyle name="Normal 3 3 14 3 3 2 3" xfId="44798" xr:uid="{00000000-0005-0000-0000-000057690000}"/>
    <cellStyle name="Normal 3 3 14 3 3 3" xfId="32008" xr:uid="{00000000-0005-0000-0000-000058690000}"/>
    <cellStyle name="Normal 3 3 14 3 3 3 2" xfId="51176" xr:uid="{00000000-0005-0000-0000-000059690000}"/>
    <cellStyle name="Normal 3 3 14 3 3 4" xfId="19231" xr:uid="{00000000-0005-0000-0000-00005A690000}"/>
    <cellStyle name="Normal 3 3 14 3 3 5" xfId="38420" xr:uid="{00000000-0005-0000-0000-00005B690000}"/>
    <cellStyle name="Normal 3 3 14 3 4" xfId="8948" xr:uid="{00000000-0005-0000-0000-00005C690000}"/>
    <cellStyle name="Normal 3 3 14 3 4 2" xfId="21737" xr:uid="{00000000-0005-0000-0000-00005D690000}"/>
    <cellStyle name="Normal 3 3 14 3 4 3" xfId="40926" xr:uid="{00000000-0005-0000-0000-00005E690000}"/>
    <cellStyle name="Normal 3 3 14 3 5" xfId="28136" xr:uid="{00000000-0005-0000-0000-00005F690000}"/>
    <cellStyle name="Normal 3 3 14 3 5 2" xfId="47304" xr:uid="{00000000-0005-0000-0000-000060690000}"/>
    <cellStyle name="Normal 3 3 14 3 6" xfId="14773" xr:uid="{00000000-0005-0000-0000-000061690000}"/>
    <cellStyle name="Normal 3 3 14 3 7" xfId="33962" xr:uid="{00000000-0005-0000-0000-000062690000}"/>
    <cellStyle name="Normal 3 3 14 4" xfId="5440" xr:uid="{00000000-0005-0000-0000-000063690000}"/>
    <cellStyle name="Normal 3 3 14 4 2" xfId="9898" xr:uid="{00000000-0005-0000-0000-000064690000}"/>
    <cellStyle name="Normal 3 3 14 4 2 2" xfId="22687" xr:uid="{00000000-0005-0000-0000-000065690000}"/>
    <cellStyle name="Normal 3 3 14 4 2 3" xfId="41876" xr:uid="{00000000-0005-0000-0000-000066690000}"/>
    <cellStyle name="Normal 3 3 14 4 3" xfId="29086" xr:uid="{00000000-0005-0000-0000-000067690000}"/>
    <cellStyle name="Normal 3 3 14 4 3 2" xfId="48254" xr:uid="{00000000-0005-0000-0000-000068690000}"/>
    <cellStyle name="Normal 3 3 14 4 4" xfId="15723" xr:uid="{00000000-0005-0000-0000-000069690000}"/>
    <cellStyle name="Normal 3 3 14 4 5" xfId="34912" xr:uid="{00000000-0005-0000-0000-00006A690000}"/>
    <cellStyle name="Normal 3 3 14 5" xfId="3540" xr:uid="{00000000-0005-0000-0000-00006B690000}"/>
    <cellStyle name="Normal 3 3 14 5 2" xfId="7998" xr:uid="{00000000-0005-0000-0000-00006C690000}"/>
    <cellStyle name="Normal 3 3 14 5 2 2" xfId="20787" xr:uid="{00000000-0005-0000-0000-00006D690000}"/>
    <cellStyle name="Normal 3 3 14 5 2 3" xfId="39976" xr:uid="{00000000-0005-0000-0000-00006E690000}"/>
    <cellStyle name="Normal 3 3 14 5 3" xfId="27186" xr:uid="{00000000-0005-0000-0000-00006F690000}"/>
    <cellStyle name="Normal 3 3 14 5 3 2" xfId="46354" xr:uid="{00000000-0005-0000-0000-000070690000}"/>
    <cellStyle name="Normal 3 3 14 5 4" xfId="18281" xr:uid="{00000000-0005-0000-0000-000071690000}"/>
    <cellStyle name="Normal 3 3 14 5 5" xfId="37470" xr:uid="{00000000-0005-0000-0000-000072690000}"/>
    <cellStyle name="Normal 3 3 14 6" xfId="3092" xr:uid="{00000000-0005-0000-0000-000073690000}"/>
    <cellStyle name="Normal 3 3 14 6 2" xfId="12007" xr:uid="{00000000-0005-0000-0000-000074690000}"/>
    <cellStyle name="Normal 3 3 14 6 2 2" xfId="24797" xr:uid="{00000000-0005-0000-0000-000075690000}"/>
    <cellStyle name="Normal 3 3 14 6 2 3" xfId="43986" xr:uid="{00000000-0005-0000-0000-000076690000}"/>
    <cellStyle name="Normal 3 3 14 6 3" xfId="31196" xr:uid="{00000000-0005-0000-0000-000077690000}"/>
    <cellStyle name="Normal 3 3 14 6 3 2" xfId="50364" xr:uid="{00000000-0005-0000-0000-000078690000}"/>
    <cellStyle name="Normal 3 3 14 6 4" xfId="17833" xr:uid="{00000000-0005-0000-0000-000079690000}"/>
    <cellStyle name="Normal 3 3 14 6 5" xfId="37022" xr:uid="{00000000-0005-0000-0000-00007A690000}"/>
    <cellStyle name="Normal 3 3 14 7" xfId="7550" xr:uid="{00000000-0005-0000-0000-00007B690000}"/>
    <cellStyle name="Normal 3 3 14 7 2" xfId="20339" xr:uid="{00000000-0005-0000-0000-00007C690000}"/>
    <cellStyle name="Normal 3 3 14 7 3" xfId="39528" xr:uid="{00000000-0005-0000-0000-00007D690000}"/>
    <cellStyle name="Normal 3 3 14 8" xfId="26739" xr:uid="{00000000-0005-0000-0000-00007E690000}"/>
    <cellStyle name="Normal 3 3 14 8 2" xfId="45907" xr:uid="{00000000-0005-0000-0000-00007F690000}"/>
    <cellStyle name="Normal 3 3 14 9" xfId="13823" xr:uid="{00000000-0005-0000-0000-000080690000}"/>
    <cellStyle name="Normal 3 3 15" xfId="44" xr:uid="{00000000-0005-0000-0000-000081690000}"/>
    <cellStyle name="Normal 3 3 15 10" xfId="32672" xr:uid="{00000000-0005-0000-0000-000082690000}"/>
    <cellStyle name="Normal 3 3 15 2" xfId="1591" xr:uid="{00000000-0005-0000-0000-000083690000}"/>
    <cellStyle name="Normal 3 3 15 2 2" xfId="6051" xr:uid="{00000000-0005-0000-0000-000084690000}"/>
    <cellStyle name="Normal 3 3 15 2 2 2" xfId="10508" xr:uid="{00000000-0005-0000-0000-000085690000}"/>
    <cellStyle name="Normal 3 3 15 2 2 2 2" xfId="23298" xr:uid="{00000000-0005-0000-0000-000086690000}"/>
    <cellStyle name="Normal 3 3 15 2 2 2 3" xfId="42487" xr:uid="{00000000-0005-0000-0000-000087690000}"/>
    <cellStyle name="Normal 3 3 15 2 2 3" xfId="29697" xr:uid="{00000000-0005-0000-0000-000088690000}"/>
    <cellStyle name="Normal 3 3 15 2 2 3 2" xfId="48865" xr:uid="{00000000-0005-0000-0000-000089690000}"/>
    <cellStyle name="Normal 3 3 15 2 2 4" xfId="16334" xr:uid="{00000000-0005-0000-0000-00008A690000}"/>
    <cellStyle name="Normal 3 3 15 2 2 5" xfId="35523" xr:uid="{00000000-0005-0000-0000-00008B690000}"/>
    <cellStyle name="Normal 3 3 15 2 3" xfId="3753" xr:uid="{00000000-0005-0000-0000-00008C690000}"/>
    <cellStyle name="Normal 3 3 15 2 3 2" xfId="12220" xr:uid="{00000000-0005-0000-0000-00008D690000}"/>
    <cellStyle name="Normal 3 3 15 2 3 2 2" xfId="25010" xr:uid="{00000000-0005-0000-0000-00008E690000}"/>
    <cellStyle name="Normal 3 3 15 2 3 2 3" xfId="44199" xr:uid="{00000000-0005-0000-0000-00008F690000}"/>
    <cellStyle name="Normal 3 3 15 2 3 3" xfId="31409" xr:uid="{00000000-0005-0000-0000-000090690000}"/>
    <cellStyle name="Normal 3 3 15 2 3 3 2" xfId="50577" xr:uid="{00000000-0005-0000-0000-000091690000}"/>
    <cellStyle name="Normal 3 3 15 2 3 4" xfId="18494" xr:uid="{00000000-0005-0000-0000-000092690000}"/>
    <cellStyle name="Normal 3 3 15 2 3 5" xfId="37683" xr:uid="{00000000-0005-0000-0000-000093690000}"/>
    <cellStyle name="Normal 3 3 15 2 4" xfId="8211" xr:uid="{00000000-0005-0000-0000-000094690000}"/>
    <cellStyle name="Normal 3 3 15 2 4 2" xfId="21000" xr:uid="{00000000-0005-0000-0000-000095690000}"/>
    <cellStyle name="Normal 3 3 15 2 4 3" xfId="40189" xr:uid="{00000000-0005-0000-0000-000096690000}"/>
    <cellStyle name="Normal 3 3 15 2 5" xfId="27399" xr:uid="{00000000-0005-0000-0000-000097690000}"/>
    <cellStyle name="Normal 3 3 15 2 5 2" xfId="46567" xr:uid="{00000000-0005-0000-0000-000098690000}"/>
    <cellStyle name="Normal 3 3 15 2 6" xfId="14036" xr:uid="{00000000-0005-0000-0000-000099690000}"/>
    <cellStyle name="Normal 3 3 15 2 7" xfId="33225" xr:uid="{00000000-0005-0000-0000-00009A690000}"/>
    <cellStyle name="Normal 3 3 15 3" xfId="2200" xr:uid="{00000000-0005-0000-0000-00009B690000}"/>
    <cellStyle name="Normal 3 3 15 3 2" xfId="6658" xr:uid="{00000000-0005-0000-0000-00009C690000}"/>
    <cellStyle name="Normal 3 3 15 3 2 2" xfId="11115" xr:uid="{00000000-0005-0000-0000-00009D690000}"/>
    <cellStyle name="Normal 3 3 15 3 2 2 2" xfId="23905" xr:uid="{00000000-0005-0000-0000-00009E690000}"/>
    <cellStyle name="Normal 3 3 15 3 2 2 3" xfId="43094" xr:uid="{00000000-0005-0000-0000-00009F690000}"/>
    <cellStyle name="Normal 3 3 15 3 2 3" xfId="30304" xr:uid="{00000000-0005-0000-0000-0000A0690000}"/>
    <cellStyle name="Normal 3 3 15 3 2 3 2" xfId="49472" xr:uid="{00000000-0005-0000-0000-0000A1690000}"/>
    <cellStyle name="Normal 3 3 15 3 2 4" xfId="16941" xr:uid="{00000000-0005-0000-0000-0000A2690000}"/>
    <cellStyle name="Normal 3 3 15 3 2 5" xfId="36130" xr:uid="{00000000-0005-0000-0000-0000A3690000}"/>
    <cellStyle name="Normal 3 3 15 3 3" xfId="4704" xr:uid="{00000000-0005-0000-0000-0000A4690000}"/>
    <cellStyle name="Normal 3 3 15 3 3 2" xfId="13033" xr:uid="{00000000-0005-0000-0000-0000A5690000}"/>
    <cellStyle name="Normal 3 3 15 3 3 2 2" xfId="25823" xr:uid="{00000000-0005-0000-0000-0000A6690000}"/>
    <cellStyle name="Normal 3 3 15 3 3 2 3" xfId="45012" xr:uid="{00000000-0005-0000-0000-0000A7690000}"/>
    <cellStyle name="Normal 3 3 15 3 3 3" xfId="32222" xr:uid="{00000000-0005-0000-0000-0000A8690000}"/>
    <cellStyle name="Normal 3 3 15 3 3 3 2" xfId="51390" xr:uid="{00000000-0005-0000-0000-0000A9690000}"/>
    <cellStyle name="Normal 3 3 15 3 3 4" xfId="19445" xr:uid="{00000000-0005-0000-0000-0000AA690000}"/>
    <cellStyle name="Normal 3 3 15 3 3 5" xfId="38634" xr:uid="{00000000-0005-0000-0000-0000AB690000}"/>
    <cellStyle name="Normal 3 3 15 3 4" xfId="9162" xr:uid="{00000000-0005-0000-0000-0000AC690000}"/>
    <cellStyle name="Normal 3 3 15 3 4 2" xfId="21951" xr:uid="{00000000-0005-0000-0000-0000AD690000}"/>
    <cellStyle name="Normal 3 3 15 3 4 3" xfId="41140" xr:uid="{00000000-0005-0000-0000-0000AE690000}"/>
    <cellStyle name="Normal 3 3 15 3 5" xfId="28350" xr:uid="{00000000-0005-0000-0000-0000AF690000}"/>
    <cellStyle name="Normal 3 3 15 3 5 2" xfId="47518" xr:uid="{00000000-0005-0000-0000-0000B0690000}"/>
    <cellStyle name="Normal 3 3 15 3 6" xfId="14987" xr:uid="{00000000-0005-0000-0000-0000B1690000}"/>
    <cellStyle name="Normal 3 3 15 3 7" xfId="34176" xr:uid="{00000000-0005-0000-0000-0000B2690000}"/>
    <cellStyle name="Normal 3 3 15 4" xfId="5654" xr:uid="{00000000-0005-0000-0000-0000B3690000}"/>
    <cellStyle name="Normal 3 3 15 4 2" xfId="10111" xr:uid="{00000000-0005-0000-0000-0000B4690000}"/>
    <cellStyle name="Normal 3 3 15 4 2 2" xfId="22901" xr:uid="{00000000-0005-0000-0000-0000B5690000}"/>
    <cellStyle name="Normal 3 3 15 4 2 3" xfId="42090" xr:uid="{00000000-0005-0000-0000-0000B6690000}"/>
    <cellStyle name="Normal 3 3 15 4 3" xfId="29300" xr:uid="{00000000-0005-0000-0000-0000B7690000}"/>
    <cellStyle name="Normal 3 3 15 4 3 2" xfId="48468" xr:uid="{00000000-0005-0000-0000-0000B8690000}"/>
    <cellStyle name="Normal 3 3 15 4 4" xfId="15937" xr:uid="{00000000-0005-0000-0000-0000B9690000}"/>
    <cellStyle name="Normal 3 3 15 4 5" xfId="35126" xr:uid="{00000000-0005-0000-0000-0000BA690000}"/>
    <cellStyle name="Normal 3 3 15 5" xfId="3200" xr:uid="{00000000-0005-0000-0000-0000BB690000}"/>
    <cellStyle name="Normal 3 3 15 5 2" xfId="7658" xr:uid="{00000000-0005-0000-0000-0000BC690000}"/>
    <cellStyle name="Normal 3 3 15 5 2 2" xfId="20447" xr:uid="{00000000-0005-0000-0000-0000BD690000}"/>
    <cellStyle name="Normal 3 3 15 5 2 3" xfId="39636" xr:uid="{00000000-0005-0000-0000-0000BE690000}"/>
    <cellStyle name="Normal 3 3 15 5 3" xfId="26846" xr:uid="{00000000-0005-0000-0000-0000BF690000}"/>
    <cellStyle name="Normal 3 3 15 5 3 2" xfId="46014" xr:uid="{00000000-0005-0000-0000-0000C0690000}"/>
    <cellStyle name="Normal 3 3 15 5 4" xfId="17941" xr:uid="{00000000-0005-0000-0000-0000C1690000}"/>
    <cellStyle name="Normal 3 3 15 5 5" xfId="37130" xr:uid="{00000000-0005-0000-0000-0000C2690000}"/>
    <cellStyle name="Normal 3 3 15 6" xfId="2752" xr:uid="{00000000-0005-0000-0000-0000C3690000}"/>
    <cellStyle name="Normal 3 3 15 6 2" xfId="11667" xr:uid="{00000000-0005-0000-0000-0000C4690000}"/>
    <cellStyle name="Normal 3 3 15 6 2 2" xfId="24457" xr:uid="{00000000-0005-0000-0000-0000C5690000}"/>
    <cellStyle name="Normal 3 3 15 6 2 3" xfId="43646" xr:uid="{00000000-0005-0000-0000-0000C6690000}"/>
    <cellStyle name="Normal 3 3 15 6 3" xfId="30856" xr:uid="{00000000-0005-0000-0000-0000C7690000}"/>
    <cellStyle name="Normal 3 3 15 6 3 2" xfId="50024" xr:uid="{00000000-0005-0000-0000-0000C8690000}"/>
    <cellStyle name="Normal 3 3 15 6 4" xfId="17493" xr:uid="{00000000-0005-0000-0000-0000C9690000}"/>
    <cellStyle name="Normal 3 3 15 6 5" xfId="36682" xr:uid="{00000000-0005-0000-0000-0000CA690000}"/>
    <cellStyle name="Normal 3 3 15 7" xfId="7210" xr:uid="{00000000-0005-0000-0000-0000CB690000}"/>
    <cellStyle name="Normal 3 3 15 7 2" xfId="19999" xr:uid="{00000000-0005-0000-0000-0000CC690000}"/>
    <cellStyle name="Normal 3 3 15 7 3" xfId="39188" xr:uid="{00000000-0005-0000-0000-0000CD690000}"/>
    <cellStyle name="Normal 3 3 15 8" xfId="26399" xr:uid="{00000000-0005-0000-0000-0000CE690000}"/>
    <cellStyle name="Normal 3 3 15 8 2" xfId="45567" xr:uid="{00000000-0005-0000-0000-0000CF690000}"/>
    <cellStyle name="Normal 3 3 15 9" xfId="13483" xr:uid="{00000000-0005-0000-0000-0000D0690000}"/>
    <cellStyle name="Normal 3 3 16" xfId="984" xr:uid="{00000000-0005-0000-0000-0000D1690000}"/>
    <cellStyle name="Normal 3 3 16 2" xfId="2044" xr:uid="{00000000-0005-0000-0000-0000D2690000}"/>
    <cellStyle name="Normal 3 3 16 2 2" xfId="6502" xr:uid="{00000000-0005-0000-0000-0000D3690000}"/>
    <cellStyle name="Normal 3 3 16 2 2 2" xfId="10959" xr:uid="{00000000-0005-0000-0000-0000D4690000}"/>
    <cellStyle name="Normal 3 3 16 2 2 2 2" xfId="23749" xr:uid="{00000000-0005-0000-0000-0000D5690000}"/>
    <cellStyle name="Normal 3 3 16 2 2 2 3" xfId="42938" xr:uid="{00000000-0005-0000-0000-0000D6690000}"/>
    <cellStyle name="Normal 3 3 16 2 2 3" xfId="30148" xr:uid="{00000000-0005-0000-0000-0000D7690000}"/>
    <cellStyle name="Normal 3 3 16 2 2 3 2" xfId="49316" xr:uid="{00000000-0005-0000-0000-0000D8690000}"/>
    <cellStyle name="Normal 3 3 16 2 2 4" xfId="16785" xr:uid="{00000000-0005-0000-0000-0000D9690000}"/>
    <cellStyle name="Normal 3 3 16 2 2 5" xfId="35974" xr:uid="{00000000-0005-0000-0000-0000DA690000}"/>
    <cellStyle name="Normal 3 3 16 2 3" xfId="4548" xr:uid="{00000000-0005-0000-0000-0000DB690000}"/>
    <cellStyle name="Normal 3 3 16 2 3 2" xfId="12877" xr:uid="{00000000-0005-0000-0000-0000DC690000}"/>
    <cellStyle name="Normal 3 3 16 2 3 2 2" xfId="25667" xr:uid="{00000000-0005-0000-0000-0000DD690000}"/>
    <cellStyle name="Normal 3 3 16 2 3 2 3" xfId="44856" xr:uid="{00000000-0005-0000-0000-0000DE690000}"/>
    <cellStyle name="Normal 3 3 16 2 3 3" xfId="32066" xr:uid="{00000000-0005-0000-0000-0000DF690000}"/>
    <cellStyle name="Normal 3 3 16 2 3 3 2" xfId="51234" xr:uid="{00000000-0005-0000-0000-0000E0690000}"/>
    <cellStyle name="Normal 3 3 16 2 3 4" xfId="19289" xr:uid="{00000000-0005-0000-0000-0000E1690000}"/>
    <cellStyle name="Normal 3 3 16 2 3 5" xfId="38478" xr:uid="{00000000-0005-0000-0000-0000E2690000}"/>
    <cellStyle name="Normal 3 3 16 2 4" xfId="9006" xr:uid="{00000000-0005-0000-0000-0000E3690000}"/>
    <cellStyle name="Normal 3 3 16 2 4 2" xfId="21795" xr:uid="{00000000-0005-0000-0000-0000E4690000}"/>
    <cellStyle name="Normal 3 3 16 2 4 3" xfId="40984" xr:uid="{00000000-0005-0000-0000-0000E5690000}"/>
    <cellStyle name="Normal 3 3 16 2 5" xfId="28194" xr:uid="{00000000-0005-0000-0000-0000E6690000}"/>
    <cellStyle name="Normal 3 3 16 2 5 2" xfId="47362" xr:uid="{00000000-0005-0000-0000-0000E7690000}"/>
    <cellStyle name="Normal 3 3 16 2 6" xfId="14831" xr:uid="{00000000-0005-0000-0000-0000E8690000}"/>
    <cellStyle name="Normal 3 3 16 2 7" xfId="34020" xr:uid="{00000000-0005-0000-0000-0000E9690000}"/>
    <cellStyle name="Normal 3 3 16 3" xfId="5498" xr:uid="{00000000-0005-0000-0000-0000EA690000}"/>
    <cellStyle name="Normal 3 3 16 3 2" xfId="9955" xr:uid="{00000000-0005-0000-0000-0000EB690000}"/>
    <cellStyle name="Normal 3 3 16 3 2 2" xfId="22745" xr:uid="{00000000-0005-0000-0000-0000EC690000}"/>
    <cellStyle name="Normal 3 3 16 3 2 3" xfId="41934" xr:uid="{00000000-0005-0000-0000-0000ED690000}"/>
    <cellStyle name="Normal 3 3 16 3 3" xfId="29144" xr:uid="{00000000-0005-0000-0000-0000EE690000}"/>
    <cellStyle name="Normal 3 3 16 3 3 2" xfId="48312" xr:uid="{00000000-0005-0000-0000-0000EF690000}"/>
    <cellStyle name="Normal 3 3 16 3 4" xfId="15781" xr:uid="{00000000-0005-0000-0000-0000F0690000}"/>
    <cellStyle name="Normal 3 3 16 3 5" xfId="34970" xr:uid="{00000000-0005-0000-0000-0000F1690000}"/>
    <cellStyle name="Normal 3 3 16 4" xfId="3597" xr:uid="{00000000-0005-0000-0000-0000F2690000}"/>
    <cellStyle name="Normal 3 3 16 4 2" xfId="12064" xr:uid="{00000000-0005-0000-0000-0000F3690000}"/>
    <cellStyle name="Normal 3 3 16 4 2 2" xfId="24854" xr:uid="{00000000-0005-0000-0000-0000F4690000}"/>
    <cellStyle name="Normal 3 3 16 4 2 3" xfId="44043" xr:uid="{00000000-0005-0000-0000-0000F5690000}"/>
    <cellStyle name="Normal 3 3 16 4 3" xfId="31253" xr:uid="{00000000-0005-0000-0000-0000F6690000}"/>
    <cellStyle name="Normal 3 3 16 4 3 2" xfId="50421" xr:uid="{00000000-0005-0000-0000-0000F7690000}"/>
    <cellStyle name="Normal 3 3 16 4 4" xfId="18338" xr:uid="{00000000-0005-0000-0000-0000F8690000}"/>
    <cellStyle name="Normal 3 3 16 4 5" xfId="37527" xr:uid="{00000000-0005-0000-0000-0000F9690000}"/>
    <cellStyle name="Normal 3 3 16 5" xfId="8055" xr:uid="{00000000-0005-0000-0000-0000FA690000}"/>
    <cellStyle name="Normal 3 3 16 5 2" xfId="20844" xr:uid="{00000000-0005-0000-0000-0000FB690000}"/>
    <cellStyle name="Normal 3 3 16 5 3" xfId="40033" xr:uid="{00000000-0005-0000-0000-0000FC690000}"/>
    <cellStyle name="Normal 3 3 16 6" xfId="27243" xr:uid="{00000000-0005-0000-0000-0000FD690000}"/>
    <cellStyle name="Normal 3 3 16 6 2" xfId="46411" xr:uid="{00000000-0005-0000-0000-0000FE690000}"/>
    <cellStyle name="Normal 3 3 16 7" xfId="13880" xr:uid="{00000000-0005-0000-0000-0000FF690000}"/>
    <cellStyle name="Normal 3 3 16 8" xfId="33069" xr:uid="{00000000-0005-0000-0000-0000006A0000}"/>
    <cellStyle name="Normal 3 3 17" xfId="38" xr:uid="{00000000-0005-0000-0000-0000016A0000}"/>
    <cellStyle name="Normal 3 3 17 2" xfId="6104" xr:uid="{00000000-0005-0000-0000-0000026A0000}"/>
    <cellStyle name="Normal 3 3 17 2 2" xfId="10561" xr:uid="{00000000-0005-0000-0000-0000036A0000}"/>
    <cellStyle name="Normal 3 3 17 2 2 2" xfId="23351" xr:uid="{00000000-0005-0000-0000-0000046A0000}"/>
    <cellStyle name="Normal 3 3 17 2 2 3" xfId="42540" xr:uid="{00000000-0005-0000-0000-0000056A0000}"/>
    <cellStyle name="Normal 3 3 17 2 3" xfId="29750" xr:uid="{00000000-0005-0000-0000-0000066A0000}"/>
    <cellStyle name="Normal 3 3 17 2 3 2" xfId="48918" xr:uid="{00000000-0005-0000-0000-0000076A0000}"/>
    <cellStyle name="Normal 3 3 17 2 4" xfId="16387" xr:uid="{00000000-0005-0000-0000-0000086A0000}"/>
    <cellStyle name="Normal 3 3 17 2 5" xfId="35576" xr:uid="{00000000-0005-0000-0000-0000096A0000}"/>
    <cellStyle name="Normal 3 3 17 3" xfId="4150" xr:uid="{00000000-0005-0000-0000-00000A6A0000}"/>
    <cellStyle name="Normal 3 3 17 3 2" xfId="12479" xr:uid="{00000000-0005-0000-0000-00000B6A0000}"/>
    <cellStyle name="Normal 3 3 17 3 2 2" xfId="25269" xr:uid="{00000000-0005-0000-0000-00000C6A0000}"/>
    <cellStyle name="Normal 3 3 17 3 2 3" xfId="44458" xr:uid="{00000000-0005-0000-0000-00000D6A0000}"/>
    <cellStyle name="Normal 3 3 17 3 3" xfId="31668" xr:uid="{00000000-0005-0000-0000-00000E6A0000}"/>
    <cellStyle name="Normal 3 3 17 3 3 2" xfId="50836" xr:uid="{00000000-0005-0000-0000-00000F6A0000}"/>
    <cellStyle name="Normal 3 3 17 3 4" xfId="18891" xr:uid="{00000000-0005-0000-0000-0000106A0000}"/>
    <cellStyle name="Normal 3 3 17 3 5" xfId="38080" xr:uid="{00000000-0005-0000-0000-0000116A0000}"/>
    <cellStyle name="Normal 3 3 17 4" xfId="8608" xr:uid="{00000000-0005-0000-0000-0000126A0000}"/>
    <cellStyle name="Normal 3 3 17 4 2" xfId="21397" xr:uid="{00000000-0005-0000-0000-0000136A0000}"/>
    <cellStyle name="Normal 3 3 17 4 3" xfId="40586" xr:uid="{00000000-0005-0000-0000-0000146A0000}"/>
    <cellStyle name="Normal 3 3 17 5" xfId="27796" xr:uid="{00000000-0005-0000-0000-0000156A0000}"/>
    <cellStyle name="Normal 3 3 17 5 2" xfId="46964" xr:uid="{00000000-0005-0000-0000-0000166A0000}"/>
    <cellStyle name="Normal 3 3 17 6" xfId="14433" xr:uid="{00000000-0005-0000-0000-0000176A0000}"/>
    <cellStyle name="Normal 3 3 17 7" xfId="33622" xr:uid="{00000000-0005-0000-0000-0000186A0000}"/>
    <cellStyle name="Normal 3 3 18" xfId="5100" xr:uid="{00000000-0005-0000-0000-0000196A0000}"/>
    <cellStyle name="Normal 3 3 18 2" xfId="9558" xr:uid="{00000000-0005-0000-0000-00001A6A0000}"/>
    <cellStyle name="Normal 3 3 18 2 2" xfId="22347" xr:uid="{00000000-0005-0000-0000-00001B6A0000}"/>
    <cellStyle name="Normal 3 3 18 2 3" xfId="41536" xr:uid="{00000000-0005-0000-0000-00001C6A0000}"/>
    <cellStyle name="Normal 3 3 18 3" xfId="28746" xr:uid="{00000000-0005-0000-0000-00001D6A0000}"/>
    <cellStyle name="Normal 3 3 18 3 2" xfId="47914" xr:uid="{00000000-0005-0000-0000-00001E6A0000}"/>
    <cellStyle name="Normal 3 3 18 4" xfId="15383" xr:uid="{00000000-0005-0000-0000-00001F6A0000}"/>
    <cellStyle name="Normal 3 3 18 5" xfId="34572" xr:uid="{00000000-0005-0000-0000-0000206A0000}"/>
    <cellStyle name="Normal 3 3 19" xfId="3148" xr:uid="{00000000-0005-0000-0000-0000216A0000}"/>
    <cellStyle name="Normal 3 3 19 2" xfId="7606" xr:uid="{00000000-0005-0000-0000-0000226A0000}"/>
    <cellStyle name="Normal 3 3 19 2 2" xfId="20395" xr:uid="{00000000-0005-0000-0000-0000236A0000}"/>
    <cellStyle name="Normal 3 3 19 2 3" xfId="39584" xr:uid="{00000000-0005-0000-0000-0000246A0000}"/>
    <cellStyle name="Normal 3 3 19 3" xfId="26794" xr:uid="{00000000-0005-0000-0000-0000256A0000}"/>
    <cellStyle name="Normal 3 3 19 3 2" xfId="45962" xr:uid="{00000000-0005-0000-0000-0000266A0000}"/>
    <cellStyle name="Normal 3 3 19 4" xfId="17889" xr:uid="{00000000-0005-0000-0000-0000276A0000}"/>
    <cellStyle name="Normal 3 3 19 5" xfId="37078" xr:uid="{00000000-0005-0000-0000-0000286A0000}"/>
    <cellStyle name="Normal 3 3 2" xfId="208" xr:uid="{00000000-0005-0000-0000-0000296A0000}"/>
    <cellStyle name="Normal 3 3 2 2" xfId="373" xr:uid="{00000000-0005-0000-0000-00002A6A0000}"/>
    <cellStyle name="Normal 3 3 20" xfId="2596" xr:uid="{00000000-0005-0000-0000-00002B6A0000}"/>
    <cellStyle name="Normal 3 3 20 2" xfId="11511" xr:uid="{00000000-0005-0000-0000-00002C6A0000}"/>
    <cellStyle name="Normal 3 3 20 2 2" xfId="24301" xr:uid="{00000000-0005-0000-0000-00002D6A0000}"/>
    <cellStyle name="Normal 3 3 20 2 3" xfId="43490" xr:uid="{00000000-0005-0000-0000-00002E6A0000}"/>
    <cellStyle name="Normal 3 3 20 3" xfId="30700" xr:uid="{00000000-0005-0000-0000-00002F6A0000}"/>
    <cellStyle name="Normal 3 3 20 3 2" xfId="49868" xr:uid="{00000000-0005-0000-0000-0000306A0000}"/>
    <cellStyle name="Normal 3 3 20 4" xfId="17337" xr:uid="{00000000-0005-0000-0000-0000316A0000}"/>
    <cellStyle name="Normal 3 3 20 5" xfId="36526" xr:uid="{00000000-0005-0000-0000-0000326A0000}"/>
    <cellStyle name="Normal 3 3 21" xfId="7054" xr:uid="{00000000-0005-0000-0000-0000336A0000}"/>
    <cellStyle name="Normal 3 3 21 2" xfId="19843" xr:uid="{00000000-0005-0000-0000-0000346A0000}"/>
    <cellStyle name="Normal 3 3 21 3" xfId="39032" xr:uid="{00000000-0005-0000-0000-0000356A0000}"/>
    <cellStyle name="Normal 3 3 22" xfId="26243" xr:uid="{00000000-0005-0000-0000-0000366A0000}"/>
    <cellStyle name="Normal 3 3 22 2" xfId="45411" xr:uid="{00000000-0005-0000-0000-0000376A0000}"/>
    <cellStyle name="Normal 3 3 23" xfId="13431" xr:uid="{00000000-0005-0000-0000-0000386A0000}"/>
    <cellStyle name="Normal 3 3 24" xfId="32620" xr:uid="{00000000-0005-0000-0000-0000396A0000}"/>
    <cellStyle name="Normal 3 3 3" xfId="47" xr:uid="{00000000-0005-0000-0000-00003A6A0000}"/>
    <cellStyle name="Normal 3 3 3 10" xfId="683" xr:uid="{00000000-0005-0000-0000-00003B6A0000}"/>
    <cellStyle name="Normal 3 3 3 10 10" xfId="32818" xr:uid="{00000000-0005-0000-0000-00003C6A0000}"/>
    <cellStyle name="Normal 3 3 3 10 2" xfId="1316" xr:uid="{00000000-0005-0000-0000-00003D6A0000}"/>
    <cellStyle name="Normal 3 3 3 10 2 2" xfId="2346" xr:uid="{00000000-0005-0000-0000-00003E6A0000}"/>
    <cellStyle name="Normal 3 3 3 10 2 2 2" xfId="6804" xr:uid="{00000000-0005-0000-0000-00003F6A0000}"/>
    <cellStyle name="Normal 3 3 3 10 2 2 2 2" xfId="11261" xr:uid="{00000000-0005-0000-0000-0000406A0000}"/>
    <cellStyle name="Normal 3 3 3 10 2 2 2 2 2" xfId="24051" xr:uid="{00000000-0005-0000-0000-0000416A0000}"/>
    <cellStyle name="Normal 3 3 3 10 2 2 2 2 3" xfId="43240" xr:uid="{00000000-0005-0000-0000-0000426A0000}"/>
    <cellStyle name="Normal 3 3 3 10 2 2 2 3" xfId="30450" xr:uid="{00000000-0005-0000-0000-0000436A0000}"/>
    <cellStyle name="Normal 3 3 3 10 2 2 2 3 2" xfId="49618" xr:uid="{00000000-0005-0000-0000-0000446A0000}"/>
    <cellStyle name="Normal 3 3 3 10 2 2 2 4" xfId="17087" xr:uid="{00000000-0005-0000-0000-0000456A0000}"/>
    <cellStyle name="Normal 3 3 3 10 2 2 2 5" xfId="36276" xr:uid="{00000000-0005-0000-0000-0000466A0000}"/>
    <cellStyle name="Normal 3 3 3 10 2 2 3" xfId="4850" xr:uid="{00000000-0005-0000-0000-0000476A0000}"/>
    <cellStyle name="Normal 3 3 3 10 2 2 3 2" xfId="13179" xr:uid="{00000000-0005-0000-0000-0000486A0000}"/>
    <cellStyle name="Normal 3 3 3 10 2 2 3 2 2" xfId="25969" xr:uid="{00000000-0005-0000-0000-0000496A0000}"/>
    <cellStyle name="Normal 3 3 3 10 2 2 3 2 3" xfId="45158" xr:uid="{00000000-0005-0000-0000-00004A6A0000}"/>
    <cellStyle name="Normal 3 3 3 10 2 2 3 3" xfId="32368" xr:uid="{00000000-0005-0000-0000-00004B6A0000}"/>
    <cellStyle name="Normal 3 3 3 10 2 2 3 3 2" xfId="51536" xr:uid="{00000000-0005-0000-0000-00004C6A0000}"/>
    <cellStyle name="Normal 3 3 3 10 2 2 3 4" xfId="19591" xr:uid="{00000000-0005-0000-0000-00004D6A0000}"/>
    <cellStyle name="Normal 3 3 3 10 2 2 3 5" xfId="38780" xr:uid="{00000000-0005-0000-0000-00004E6A0000}"/>
    <cellStyle name="Normal 3 3 3 10 2 2 4" xfId="9308" xr:uid="{00000000-0005-0000-0000-00004F6A0000}"/>
    <cellStyle name="Normal 3 3 3 10 2 2 4 2" xfId="22097" xr:uid="{00000000-0005-0000-0000-0000506A0000}"/>
    <cellStyle name="Normal 3 3 3 10 2 2 4 3" xfId="41286" xr:uid="{00000000-0005-0000-0000-0000516A0000}"/>
    <cellStyle name="Normal 3 3 3 10 2 2 5" xfId="28496" xr:uid="{00000000-0005-0000-0000-0000526A0000}"/>
    <cellStyle name="Normal 3 3 3 10 2 2 5 2" xfId="47664" xr:uid="{00000000-0005-0000-0000-0000536A0000}"/>
    <cellStyle name="Normal 3 3 3 10 2 2 6" xfId="15133" xr:uid="{00000000-0005-0000-0000-0000546A0000}"/>
    <cellStyle name="Normal 3 3 3 10 2 2 7" xfId="34322" xr:uid="{00000000-0005-0000-0000-0000556A0000}"/>
    <cellStyle name="Normal 3 3 3 10 2 3" xfId="5800" xr:uid="{00000000-0005-0000-0000-0000566A0000}"/>
    <cellStyle name="Normal 3 3 3 10 2 3 2" xfId="10257" xr:uid="{00000000-0005-0000-0000-0000576A0000}"/>
    <cellStyle name="Normal 3 3 3 10 2 3 2 2" xfId="23047" xr:uid="{00000000-0005-0000-0000-0000586A0000}"/>
    <cellStyle name="Normal 3 3 3 10 2 3 2 3" xfId="42236" xr:uid="{00000000-0005-0000-0000-0000596A0000}"/>
    <cellStyle name="Normal 3 3 3 10 2 3 3" xfId="29446" xr:uid="{00000000-0005-0000-0000-00005A6A0000}"/>
    <cellStyle name="Normal 3 3 3 10 2 3 3 2" xfId="48614" xr:uid="{00000000-0005-0000-0000-00005B6A0000}"/>
    <cellStyle name="Normal 3 3 3 10 2 3 4" xfId="16083" xr:uid="{00000000-0005-0000-0000-00005C6A0000}"/>
    <cellStyle name="Normal 3 3 3 10 2 3 5" xfId="35272" xr:uid="{00000000-0005-0000-0000-00005D6A0000}"/>
    <cellStyle name="Normal 3 3 3 10 2 4" xfId="3899" xr:uid="{00000000-0005-0000-0000-00005E6A0000}"/>
    <cellStyle name="Normal 3 3 3 10 2 4 2" xfId="12273" xr:uid="{00000000-0005-0000-0000-00005F6A0000}"/>
    <cellStyle name="Normal 3 3 3 10 2 4 2 2" xfId="25063" xr:uid="{00000000-0005-0000-0000-0000606A0000}"/>
    <cellStyle name="Normal 3 3 3 10 2 4 2 3" xfId="44252" xr:uid="{00000000-0005-0000-0000-0000616A0000}"/>
    <cellStyle name="Normal 3 3 3 10 2 4 3" xfId="31462" xr:uid="{00000000-0005-0000-0000-0000626A0000}"/>
    <cellStyle name="Normal 3 3 3 10 2 4 3 2" xfId="50630" xr:uid="{00000000-0005-0000-0000-0000636A0000}"/>
    <cellStyle name="Normal 3 3 3 10 2 4 4" xfId="18640" xr:uid="{00000000-0005-0000-0000-0000646A0000}"/>
    <cellStyle name="Normal 3 3 3 10 2 4 5" xfId="37829" xr:uid="{00000000-0005-0000-0000-0000656A0000}"/>
    <cellStyle name="Normal 3 3 3 10 2 5" xfId="8357" xr:uid="{00000000-0005-0000-0000-0000666A0000}"/>
    <cellStyle name="Normal 3 3 3 10 2 5 2" xfId="21146" xr:uid="{00000000-0005-0000-0000-0000676A0000}"/>
    <cellStyle name="Normal 3 3 3 10 2 5 3" xfId="40335" xr:uid="{00000000-0005-0000-0000-0000686A0000}"/>
    <cellStyle name="Normal 3 3 3 10 2 6" xfId="27545" xr:uid="{00000000-0005-0000-0000-0000696A0000}"/>
    <cellStyle name="Normal 3 3 3 10 2 6 2" xfId="46713" xr:uid="{00000000-0005-0000-0000-00006A6A0000}"/>
    <cellStyle name="Normal 3 3 3 10 2 7" xfId="14182" xr:uid="{00000000-0005-0000-0000-00006B6A0000}"/>
    <cellStyle name="Normal 3 3 3 10 2 8" xfId="33371" xr:uid="{00000000-0005-0000-0000-00006C6A0000}"/>
    <cellStyle name="Normal 3 3 3 10 3" xfId="1792" xr:uid="{00000000-0005-0000-0000-00006D6A0000}"/>
    <cellStyle name="Normal 3 3 3 10 3 2" xfId="6250" xr:uid="{00000000-0005-0000-0000-00006E6A0000}"/>
    <cellStyle name="Normal 3 3 3 10 3 2 2" xfId="10707" xr:uid="{00000000-0005-0000-0000-00006F6A0000}"/>
    <cellStyle name="Normal 3 3 3 10 3 2 2 2" xfId="23497" xr:uid="{00000000-0005-0000-0000-0000706A0000}"/>
    <cellStyle name="Normal 3 3 3 10 3 2 2 3" xfId="42686" xr:uid="{00000000-0005-0000-0000-0000716A0000}"/>
    <cellStyle name="Normal 3 3 3 10 3 2 3" xfId="29896" xr:uid="{00000000-0005-0000-0000-0000726A0000}"/>
    <cellStyle name="Normal 3 3 3 10 3 2 3 2" xfId="49064" xr:uid="{00000000-0005-0000-0000-0000736A0000}"/>
    <cellStyle name="Normal 3 3 3 10 3 2 4" xfId="16533" xr:uid="{00000000-0005-0000-0000-0000746A0000}"/>
    <cellStyle name="Normal 3 3 3 10 3 2 5" xfId="35722" xr:uid="{00000000-0005-0000-0000-0000756A0000}"/>
    <cellStyle name="Normal 3 3 3 10 3 3" xfId="4296" xr:uid="{00000000-0005-0000-0000-0000766A0000}"/>
    <cellStyle name="Normal 3 3 3 10 3 3 2" xfId="12625" xr:uid="{00000000-0005-0000-0000-0000776A0000}"/>
    <cellStyle name="Normal 3 3 3 10 3 3 2 2" xfId="25415" xr:uid="{00000000-0005-0000-0000-0000786A0000}"/>
    <cellStyle name="Normal 3 3 3 10 3 3 2 3" xfId="44604" xr:uid="{00000000-0005-0000-0000-0000796A0000}"/>
    <cellStyle name="Normal 3 3 3 10 3 3 3" xfId="31814" xr:uid="{00000000-0005-0000-0000-00007A6A0000}"/>
    <cellStyle name="Normal 3 3 3 10 3 3 3 2" xfId="50982" xr:uid="{00000000-0005-0000-0000-00007B6A0000}"/>
    <cellStyle name="Normal 3 3 3 10 3 3 4" xfId="19037" xr:uid="{00000000-0005-0000-0000-00007C6A0000}"/>
    <cellStyle name="Normal 3 3 3 10 3 3 5" xfId="38226" xr:uid="{00000000-0005-0000-0000-00007D6A0000}"/>
    <cellStyle name="Normal 3 3 3 10 3 4" xfId="8754" xr:uid="{00000000-0005-0000-0000-00007E6A0000}"/>
    <cellStyle name="Normal 3 3 3 10 3 4 2" xfId="21543" xr:uid="{00000000-0005-0000-0000-00007F6A0000}"/>
    <cellStyle name="Normal 3 3 3 10 3 4 3" xfId="40732" xr:uid="{00000000-0005-0000-0000-0000806A0000}"/>
    <cellStyle name="Normal 3 3 3 10 3 5" xfId="27942" xr:uid="{00000000-0005-0000-0000-0000816A0000}"/>
    <cellStyle name="Normal 3 3 3 10 3 5 2" xfId="47110" xr:uid="{00000000-0005-0000-0000-0000826A0000}"/>
    <cellStyle name="Normal 3 3 3 10 3 6" xfId="14579" xr:uid="{00000000-0005-0000-0000-0000836A0000}"/>
    <cellStyle name="Normal 3 3 3 10 3 7" xfId="33768" xr:uid="{00000000-0005-0000-0000-0000846A0000}"/>
    <cellStyle name="Normal 3 3 3 10 4" xfId="5246" xr:uid="{00000000-0005-0000-0000-0000856A0000}"/>
    <cellStyle name="Normal 3 3 3 10 4 2" xfId="9704" xr:uid="{00000000-0005-0000-0000-0000866A0000}"/>
    <cellStyle name="Normal 3 3 3 10 4 2 2" xfId="22493" xr:uid="{00000000-0005-0000-0000-0000876A0000}"/>
    <cellStyle name="Normal 3 3 3 10 4 2 3" xfId="41682" xr:uid="{00000000-0005-0000-0000-0000886A0000}"/>
    <cellStyle name="Normal 3 3 3 10 4 3" xfId="28892" xr:uid="{00000000-0005-0000-0000-0000896A0000}"/>
    <cellStyle name="Normal 3 3 3 10 4 3 2" xfId="48060" xr:uid="{00000000-0005-0000-0000-00008A6A0000}"/>
    <cellStyle name="Normal 3 3 3 10 4 4" xfId="15529" xr:uid="{00000000-0005-0000-0000-00008B6A0000}"/>
    <cellStyle name="Normal 3 3 3 10 4 5" xfId="34718" xr:uid="{00000000-0005-0000-0000-00008C6A0000}"/>
    <cellStyle name="Normal 3 3 3 10 5" xfId="3346" xr:uid="{00000000-0005-0000-0000-00008D6A0000}"/>
    <cellStyle name="Normal 3 3 3 10 5 2" xfId="7804" xr:uid="{00000000-0005-0000-0000-00008E6A0000}"/>
    <cellStyle name="Normal 3 3 3 10 5 2 2" xfId="20593" xr:uid="{00000000-0005-0000-0000-00008F6A0000}"/>
    <cellStyle name="Normal 3 3 3 10 5 2 3" xfId="39782" xr:uid="{00000000-0005-0000-0000-0000906A0000}"/>
    <cellStyle name="Normal 3 3 3 10 5 3" xfId="26992" xr:uid="{00000000-0005-0000-0000-0000916A0000}"/>
    <cellStyle name="Normal 3 3 3 10 5 3 2" xfId="46160" xr:uid="{00000000-0005-0000-0000-0000926A0000}"/>
    <cellStyle name="Normal 3 3 3 10 5 4" xfId="18087" xr:uid="{00000000-0005-0000-0000-0000936A0000}"/>
    <cellStyle name="Normal 3 3 3 10 5 5" xfId="37276" xr:uid="{00000000-0005-0000-0000-0000946A0000}"/>
    <cellStyle name="Normal 3 3 3 10 6" xfId="2898" xr:uid="{00000000-0005-0000-0000-0000956A0000}"/>
    <cellStyle name="Normal 3 3 3 10 6 2" xfId="11813" xr:uid="{00000000-0005-0000-0000-0000966A0000}"/>
    <cellStyle name="Normal 3 3 3 10 6 2 2" xfId="24603" xr:uid="{00000000-0005-0000-0000-0000976A0000}"/>
    <cellStyle name="Normal 3 3 3 10 6 2 3" xfId="43792" xr:uid="{00000000-0005-0000-0000-0000986A0000}"/>
    <cellStyle name="Normal 3 3 3 10 6 3" xfId="31002" xr:uid="{00000000-0005-0000-0000-0000996A0000}"/>
    <cellStyle name="Normal 3 3 3 10 6 3 2" xfId="50170" xr:uid="{00000000-0005-0000-0000-00009A6A0000}"/>
    <cellStyle name="Normal 3 3 3 10 6 4" xfId="17639" xr:uid="{00000000-0005-0000-0000-00009B6A0000}"/>
    <cellStyle name="Normal 3 3 3 10 6 5" xfId="36828" xr:uid="{00000000-0005-0000-0000-00009C6A0000}"/>
    <cellStyle name="Normal 3 3 3 10 7" xfId="7356" xr:uid="{00000000-0005-0000-0000-00009D6A0000}"/>
    <cellStyle name="Normal 3 3 3 10 7 2" xfId="20145" xr:uid="{00000000-0005-0000-0000-00009E6A0000}"/>
    <cellStyle name="Normal 3 3 3 10 7 3" xfId="39334" xr:uid="{00000000-0005-0000-0000-00009F6A0000}"/>
    <cellStyle name="Normal 3 3 3 10 8" xfId="26545" xr:uid="{00000000-0005-0000-0000-0000A06A0000}"/>
    <cellStyle name="Normal 3 3 3 10 8 2" xfId="45713" xr:uid="{00000000-0005-0000-0000-0000A16A0000}"/>
    <cellStyle name="Normal 3 3 3 10 9" xfId="13629" xr:uid="{00000000-0005-0000-0000-0000A26A0000}"/>
    <cellStyle name="Normal 3 3 3 11" xfId="829" xr:uid="{00000000-0005-0000-0000-0000A36A0000}"/>
    <cellStyle name="Normal 3 3 3 11 10" xfId="32962" xr:uid="{00000000-0005-0000-0000-0000A46A0000}"/>
    <cellStyle name="Normal 3 3 3 11 2" xfId="1460" xr:uid="{00000000-0005-0000-0000-0000A56A0000}"/>
    <cellStyle name="Normal 3 3 3 11 2 2" xfId="2490" xr:uid="{00000000-0005-0000-0000-0000A66A0000}"/>
    <cellStyle name="Normal 3 3 3 11 2 2 2" xfId="6948" xr:uid="{00000000-0005-0000-0000-0000A76A0000}"/>
    <cellStyle name="Normal 3 3 3 11 2 2 2 2" xfId="11405" xr:uid="{00000000-0005-0000-0000-0000A86A0000}"/>
    <cellStyle name="Normal 3 3 3 11 2 2 2 2 2" xfId="24195" xr:uid="{00000000-0005-0000-0000-0000A96A0000}"/>
    <cellStyle name="Normal 3 3 3 11 2 2 2 2 3" xfId="43384" xr:uid="{00000000-0005-0000-0000-0000AA6A0000}"/>
    <cellStyle name="Normal 3 3 3 11 2 2 2 3" xfId="30594" xr:uid="{00000000-0005-0000-0000-0000AB6A0000}"/>
    <cellStyle name="Normal 3 3 3 11 2 2 2 3 2" xfId="49762" xr:uid="{00000000-0005-0000-0000-0000AC6A0000}"/>
    <cellStyle name="Normal 3 3 3 11 2 2 2 4" xfId="17231" xr:uid="{00000000-0005-0000-0000-0000AD6A0000}"/>
    <cellStyle name="Normal 3 3 3 11 2 2 2 5" xfId="36420" xr:uid="{00000000-0005-0000-0000-0000AE6A0000}"/>
    <cellStyle name="Normal 3 3 3 11 2 2 3" xfId="4994" xr:uid="{00000000-0005-0000-0000-0000AF6A0000}"/>
    <cellStyle name="Normal 3 3 3 11 2 2 3 2" xfId="13323" xr:uid="{00000000-0005-0000-0000-0000B06A0000}"/>
    <cellStyle name="Normal 3 3 3 11 2 2 3 2 2" xfId="26113" xr:uid="{00000000-0005-0000-0000-0000B16A0000}"/>
    <cellStyle name="Normal 3 3 3 11 2 2 3 2 3" xfId="45302" xr:uid="{00000000-0005-0000-0000-0000B26A0000}"/>
    <cellStyle name="Normal 3 3 3 11 2 2 3 3" xfId="32512" xr:uid="{00000000-0005-0000-0000-0000B36A0000}"/>
    <cellStyle name="Normal 3 3 3 11 2 2 3 3 2" xfId="51680" xr:uid="{00000000-0005-0000-0000-0000B46A0000}"/>
    <cellStyle name="Normal 3 3 3 11 2 2 3 4" xfId="19735" xr:uid="{00000000-0005-0000-0000-0000B56A0000}"/>
    <cellStyle name="Normal 3 3 3 11 2 2 3 5" xfId="38924" xr:uid="{00000000-0005-0000-0000-0000B66A0000}"/>
    <cellStyle name="Normal 3 3 3 11 2 2 4" xfId="9452" xr:uid="{00000000-0005-0000-0000-0000B76A0000}"/>
    <cellStyle name="Normal 3 3 3 11 2 2 4 2" xfId="22241" xr:uid="{00000000-0005-0000-0000-0000B86A0000}"/>
    <cellStyle name="Normal 3 3 3 11 2 2 4 3" xfId="41430" xr:uid="{00000000-0005-0000-0000-0000B96A0000}"/>
    <cellStyle name="Normal 3 3 3 11 2 2 5" xfId="28640" xr:uid="{00000000-0005-0000-0000-0000BA6A0000}"/>
    <cellStyle name="Normal 3 3 3 11 2 2 5 2" xfId="47808" xr:uid="{00000000-0005-0000-0000-0000BB6A0000}"/>
    <cellStyle name="Normal 3 3 3 11 2 2 6" xfId="15277" xr:uid="{00000000-0005-0000-0000-0000BC6A0000}"/>
    <cellStyle name="Normal 3 3 3 11 2 2 7" xfId="34466" xr:uid="{00000000-0005-0000-0000-0000BD6A0000}"/>
    <cellStyle name="Normal 3 3 3 11 2 3" xfId="5944" xr:uid="{00000000-0005-0000-0000-0000BE6A0000}"/>
    <cellStyle name="Normal 3 3 3 11 2 3 2" xfId="10401" xr:uid="{00000000-0005-0000-0000-0000BF6A0000}"/>
    <cellStyle name="Normal 3 3 3 11 2 3 2 2" xfId="23191" xr:uid="{00000000-0005-0000-0000-0000C06A0000}"/>
    <cellStyle name="Normal 3 3 3 11 2 3 2 3" xfId="42380" xr:uid="{00000000-0005-0000-0000-0000C16A0000}"/>
    <cellStyle name="Normal 3 3 3 11 2 3 3" xfId="29590" xr:uid="{00000000-0005-0000-0000-0000C26A0000}"/>
    <cellStyle name="Normal 3 3 3 11 2 3 3 2" xfId="48758" xr:uid="{00000000-0005-0000-0000-0000C36A0000}"/>
    <cellStyle name="Normal 3 3 3 11 2 3 4" xfId="16227" xr:uid="{00000000-0005-0000-0000-0000C46A0000}"/>
    <cellStyle name="Normal 3 3 3 11 2 3 5" xfId="35416" xr:uid="{00000000-0005-0000-0000-0000C56A0000}"/>
    <cellStyle name="Normal 3 3 3 11 2 4" xfId="4043" xr:uid="{00000000-0005-0000-0000-0000C66A0000}"/>
    <cellStyle name="Normal 3 3 3 11 2 4 2" xfId="12385" xr:uid="{00000000-0005-0000-0000-0000C76A0000}"/>
    <cellStyle name="Normal 3 3 3 11 2 4 2 2" xfId="25175" xr:uid="{00000000-0005-0000-0000-0000C86A0000}"/>
    <cellStyle name="Normal 3 3 3 11 2 4 2 3" xfId="44364" xr:uid="{00000000-0005-0000-0000-0000C96A0000}"/>
    <cellStyle name="Normal 3 3 3 11 2 4 3" xfId="31574" xr:uid="{00000000-0005-0000-0000-0000CA6A0000}"/>
    <cellStyle name="Normal 3 3 3 11 2 4 3 2" xfId="50742" xr:uid="{00000000-0005-0000-0000-0000CB6A0000}"/>
    <cellStyle name="Normal 3 3 3 11 2 4 4" xfId="18784" xr:uid="{00000000-0005-0000-0000-0000CC6A0000}"/>
    <cellStyle name="Normal 3 3 3 11 2 4 5" xfId="37973" xr:uid="{00000000-0005-0000-0000-0000CD6A0000}"/>
    <cellStyle name="Normal 3 3 3 11 2 5" xfId="8501" xr:uid="{00000000-0005-0000-0000-0000CE6A0000}"/>
    <cellStyle name="Normal 3 3 3 11 2 5 2" xfId="21290" xr:uid="{00000000-0005-0000-0000-0000CF6A0000}"/>
    <cellStyle name="Normal 3 3 3 11 2 5 3" xfId="40479" xr:uid="{00000000-0005-0000-0000-0000D06A0000}"/>
    <cellStyle name="Normal 3 3 3 11 2 6" xfId="27689" xr:uid="{00000000-0005-0000-0000-0000D16A0000}"/>
    <cellStyle name="Normal 3 3 3 11 2 6 2" xfId="46857" xr:uid="{00000000-0005-0000-0000-0000D26A0000}"/>
    <cellStyle name="Normal 3 3 3 11 2 7" xfId="14326" xr:uid="{00000000-0005-0000-0000-0000D36A0000}"/>
    <cellStyle name="Normal 3 3 3 11 2 8" xfId="33515" xr:uid="{00000000-0005-0000-0000-0000D46A0000}"/>
    <cellStyle name="Normal 3 3 3 11 3" xfId="1936" xr:uid="{00000000-0005-0000-0000-0000D56A0000}"/>
    <cellStyle name="Normal 3 3 3 11 3 2" xfId="6394" xr:uid="{00000000-0005-0000-0000-0000D66A0000}"/>
    <cellStyle name="Normal 3 3 3 11 3 2 2" xfId="10851" xr:uid="{00000000-0005-0000-0000-0000D76A0000}"/>
    <cellStyle name="Normal 3 3 3 11 3 2 2 2" xfId="23641" xr:uid="{00000000-0005-0000-0000-0000D86A0000}"/>
    <cellStyle name="Normal 3 3 3 11 3 2 2 3" xfId="42830" xr:uid="{00000000-0005-0000-0000-0000D96A0000}"/>
    <cellStyle name="Normal 3 3 3 11 3 2 3" xfId="30040" xr:uid="{00000000-0005-0000-0000-0000DA6A0000}"/>
    <cellStyle name="Normal 3 3 3 11 3 2 3 2" xfId="49208" xr:uid="{00000000-0005-0000-0000-0000DB6A0000}"/>
    <cellStyle name="Normal 3 3 3 11 3 2 4" xfId="16677" xr:uid="{00000000-0005-0000-0000-0000DC6A0000}"/>
    <cellStyle name="Normal 3 3 3 11 3 2 5" xfId="35866" xr:uid="{00000000-0005-0000-0000-0000DD6A0000}"/>
    <cellStyle name="Normal 3 3 3 11 3 3" xfId="4440" xr:uid="{00000000-0005-0000-0000-0000DE6A0000}"/>
    <cellStyle name="Normal 3 3 3 11 3 3 2" xfId="12769" xr:uid="{00000000-0005-0000-0000-0000DF6A0000}"/>
    <cellStyle name="Normal 3 3 3 11 3 3 2 2" xfId="25559" xr:uid="{00000000-0005-0000-0000-0000E06A0000}"/>
    <cellStyle name="Normal 3 3 3 11 3 3 2 3" xfId="44748" xr:uid="{00000000-0005-0000-0000-0000E16A0000}"/>
    <cellStyle name="Normal 3 3 3 11 3 3 3" xfId="31958" xr:uid="{00000000-0005-0000-0000-0000E26A0000}"/>
    <cellStyle name="Normal 3 3 3 11 3 3 3 2" xfId="51126" xr:uid="{00000000-0005-0000-0000-0000E36A0000}"/>
    <cellStyle name="Normal 3 3 3 11 3 3 4" xfId="19181" xr:uid="{00000000-0005-0000-0000-0000E46A0000}"/>
    <cellStyle name="Normal 3 3 3 11 3 3 5" xfId="38370" xr:uid="{00000000-0005-0000-0000-0000E56A0000}"/>
    <cellStyle name="Normal 3 3 3 11 3 4" xfId="8898" xr:uid="{00000000-0005-0000-0000-0000E66A0000}"/>
    <cellStyle name="Normal 3 3 3 11 3 4 2" xfId="21687" xr:uid="{00000000-0005-0000-0000-0000E76A0000}"/>
    <cellStyle name="Normal 3 3 3 11 3 4 3" xfId="40876" xr:uid="{00000000-0005-0000-0000-0000E86A0000}"/>
    <cellStyle name="Normal 3 3 3 11 3 5" xfId="28086" xr:uid="{00000000-0005-0000-0000-0000E96A0000}"/>
    <cellStyle name="Normal 3 3 3 11 3 5 2" xfId="47254" xr:uid="{00000000-0005-0000-0000-0000EA6A0000}"/>
    <cellStyle name="Normal 3 3 3 11 3 6" xfId="14723" xr:uid="{00000000-0005-0000-0000-0000EB6A0000}"/>
    <cellStyle name="Normal 3 3 3 11 3 7" xfId="33912" xr:uid="{00000000-0005-0000-0000-0000EC6A0000}"/>
    <cellStyle name="Normal 3 3 3 11 4" xfId="5390" xr:uid="{00000000-0005-0000-0000-0000ED6A0000}"/>
    <cellStyle name="Normal 3 3 3 11 4 2" xfId="9848" xr:uid="{00000000-0005-0000-0000-0000EE6A0000}"/>
    <cellStyle name="Normal 3 3 3 11 4 2 2" xfId="22637" xr:uid="{00000000-0005-0000-0000-0000EF6A0000}"/>
    <cellStyle name="Normal 3 3 3 11 4 2 3" xfId="41826" xr:uid="{00000000-0005-0000-0000-0000F06A0000}"/>
    <cellStyle name="Normal 3 3 3 11 4 3" xfId="29036" xr:uid="{00000000-0005-0000-0000-0000F16A0000}"/>
    <cellStyle name="Normal 3 3 3 11 4 3 2" xfId="48204" xr:uid="{00000000-0005-0000-0000-0000F26A0000}"/>
    <cellStyle name="Normal 3 3 3 11 4 4" xfId="15673" xr:uid="{00000000-0005-0000-0000-0000F36A0000}"/>
    <cellStyle name="Normal 3 3 3 11 4 5" xfId="34862" xr:uid="{00000000-0005-0000-0000-0000F46A0000}"/>
    <cellStyle name="Normal 3 3 3 11 5" xfId="3490" xr:uid="{00000000-0005-0000-0000-0000F56A0000}"/>
    <cellStyle name="Normal 3 3 3 11 5 2" xfId="7948" xr:uid="{00000000-0005-0000-0000-0000F66A0000}"/>
    <cellStyle name="Normal 3 3 3 11 5 2 2" xfId="20737" xr:uid="{00000000-0005-0000-0000-0000F76A0000}"/>
    <cellStyle name="Normal 3 3 3 11 5 2 3" xfId="39926" xr:uid="{00000000-0005-0000-0000-0000F86A0000}"/>
    <cellStyle name="Normal 3 3 3 11 5 3" xfId="27136" xr:uid="{00000000-0005-0000-0000-0000F96A0000}"/>
    <cellStyle name="Normal 3 3 3 11 5 3 2" xfId="46304" xr:uid="{00000000-0005-0000-0000-0000FA6A0000}"/>
    <cellStyle name="Normal 3 3 3 11 5 4" xfId="18231" xr:uid="{00000000-0005-0000-0000-0000FB6A0000}"/>
    <cellStyle name="Normal 3 3 3 11 5 5" xfId="37420" xr:uid="{00000000-0005-0000-0000-0000FC6A0000}"/>
    <cellStyle name="Normal 3 3 3 11 6" xfId="3042" xr:uid="{00000000-0005-0000-0000-0000FD6A0000}"/>
    <cellStyle name="Normal 3 3 3 11 6 2" xfId="11957" xr:uid="{00000000-0005-0000-0000-0000FE6A0000}"/>
    <cellStyle name="Normal 3 3 3 11 6 2 2" xfId="24747" xr:uid="{00000000-0005-0000-0000-0000FF6A0000}"/>
    <cellStyle name="Normal 3 3 3 11 6 2 3" xfId="43936" xr:uid="{00000000-0005-0000-0000-0000006B0000}"/>
    <cellStyle name="Normal 3 3 3 11 6 3" xfId="31146" xr:uid="{00000000-0005-0000-0000-0000016B0000}"/>
    <cellStyle name="Normal 3 3 3 11 6 3 2" xfId="50314" xr:uid="{00000000-0005-0000-0000-0000026B0000}"/>
    <cellStyle name="Normal 3 3 3 11 6 4" xfId="17783" xr:uid="{00000000-0005-0000-0000-0000036B0000}"/>
    <cellStyle name="Normal 3 3 3 11 6 5" xfId="36972" xr:uid="{00000000-0005-0000-0000-0000046B0000}"/>
    <cellStyle name="Normal 3 3 3 11 7" xfId="7500" xr:uid="{00000000-0005-0000-0000-0000056B0000}"/>
    <cellStyle name="Normal 3 3 3 11 7 2" xfId="20289" xr:uid="{00000000-0005-0000-0000-0000066B0000}"/>
    <cellStyle name="Normal 3 3 3 11 7 3" xfId="39478" xr:uid="{00000000-0005-0000-0000-0000076B0000}"/>
    <cellStyle name="Normal 3 3 3 11 8" xfId="26689" xr:uid="{00000000-0005-0000-0000-0000086B0000}"/>
    <cellStyle name="Normal 3 3 3 11 8 2" xfId="45857" xr:uid="{00000000-0005-0000-0000-0000096B0000}"/>
    <cellStyle name="Normal 3 3 3 11 9" xfId="13773" xr:uid="{00000000-0005-0000-0000-00000A6B0000}"/>
    <cellStyle name="Normal 3 3 3 12" xfId="881" xr:uid="{00000000-0005-0000-0000-00000B6B0000}"/>
    <cellStyle name="Normal 3 3 3 12 10" xfId="33014" xr:uid="{00000000-0005-0000-0000-00000C6B0000}"/>
    <cellStyle name="Normal 3 3 3 12 2" xfId="1512" xr:uid="{00000000-0005-0000-0000-00000D6B0000}"/>
    <cellStyle name="Normal 3 3 3 12 2 2" xfId="2542" xr:uid="{00000000-0005-0000-0000-00000E6B0000}"/>
    <cellStyle name="Normal 3 3 3 12 2 2 2" xfId="7000" xr:uid="{00000000-0005-0000-0000-00000F6B0000}"/>
    <cellStyle name="Normal 3 3 3 12 2 2 2 2" xfId="11457" xr:uid="{00000000-0005-0000-0000-0000106B0000}"/>
    <cellStyle name="Normal 3 3 3 12 2 2 2 2 2" xfId="24247" xr:uid="{00000000-0005-0000-0000-0000116B0000}"/>
    <cellStyle name="Normal 3 3 3 12 2 2 2 2 3" xfId="43436" xr:uid="{00000000-0005-0000-0000-0000126B0000}"/>
    <cellStyle name="Normal 3 3 3 12 2 2 2 3" xfId="30646" xr:uid="{00000000-0005-0000-0000-0000136B0000}"/>
    <cellStyle name="Normal 3 3 3 12 2 2 2 3 2" xfId="49814" xr:uid="{00000000-0005-0000-0000-0000146B0000}"/>
    <cellStyle name="Normal 3 3 3 12 2 2 2 4" xfId="17283" xr:uid="{00000000-0005-0000-0000-0000156B0000}"/>
    <cellStyle name="Normal 3 3 3 12 2 2 2 5" xfId="36472" xr:uid="{00000000-0005-0000-0000-0000166B0000}"/>
    <cellStyle name="Normal 3 3 3 12 2 2 3" xfId="5046" xr:uid="{00000000-0005-0000-0000-0000176B0000}"/>
    <cellStyle name="Normal 3 3 3 12 2 2 3 2" xfId="13375" xr:uid="{00000000-0005-0000-0000-0000186B0000}"/>
    <cellStyle name="Normal 3 3 3 12 2 2 3 2 2" xfId="26165" xr:uid="{00000000-0005-0000-0000-0000196B0000}"/>
    <cellStyle name="Normal 3 3 3 12 2 2 3 2 3" xfId="45354" xr:uid="{00000000-0005-0000-0000-00001A6B0000}"/>
    <cellStyle name="Normal 3 3 3 12 2 2 3 3" xfId="32564" xr:uid="{00000000-0005-0000-0000-00001B6B0000}"/>
    <cellStyle name="Normal 3 3 3 12 2 2 3 3 2" xfId="51732" xr:uid="{00000000-0005-0000-0000-00001C6B0000}"/>
    <cellStyle name="Normal 3 3 3 12 2 2 3 4" xfId="19787" xr:uid="{00000000-0005-0000-0000-00001D6B0000}"/>
    <cellStyle name="Normal 3 3 3 12 2 2 3 5" xfId="38976" xr:uid="{00000000-0005-0000-0000-00001E6B0000}"/>
    <cellStyle name="Normal 3 3 3 12 2 2 4" xfId="9504" xr:uid="{00000000-0005-0000-0000-00001F6B0000}"/>
    <cellStyle name="Normal 3 3 3 12 2 2 4 2" xfId="22293" xr:uid="{00000000-0005-0000-0000-0000206B0000}"/>
    <cellStyle name="Normal 3 3 3 12 2 2 4 3" xfId="41482" xr:uid="{00000000-0005-0000-0000-0000216B0000}"/>
    <cellStyle name="Normal 3 3 3 12 2 2 5" xfId="28692" xr:uid="{00000000-0005-0000-0000-0000226B0000}"/>
    <cellStyle name="Normal 3 3 3 12 2 2 5 2" xfId="47860" xr:uid="{00000000-0005-0000-0000-0000236B0000}"/>
    <cellStyle name="Normal 3 3 3 12 2 2 6" xfId="15329" xr:uid="{00000000-0005-0000-0000-0000246B0000}"/>
    <cellStyle name="Normal 3 3 3 12 2 2 7" xfId="34518" xr:uid="{00000000-0005-0000-0000-0000256B0000}"/>
    <cellStyle name="Normal 3 3 3 12 2 3" xfId="5996" xr:uid="{00000000-0005-0000-0000-0000266B0000}"/>
    <cellStyle name="Normal 3 3 3 12 2 3 2" xfId="10453" xr:uid="{00000000-0005-0000-0000-0000276B0000}"/>
    <cellStyle name="Normal 3 3 3 12 2 3 2 2" xfId="23243" xr:uid="{00000000-0005-0000-0000-0000286B0000}"/>
    <cellStyle name="Normal 3 3 3 12 2 3 2 3" xfId="42432" xr:uid="{00000000-0005-0000-0000-0000296B0000}"/>
    <cellStyle name="Normal 3 3 3 12 2 3 3" xfId="29642" xr:uid="{00000000-0005-0000-0000-00002A6B0000}"/>
    <cellStyle name="Normal 3 3 3 12 2 3 3 2" xfId="48810" xr:uid="{00000000-0005-0000-0000-00002B6B0000}"/>
    <cellStyle name="Normal 3 3 3 12 2 3 4" xfId="16279" xr:uid="{00000000-0005-0000-0000-00002C6B0000}"/>
    <cellStyle name="Normal 3 3 3 12 2 3 5" xfId="35468" xr:uid="{00000000-0005-0000-0000-00002D6B0000}"/>
    <cellStyle name="Normal 3 3 3 12 2 4" xfId="4095" xr:uid="{00000000-0005-0000-0000-00002E6B0000}"/>
    <cellStyle name="Normal 3 3 3 12 2 4 2" xfId="12424" xr:uid="{00000000-0005-0000-0000-00002F6B0000}"/>
    <cellStyle name="Normal 3 3 3 12 2 4 2 2" xfId="25214" xr:uid="{00000000-0005-0000-0000-0000306B0000}"/>
    <cellStyle name="Normal 3 3 3 12 2 4 2 3" xfId="44403" xr:uid="{00000000-0005-0000-0000-0000316B0000}"/>
    <cellStyle name="Normal 3 3 3 12 2 4 3" xfId="31613" xr:uid="{00000000-0005-0000-0000-0000326B0000}"/>
    <cellStyle name="Normal 3 3 3 12 2 4 3 2" xfId="50781" xr:uid="{00000000-0005-0000-0000-0000336B0000}"/>
    <cellStyle name="Normal 3 3 3 12 2 4 4" xfId="18836" xr:uid="{00000000-0005-0000-0000-0000346B0000}"/>
    <cellStyle name="Normal 3 3 3 12 2 4 5" xfId="38025" xr:uid="{00000000-0005-0000-0000-0000356B0000}"/>
    <cellStyle name="Normal 3 3 3 12 2 5" xfId="8553" xr:uid="{00000000-0005-0000-0000-0000366B0000}"/>
    <cellStyle name="Normal 3 3 3 12 2 5 2" xfId="21342" xr:uid="{00000000-0005-0000-0000-0000376B0000}"/>
    <cellStyle name="Normal 3 3 3 12 2 5 3" xfId="40531" xr:uid="{00000000-0005-0000-0000-0000386B0000}"/>
    <cellStyle name="Normal 3 3 3 12 2 6" xfId="27741" xr:uid="{00000000-0005-0000-0000-0000396B0000}"/>
    <cellStyle name="Normal 3 3 3 12 2 6 2" xfId="46909" xr:uid="{00000000-0005-0000-0000-00003A6B0000}"/>
    <cellStyle name="Normal 3 3 3 12 2 7" xfId="14378" xr:uid="{00000000-0005-0000-0000-00003B6B0000}"/>
    <cellStyle name="Normal 3 3 3 12 2 8" xfId="33567" xr:uid="{00000000-0005-0000-0000-00003C6B0000}"/>
    <cellStyle name="Normal 3 3 3 12 3" xfId="1988" xr:uid="{00000000-0005-0000-0000-00003D6B0000}"/>
    <cellStyle name="Normal 3 3 3 12 3 2" xfId="6446" xr:uid="{00000000-0005-0000-0000-00003E6B0000}"/>
    <cellStyle name="Normal 3 3 3 12 3 2 2" xfId="10903" xr:uid="{00000000-0005-0000-0000-00003F6B0000}"/>
    <cellStyle name="Normal 3 3 3 12 3 2 2 2" xfId="23693" xr:uid="{00000000-0005-0000-0000-0000406B0000}"/>
    <cellStyle name="Normal 3 3 3 12 3 2 2 3" xfId="42882" xr:uid="{00000000-0005-0000-0000-0000416B0000}"/>
    <cellStyle name="Normal 3 3 3 12 3 2 3" xfId="30092" xr:uid="{00000000-0005-0000-0000-0000426B0000}"/>
    <cellStyle name="Normal 3 3 3 12 3 2 3 2" xfId="49260" xr:uid="{00000000-0005-0000-0000-0000436B0000}"/>
    <cellStyle name="Normal 3 3 3 12 3 2 4" xfId="16729" xr:uid="{00000000-0005-0000-0000-0000446B0000}"/>
    <cellStyle name="Normal 3 3 3 12 3 2 5" xfId="35918" xr:uid="{00000000-0005-0000-0000-0000456B0000}"/>
    <cellStyle name="Normal 3 3 3 12 3 3" xfId="4492" xr:uid="{00000000-0005-0000-0000-0000466B0000}"/>
    <cellStyle name="Normal 3 3 3 12 3 3 2" xfId="12821" xr:uid="{00000000-0005-0000-0000-0000476B0000}"/>
    <cellStyle name="Normal 3 3 3 12 3 3 2 2" xfId="25611" xr:uid="{00000000-0005-0000-0000-0000486B0000}"/>
    <cellStyle name="Normal 3 3 3 12 3 3 2 3" xfId="44800" xr:uid="{00000000-0005-0000-0000-0000496B0000}"/>
    <cellStyle name="Normal 3 3 3 12 3 3 3" xfId="32010" xr:uid="{00000000-0005-0000-0000-00004A6B0000}"/>
    <cellStyle name="Normal 3 3 3 12 3 3 3 2" xfId="51178" xr:uid="{00000000-0005-0000-0000-00004B6B0000}"/>
    <cellStyle name="Normal 3 3 3 12 3 3 4" xfId="19233" xr:uid="{00000000-0005-0000-0000-00004C6B0000}"/>
    <cellStyle name="Normal 3 3 3 12 3 3 5" xfId="38422" xr:uid="{00000000-0005-0000-0000-00004D6B0000}"/>
    <cellStyle name="Normal 3 3 3 12 3 4" xfId="8950" xr:uid="{00000000-0005-0000-0000-00004E6B0000}"/>
    <cellStyle name="Normal 3 3 3 12 3 4 2" xfId="21739" xr:uid="{00000000-0005-0000-0000-00004F6B0000}"/>
    <cellStyle name="Normal 3 3 3 12 3 4 3" xfId="40928" xr:uid="{00000000-0005-0000-0000-0000506B0000}"/>
    <cellStyle name="Normal 3 3 3 12 3 5" xfId="28138" xr:uid="{00000000-0005-0000-0000-0000516B0000}"/>
    <cellStyle name="Normal 3 3 3 12 3 5 2" xfId="47306" xr:uid="{00000000-0005-0000-0000-0000526B0000}"/>
    <cellStyle name="Normal 3 3 3 12 3 6" xfId="14775" xr:uid="{00000000-0005-0000-0000-0000536B0000}"/>
    <cellStyle name="Normal 3 3 3 12 3 7" xfId="33964" xr:uid="{00000000-0005-0000-0000-0000546B0000}"/>
    <cellStyle name="Normal 3 3 3 12 4" xfId="5442" xr:uid="{00000000-0005-0000-0000-0000556B0000}"/>
    <cellStyle name="Normal 3 3 3 12 4 2" xfId="9900" xr:uid="{00000000-0005-0000-0000-0000566B0000}"/>
    <cellStyle name="Normal 3 3 3 12 4 2 2" xfId="22689" xr:uid="{00000000-0005-0000-0000-0000576B0000}"/>
    <cellStyle name="Normal 3 3 3 12 4 2 3" xfId="41878" xr:uid="{00000000-0005-0000-0000-0000586B0000}"/>
    <cellStyle name="Normal 3 3 3 12 4 3" xfId="29088" xr:uid="{00000000-0005-0000-0000-0000596B0000}"/>
    <cellStyle name="Normal 3 3 3 12 4 3 2" xfId="48256" xr:uid="{00000000-0005-0000-0000-00005A6B0000}"/>
    <cellStyle name="Normal 3 3 3 12 4 4" xfId="15725" xr:uid="{00000000-0005-0000-0000-00005B6B0000}"/>
    <cellStyle name="Normal 3 3 3 12 4 5" xfId="34914" xr:uid="{00000000-0005-0000-0000-00005C6B0000}"/>
    <cellStyle name="Normal 3 3 3 12 5" xfId="3542" xr:uid="{00000000-0005-0000-0000-00005D6B0000}"/>
    <cellStyle name="Normal 3 3 3 12 5 2" xfId="8000" xr:uid="{00000000-0005-0000-0000-00005E6B0000}"/>
    <cellStyle name="Normal 3 3 3 12 5 2 2" xfId="20789" xr:uid="{00000000-0005-0000-0000-00005F6B0000}"/>
    <cellStyle name="Normal 3 3 3 12 5 2 3" xfId="39978" xr:uid="{00000000-0005-0000-0000-0000606B0000}"/>
    <cellStyle name="Normal 3 3 3 12 5 3" xfId="27188" xr:uid="{00000000-0005-0000-0000-0000616B0000}"/>
    <cellStyle name="Normal 3 3 3 12 5 3 2" xfId="46356" xr:uid="{00000000-0005-0000-0000-0000626B0000}"/>
    <cellStyle name="Normal 3 3 3 12 5 4" xfId="18283" xr:uid="{00000000-0005-0000-0000-0000636B0000}"/>
    <cellStyle name="Normal 3 3 3 12 5 5" xfId="37472" xr:uid="{00000000-0005-0000-0000-0000646B0000}"/>
    <cellStyle name="Normal 3 3 3 12 6" xfId="3094" xr:uid="{00000000-0005-0000-0000-0000656B0000}"/>
    <cellStyle name="Normal 3 3 3 12 6 2" xfId="12009" xr:uid="{00000000-0005-0000-0000-0000666B0000}"/>
    <cellStyle name="Normal 3 3 3 12 6 2 2" xfId="24799" xr:uid="{00000000-0005-0000-0000-0000676B0000}"/>
    <cellStyle name="Normal 3 3 3 12 6 2 3" xfId="43988" xr:uid="{00000000-0005-0000-0000-0000686B0000}"/>
    <cellStyle name="Normal 3 3 3 12 6 3" xfId="31198" xr:uid="{00000000-0005-0000-0000-0000696B0000}"/>
    <cellStyle name="Normal 3 3 3 12 6 3 2" xfId="50366" xr:uid="{00000000-0005-0000-0000-00006A6B0000}"/>
    <cellStyle name="Normal 3 3 3 12 6 4" xfId="17835" xr:uid="{00000000-0005-0000-0000-00006B6B0000}"/>
    <cellStyle name="Normal 3 3 3 12 6 5" xfId="37024" xr:uid="{00000000-0005-0000-0000-00006C6B0000}"/>
    <cellStyle name="Normal 3 3 3 12 7" xfId="7552" xr:uid="{00000000-0005-0000-0000-00006D6B0000}"/>
    <cellStyle name="Normal 3 3 3 12 7 2" xfId="20341" xr:uid="{00000000-0005-0000-0000-00006E6B0000}"/>
    <cellStyle name="Normal 3 3 3 12 7 3" xfId="39530" xr:uid="{00000000-0005-0000-0000-00006F6B0000}"/>
    <cellStyle name="Normal 3 3 3 12 8" xfId="26741" xr:uid="{00000000-0005-0000-0000-0000706B0000}"/>
    <cellStyle name="Normal 3 3 3 12 8 2" xfId="45909" xr:uid="{00000000-0005-0000-0000-0000716B0000}"/>
    <cellStyle name="Normal 3 3 3 12 9" xfId="13825" xr:uid="{00000000-0005-0000-0000-0000726B0000}"/>
    <cellStyle name="Normal 3 3 3 13" xfId="1154" xr:uid="{00000000-0005-0000-0000-0000736B0000}"/>
    <cellStyle name="Normal 3 3 3 13 10" xfId="32674" xr:uid="{00000000-0005-0000-0000-0000746B0000}"/>
    <cellStyle name="Normal 3 3 3 13 2" xfId="1593" xr:uid="{00000000-0005-0000-0000-0000756B0000}"/>
    <cellStyle name="Normal 3 3 3 13 2 2" xfId="6053" xr:uid="{00000000-0005-0000-0000-0000766B0000}"/>
    <cellStyle name="Normal 3 3 3 13 2 2 2" xfId="10510" xr:uid="{00000000-0005-0000-0000-0000776B0000}"/>
    <cellStyle name="Normal 3 3 3 13 2 2 2 2" xfId="23300" xr:uid="{00000000-0005-0000-0000-0000786B0000}"/>
    <cellStyle name="Normal 3 3 3 13 2 2 2 3" xfId="42489" xr:uid="{00000000-0005-0000-0000-0000796B0000}"/>
    <cellStyle name="Normal 3 3 3 13 2 2 3" xfId="29699" xr:uid="{00000000-0005-0000-0000-00007A6B0000}"/>
    <cellStyle name="Normal 3 3 3 13 2 2 3 2" xfId="48867" xr:uid="{00000000-0005-0000-0000-00007B6B0000}"/>
    <cellStyle name="Normal 3 3 3 13 2 2 4" xfId="16336" xr:uid="{00000000-0005-0000-0000-00007C6B0000}"/>
    <cellStyle name="Normal 3 3 3 13 2 2 5" xfId="35525" xr:uid="{00000000-0005-0000-0000-00007D6B0000}"/>
    <cellStyle name="Normal 3 3 3 13 2 3" xfId="3755" xr:uid="{00000000-0005-0000-0000-00007E6B0000}"/>
    <cellStyle name="Normal 3 3 3 13 2 3 2" xfId="12222" xr:uid="{00000000-0005-0000-0000-00007F6B0000}"/>
    <cellStyle name="Normal 3 3 3 13 2 3 2 2" xfId="25012" xr:uid="{00000000-0005-0000-0000-0000806B0000}"/>
    <cellStyle name="Normal 3 3 3 13 2 3 2 3" xfId="44201" xr:uid="{00000000-0005-0000-0000-0000816B0000}"/>
    <cellStyle name="Normal 3 3 3 13 2 3 3" xfId="31411" xr:uid="{00000000-0005-0000-0000-0000826B0000}"/>
    <cellStyle name="Normal 3 3 3 13 2 3 3 2" xfId="50579" xr:uid="{00000000-0005-0000-0000-0000836B0000}"/>
    <cellStyle name="Normal 3 3 3 13 2 3 4" xfId="18496" xr:uid="{00000000-0005-0000-0000-0000846B0000}"/>
    <cellStyle name="Normal 3 3 3 13 2 3 5" xfId="37685" xr:uid="{00000000-0005-0000-0000-0000856B0000}"/>
    <cellStyle name="Normal 3 3 3 13 2 4" xfId="8213" xr:uid="{00000000-0005-0000-0000-0000866B0000}"/>
    <cellStyle name="Normal 3 3 3 13 2 4 2" xfId="21002" xr:uid="{00000000-0005-0000-0000-0000876B0000}"/>
    <cellStyle name="Normal 3 3 3 13 2 4 3" xfId="40191" xr:uid="{00000000-0005-0000-0000-0000886B0000}"/>
    <cellStyle name="Normal 3 3 3 13 2 5" xfId="27401" xr:uid="{00000000-0005-0000-0000-0000896B0000}"/>
    <cellStyle name="Normal 3 3 3 13 2 5 2" xfId="46569" xr:uid="{00000000-0005-0000-0000-00008A6B0000}"/>
    <cellStyle name="Normal 3 3 3 13 2 6" xfId="14038" xr:uid="{00000000-0005-0000-0000-00008B6B0000}"/>
    <cellStyle name="Normal 3 3 3 13 2 7" xfId="33227" xr:uid="{00000000-0005-0000-0000-00008C6B0000}"/>
    <cellStyle name="Normal 3 3 3 13 3" xfId="2202" xr:uid="{00000000-0005-0000-0000-00008D6B0000}"/>
    <cellStyle name="Normal 3 3 3 13 3 2" xfId="6660" xr:uid="{00000000-0005-0000-0000-00008E6B0000}"/>
    <cellStyle name="Normal 3 3 3 13 3 2 2" xfId="11117" xr:uid="{00000000-0005-0000-0000-00008F6B0000}"/>
    <cellStyle name="Normal 3 3 3 13 3 2 2 2" xfId="23907" xr:uid="{00000000-0005-0000-0000-0000906B0000}"/>
    <cellStyle name="Normal 3 3 3 13 3 2 2 3" xfId="43096" xr:uid="{00000000-0005-0000-0000-0000916B0000}"/>
    <cellStyle name="Normal 3 3 3 13 3 2 3" xfId="30306" xr:uid="{00000000-0005-0000-0000-0000926B0000}"/>
    <cellStyle name="Normal 3 3 3 13 3 2 3 2" xfId="49474" xr:uid="{00000000-0005-0000-0000-0000936B0000}"/>
    <cellStyle name="Normal 3 3 3 13 3 2 4" xfId="16943" xr:uid="{00000000-0005-0000-0000-0000946B0000}"/>
    <cellStyle name="Normal 3 3 3 13 3 2 5" xfId="36132" xr:uid="{00000000-0005-0000-0000-0000956B0000}"/>
    <cellStyle name="Normal 3 3 3 13 3 3" xfId="4706" xr:uid="{00000000-0005-0000-0000-0000966B0000}"/>
    <cellStyle name="Normal 3 3 3 13 3 3 2" xfId="13035" xr:uid="{00000000-0005-0000-0000-0000976B0000}"/>
    <cellStyle name="Normal 3 3 3 13 3 3 2 2" xfId="25825" xr:uid="{00000000-0005-0000-0000-0000986B0000}"/>
    <cellStyle name="Normal 3 3 3 13 3 3 2 3" xfId="45014" xr:uid="{00000000-0005-0000-0000-0000996B0000}"/>
    <cellStyle name="Normal 3 3 3 13 3 3 3" xfId="32224" xr:uid="{00000000-0005-0000-0000-00009A6B0000}"/>
    <cellStyle name="Normal 3 3 3 13 3 3 3 2" xfId="51392" xr:uid="{00000000-0005-0000-0000-00009B6B0000}"/>
    <cellStyle name="Normal 3 3 3 13 3 3 4" xfId="19447" xr:uid="{00000000-0005-0000-0000-00009C6B0000}"/>
    <cellStyle name="Normal 3 3 3 13 3 3 5" xfId="38636" xr:uid="{00000000-0005-0000-0000-00009D6B0000}"/>
    <cellStyle name="Normal 3 3 3 13 3 4" xfId="9164" xr:uid="{00000000-0005-0000-0000-00009E6B0000}"/>
    <cellStyle name="Normal 3 3 3 13 3 4 2" xfId="21953" xr:uid="{00000000-0005-0000-0000-00009F6B0000}"/>
    <cellStyle name="Normal 3 3 3 13 3 4 3" xfId="41142" xr:uid="{00000000-0005-0000-0000-0000A06B0000}"/>
    <cellStyle name="Normal 3 3 3 13 3 5" xfId="28352" xr:uid="{00000000-0005-0000-0000-0000A16B0000}"/>
    <cellStyle name="Normal 3 3 3 13 3 5 2" xfId="47520" xr:uid="{00000000-0005-0000-0000-0000A26B0000}"/>
    <cellStyle name="Normal 3 3 3 13 3 6" xfId="14989" xr:uid="{00000000-0005-0000-0000-0000A36B0000}"/>
    <cellStyle name="Normal 3 3 3 13 3 7" xfId="34178" xr:uid="{00000000-0005-0000-0000-0000A46B0000}"/>
    <cellStyle name="Normal 3 3 3 13 4" xfId="5656" xr:uid="{00000000-0005-0000-0000-0000A56B0000}"/>
    <cellStyle name="Normal 3 3 3 13 4 2" xfId="10113" xr:uid="{00000000-0005-0000-0000-0000A66B0000}"/>
    <cellStyle name="Normal 3 3 3 13 4 2 2" xfId="22903" xr:uid="{00000000-0005-0000-0000-0000A76B0000}"/>
    <cellStyle name="Normal 3 3 3 13 4 2 3" xfId="42092" xr:uid="{00000000-0005-0000-0000-0000A86B0000}"/>
    <cellStyle name="Normal 3 3 3 13 4 3" xfId="29302" xr:uid="{00000000-0005-0000-0000-0000A96B0000}"/>
    <cellStyle name="Normal 3 3 3 13 4 3 2" xfId="48470" xr:uid="{00000000-0005-0000-0000-0000AA6B0000}"/>
    <cellStyle name="Normal 3 3 3 13 4 4" xfId="15939" xr:uid="{00000000-0005-0000-0000-0000AB6B0000}"/>
    <cellStyle name="Normal 3 3 3 13 4 5" xfId="35128" xr:uid="{00000000-0005-0000-0000-0000AC6B0000}"/>
    <cellStyle name="Normal 3 3 3 13 5" xfId="3202" xr:uid="{00000000-0005-0000-0000-0000AD6B0000}"/>
    <cellStyle name="Normal 3 3 3 13 5 2" xfId="7660" xr:uid="{00000000-0005-0000-0000-0000AE6B0000}"/>
    <cellStyle name="Normal 3 3 3 13 5 2 2" xfId="20449" xr:uid="{00000000-0005-0000-0000-0000AF6B0000}"/>
    <cellStyle name="Normal 3 3 3 13 5 2 3" xfId="39638" xr:uid="{00000000-0005-0000-0000-0000B06B0000}"/>
    <cellStyle name="Normal 3 3 3 13 5 3" xfId="26848" xr:uid="{00000000-0005-0000-0000-0000B16B0000}"/>
    <cellStyle name="Normal 3 3 3 13 5 3 2" xfId="46016" xr:uid="{00000000-0005-0000-0000-0000B26B0000}"/>
    <cellStyle name="Normal 3 3 3 13 5 4" xfId="17943" xr:uid="{00000000-0005-0000-0000-0000B36B0000}"/>
    <cellStyle name="Normal 3 3 3 13 5 5" xfId="37132" xr:uid="{00000000-0005-0000-0000-0000B46B0000}"/>
    <cellStyle name="Normal 3 3 3 13 6" xfId="2754" xr:uid="{00000000-0005-0000-0000-0000B56B0000}"/>
    <cellStyle name="Normal 3 3 3 13 6 2" xfId="11669" xr:uid="{00000000-0005-0000-0000-0000B66B0000}"/>
    <cellStyle name="Normal 3 3 3 13 6 2 2" xfId="24459" xr:uid="{00000000-0005-0000-0000-0000B76B0000}"/>
    <cellStyle name="Normal 3 3 3 13 6 2 3" xfId="43648" xr:uid="{00000000-0005-0000-0000-0000B86B0000}"/>
    <cellStyle name="Normal 3 3 3 13 6 3" xfId="30858" xr:uid="{00000000-0005-0000-0000-0000B96B0000}"/>
    <cellStyle name="Normal 3 3 3 13 6 3 2" xfId="50026" xr:uid="{00000000-0005-0000-0000-0000BA6B0000}"/>
    <cellStyle name="Normal 3 3 3 13 6 4" xfId="17495" xr:uid="{00000000-0005-0000-0000-0000BB6B0000}"/>
    <cellStyle name="Normal 3 3 3 13 6 5" xfId="36684" xr:uid="{00000000-0005-0000-0000-0000BC6B0000}"/>
    <cellStyle name="Normal 3 3 3 13 7" xfId="7212" xr:uid="{00000000-0005-0000-0000-0000BD6B0000}"/>
    <cellStyle name="Normal 3 3 3 13 7 2" xfId="20001" xr:uid="{00000000-0005-0000-0000-0000BE6B0000}"/>
    <cellStyle name="Normal 3 3 3 13 7 3" xfId="39190" xr:uid="{00000000-0005-0000-0000-0000BF6B0000}"/>
    <cellStyle name="Normal 3 3 3 13 8" xfId="26401" xr:uid="{00000000-0005-0000-0000-0000C06B0000}"/>
    <cellStyle name="Normal 3 3 3 13 8 2" xfId="45569" xr:uid="{00000000-0005-0000-0000-0000C16B0000}"/>
    <cellStyle name="Normal 3 3 3 13 9" xfId="13485" xr:uid="{00000000-0005-0000-0000-0000C26B0000}"/>
    <cellStyle name="Normal 3 3 3 14" xfId="985" xr:uid="{00000000-0005-0000-0000-0000C36B0000}"/>
    <cellStyle name="Normal 3 3 3 14 2" xfId="2045" xr:uid="{00000000-0005-0000-0000-0000C46B0000}"/>
    <cellStyle name="Normal 3 3 3 14 2 2" xfId="6503" xr:uid="{00000000-0005-0000-0000-0000C56B0000}"/>
    <cellStyle name="Normal 3 3 3 14 2 2 2" xfId="10960" xr:uid="{00000000-0005-0000-0000-0000C66B0000}"/>
    <cellStyle name="Normal 3 3 3 14 2 2 2 2" xfId="23750" xr:uid="{00000000-0005-0000-0000-0000C76B0000}"/>
    <cellStyle name="Normal 3 3 3 14 2 2 2 3" xfId="42939" xr:uid="{00000000-0005-0000-0000-0000C86B0000}"/>
    <cellStyle name="Normal 3 3 3 14 2 2 3" xfId="30149" xr:uid="{00000000-0005-0000-0000-0000C96B0000}"/>
    <cellStyle name="Normal 3 3 3 14 2 2 3 2" xfId="49317" xr:uid="{00000000-0005-0000-0000-0000CA6B0000}"/>
    <cellStyle name="Normal 3 3 3 14 2 2 4" xfId="16786" xr:uid="{00000000-0005-0000-0000-0000CB6B0000}"/>
    <cellStyle name="Normal 3 3 3 14 2 2 5" xfId="35975" xr:uid="{00000000-0005-0000-0000-0000CC6B0000}"/>
    <cellStyle name="Normal 3 3 3 14 2 3" xfId="4549" xr:uid="{00000000-0005-0000-0000-0000CD6B0000}"/>
    <cellStyle name="Normal 3 3 3 14 2 3 2" xfId="12878" xr:uid="{00000000-0005-0000-0000-0000CE6B0000}"/>
    <cellStyle name="Normal 3 3 3 14 2 3 2 2" xfId="25668" xr:uid="{00000000-0005-0000-0000-0000CF6B0000}"/>
    <cellStyle name="Normal 3 3 3 14 2 3 2 3" xfId="44857" xr:uid="{00000000-0005-0000-0000-0000D06B0000}"/>
    <cellStyle name="Normal 3 3 3 14 2 3 3" xfId="32067" xr:uid="{00000000-0005-0000-0000-0000D16B0000}"/>
    <cellStyle name="Normal 3 3 3 14 2 3 3 2" xfId="51235" xr:uid="{00000000-0005-0000-0000-0000D26B0000}"/>
    <cellStyle name="Normal 3 3 3 14 2 3 4" xfId="19290" xr:uid="{00000000-0005-0000-0000-0000D36B0000}"/>
    <cellStyle name="Normal 3 3 3 14 2 3 5" xfId="38479" xr:uid="{00000000-0005-0000-0000-0000D46B0000}"/>
    <cellStyle name="Normal 3 3 3 14 2 4" xfId="9007" xr:uid="{00000000-0005-0000-0000-0000D56B0000}"/>
    <cellStyle name="Normal 3 3 3 14 2 4 2" xfId="21796" xr:uid="{00000000-0005-0000-0000-0000D66B0000}"/>
    <cellStyle name="Normal 3 3 3 14 2 4 3" xfId="40985" xr:uid="{00000000-0005-0000-0000-0000D76B0000}"/>
    <cellStyle name="Normal 3 3 3 14 2 5" xfId="28195" xr:uid="{00000000-0005-0000-0000-0000D86B0000}"/>
    <cellStyle name="Normal 3 3 3 14 2 5 2" xfId="47363" xr:uid="{00000000-0005-0000-0000-0000D96B0000}"/>
    <cellStyle name="Normal 3 3 3 14 2 6" xfId="14832" xr:uid="{00000000-0005-0000-0000-0000DA6B0000}"/>
    <cellStyle name="Normal 3 3 3 14 2 7" xfId="34021" xr:uid="{00000000-0005-0000-0000-0000DB6B0000}"/>
    <cellStyle name="Normal 3 3 3 14 3" xfId="5499" xr:uid="{00000000-0005-0000-0000-0000DC6B0000}"/>
    <cellStyle name="Normal 3 3 3 14 3 2" xfId="9956" xr:uid="{00000000-0005-0000-0000-0000DD6B0000}"/>
    <cellStyle name="Normal 3 3 3 14 3 2 2" xfId="22746" xr:uid="{00000000-0005-0000-0000-0000DE6B0000}"/>
    <cellStyle name="Normal 3 3 3 14 3 2 3" xfId="41935" xr:uid="{00000000-0005-0000-0000-0000DF6B0000}"/>
    <cellStyle name="Normal 3 3 3 14 3 3" xfId="29145" xr:uid="{00000000-0005-0000-0000-0000E06B0000}"/>
    <cellStyle name="Normal 3 3 3 14 3 3 2" xfId="48313" xr:uid="{00000000-0005-0000-0000-0000E16B0000}"/>
    <cellStyle name="Normal 3 3 3 14 3 4" xfId="15782" xr:uid="{00000000-0005-0000-0000-0000E26B0000}"/>
    <cellStyle name="Normal 3 3 3 14 3 5" xfId="34971" xr:uid="{00000000-0005-0000-0000-0000E36B0000}"/>
    <cellStyle name="Normal 3 3 3 14 4" xfId="3598" xr:uid="{00000000-0005-0000-0000-0000E46B0000}"/>
    <cellStyle name="Normal 3 3 3 14 4 2" xfId="12065" xr:uid="{00000000-0005-0000-0000-0000E56B0000}"/>
    <cellStyle name="Normal 3 3 3 14 4 2 2" xfId="24855" xr:uid="{00000000-0005-0000-0000-0000E66B0000}"/>
    <cellStyle name="Normal 3 3 3 14 4 2 3" xfId="44044" xr:uid="{00000000-0005-0000-0000-0000E76B0000}"/>
    <cellStyle name="Normal 3 3 3 14 4 3" xfId="31254" xr:uid="{00000000-0005-0000-0000-0000E86B0000}"/>
    <cellStyle name="Normal 3 3 3 14 4 3 2" xfId="50422" xr:uid="{00000000-0005-0000-0000-0000E96B0000}"/>
    <cellStyle name="Normal 3 3 3 14 4 4" xfId="18339" xr:uid="{00000000-0005-0000-0000-0000EA6B0000}"/>
    <cellStyle name="Normal 3 3 3 14 4 5" xfId="37528" xr:uid="{00000000-0005-0000-0000-0000EB6B0000}"/>
    <cellStyle name="Normal 3 3 3 14 5" xfId="8056" xr:uid="{00000000-0005-0000-0000-0000EC6B0000}"/>
    <cellStyle name="Normal 3 3 3 14 5 2" xfId="20845" xr:uid="{00000000-0005-0000-0000-0000ED6B0000}"/>
    <cellStyle name="Normal 3 3 3 14 5 3" xfId="40034" xr:uid="{00000000-0005-0000-0000-0000EE6B0000}"/>
    <cellStyle name="Normal 3 3 3 14 6" xfId="27244" xr:uid="{00000000-0005-0000-0000-0000EF6B0000}"/>
    <cellStyle name="Normal 3 3 3 14 6 2" xfId="46412" xr:uid="{00000000-0005-0000-0000-0000F06B0000}"/>
    <cellStyle name="Normal 3 3 3 14 7" xfId="13881" xr:uid="{00000000-0005-0000-0000-0000F16B0000}"/>
    <cellStyle name="Normal 3 3 3 14 8" xfId="33070" xr:uid="{00000000-0005-0000-0000-0000F26B0000}"/>
    <cellStyle name="Normal 3 3 3 15" xfId="1648" xr:uid="{00000000-0005-0000-0000-0000F36B0000}"/>
    <cellStyle name="Normal 3 3 3 15 2" xfId="6106" xr:uid="{00000000-0005-0000-0000-0000F46B0000}"/>
    <cellStyle name="Normal 3 3 3 15 2 2" xfId="10563" xr:uid="{00000000-0005-0000-0000-0000F56B0000}"/>
    <cellStyle name="Normal 3 3 3 15 2 2 2" xfId="23353" xr:uid="{00000000-0005-0000-0000-0000F66B0000}"/>
    <cellStyle name="Normal 3 3 3 15 2 2 3" xfId="42542" xr:uid="{00000000-0005-0000-0000-0000F76B0000}"/>
    <cellStyle name="Normal 3 3 3 15 2 3" xfId="29752" xr:uid="{00000000-0005-0000-0000-0000F86B0000}"/>
    <cellStyle name="Normal 3 3 3 15 2 3 2" xfId="48920" xr:uid="{00000000-0005-0000-0000-0000F96B0000}"/>
    <cellStyle name="Normal 3 3 3 15 2 4" xfId="16389" xr:uid="{00000000-0005-0000-0000-0000FA6B0000}"/>
    <cellStyle name="Normal 3 3 3 15 2 5" xfId="35578" xr:uid="{00000000-0005-0000-0000-0000FB6B0000}"/>
    <cellStyle name="Normal 3 3 3 15 3" xfId="4152" xr:uid="{00000000-0005-0000-0000-0000FC6B0000}"/>
    <cellStyle name="Normal 3 3 3 15 3 2" xfId="12481" xr:uid="{00000000-0005-0000-0000-0000FD6B0000}"/>
    <cellStyle name="Normal 3 3 3 15 3 2 2" xfId="25271" xr:uid="{00000000-0005-0000-0000-0000FE6B0000}"/>
    <cellStyle name="Normal 3 3 3 15 3 2 3" xfId="44460" xr:uid="{00000000-0005-0000-0000-0000FF6B0000}"/>
    <cellStyle name="Normal 3 3 3 15 3 3" xfId="31670" xr:uid="{00000000-0005-0000-0000-0000006C0000}"/>
    <cellStyle name="Normal 3 3 3 15 3 3 2" xfId="50838" xr:uid="{00000000-0005-0000-0000-0000016C0000}"/>
    <cellStyle name="Normal 3 3 3 15 3 4" xfId="18893" xr:uid="{00000000-0005-0000-0000-0000026C0000}"/>
    <cellStyle name="Normal 3 3 3 15 3 5" xfId="38082" xr:uid="{00000000-0005-0000-0000-0000036C0000}"/>
    <cellStyle name="Normal 3 3 3 15 4" xfId="8610" xr:uid="{00000000-0005-0000-0000-0000046C0000}"/>
    <cellStyle name="Normal 3 3 3 15 4 2" xfId="21399" xr:uid="{00000000-0005-0000-0000-0000056C0000}"/>
    <cellStyle name="Normal 3 3 3 15 4 3" xfId="40588" xr:uid="{00000000-0005-0000-0000-0000066C0000}"/>
    <cellStyle name="Normal 3 3 3 15 5" xfId="27798" xr:uid="{00000000-0005-0000-0000-0000076C0000}"/>
    <cellStyle name="Normal 3 3 3 15 5 2" xfId="46966" xr:uid="{00000000-0005-0000-0000-0000086C0000}"/>
    <cellStyle name="Normal 3 3 3 15 6" xfId="14435" xr:uid="{00000000-0005-0000-0000-0000096C0000}"/>
    <cellStyle name="Normal 3 3 3 15 7" xfId="33624" xr:uid="{00000000-0005-0000-0000-00000A6C0000}"/>
    <cellStyle name="Normal 3 3 3 16" xfId="5102" xr:uid="{00000000-0005-0000-0000-00000B6C0000}"/>
    <cellStyle name="Normal 3 3 3 16 2" xfId="9560" xr:uid="{00000000-0005-0000-0000-00000C6C0000}"/>
    <cellStyle name="Normal 3 3 3 16 2 2" xfId="22349" xr:uid="{00000000-0005-0000-0000-00000D6C0000}"/>
    <cellStyle name="Normal 3 3 3 16 2 3" xfId="41538" xr:uid="{00000000-0005-0000-0000-00000E6C0000}"/>
    <cellStyle name="Normal 3 3 3 16 3" xfId="28748" xr:uid="{00000000-0005-0000-0000-00000F6C0000}"/>
    <cellStyle name="Normal 3 3 3 16 3 2" xfId="47916" xr:uid="{00000000-0005-0000-0000-0000106C0000}"/>
    <cellStyle name="Normal 3 3 3 16 4" xfId="15385" xr:uid="{00000000-0005-0000-0000-0000116C0000}"/>
    <cellStyle name="Normal 3 3 3 16 5" xfId="34574" xr:uid="{00000000-0005-0000-0000-0000126C0000}"/>
    <cellStyle name="Normal 3 3 3 17" xfId="3150" xr:uid="{00000000-0005-0000-0000-0000136C0000}"/>
    <cellStyle name="Normal 3 3 3 17 2" xfId="7608" xr:uid="{00000000-0005-0000-0000-0000146C0000}"/>
    <cellStyle name="Normal 3 3 3 17 2 2" xfId="20397" xr:uid="{00000000-0005-0000-0000-0000156C0000}"/>
    <cellStyle name="Normal 3 3 3 17 2 3" xfId="39586" xr:uid="{00000000-0005-0000-0000-0000166C0000}"/>
    <cellStyle name="Normal 3 3 3 17 3" xfId="26796" xr:uid="{00000000-0005-0000-0000-0000176C0000}"/>
    <cellStyle name="Normal 3 3 3 17 3 2" xfId="45964" xr:uid="{00000000-0005-0000-0000-0000186C0000}"/>
    <cellStyle name="Normal 3 3 3 17 4" xfId="17891" xr:uid="{00000000-0005-0000-0000-0000196C0000}"/>
    <cellStyle name="Normal 3 3 3 17 5" xfId="37080" xr:uid="{00000000-0005-0000-0000-00001A6C0000}"/>
    <cellStyle name="Normal 3 3 3 18" xfId="2597" xr:uid="{00000000-0005-0000-0000-00001B6C0000}"/>
    <cellStyle name="Normal 3 3 3 18 2" xfId="11512" xr:uid="{00000000-0005-0000-0000-00001C6C0000}"/>
    <cellStyle name="Normal 3 3 3 18 2 2" xfId="24302" xr:uid="{00000000-0005-0000-0000-00001D6C0000}"/>
    <cellStyle name="Normal 3 3 3 18 2 3" xfId="43491" xr:uid="{00000000-0005-0000-0000-00001E6C0000}"/>
    <cellStyle name="Normal 3 3 3 18 3" xfId="30701" xr:uid="{00000000-0005-0000-0000-00001F6C0000}"/>
    <cellStyle name="Normal 3 3 3 18 3 2" xfId="49869" xr:uid="{00000000-0005-0000-0000-0000206C0000}"/>
    <cellStyle name="Normal 3 3 3 18 4" xfId="17338" xr:uid="{00000000-0005-0000-0000-0000216C0000}"/>
    <cellStyle name="Normal 3 3 3 18 5" xfId="36527" xr:uid="{00000000-0005-0000-0000-0000226C0000}"/>
    <cellStyle name="Normal 3 3 3 19" xfId="7055" xr:uid="{00000000-0005-0000-0000-0000236C0000}"/>
    <cellStyle name="Normal 3 3 3 19 2" xfId="19844" xr:uid="{00000000-0005-0000-0000-0000246C0000}"/>
    <cellStyle name="Normal 3 3 3 19 3" xfId="39033" xr:uid="{00000000-0005-0000-0000-0000256C0000}"/>
    <cellStyle name="Normal 3 3 3 2" xfId="495" xr:uid="{00000000-0005-0000-0000-0000266C0000}"/>
    <cellStyle name="Normal 3 3 3 2 10" xfId="1164" xr:uid="{00000000-0005-0000-0000-0000276C0000}"/>
    <cellStyle name="Normal 3 3 3 2 10 10" xfId="32682" xr:uid="{00000000-0005-0000-0000-0000286C0000}"/>
    <cellStyle name="Normal 3 3 3 2 10 2" xfId="1601" xr:uid="{00000000-0005-0000-0000-0000296C0000}"/>
    <cellStyle name="Normal 3 3 3 2 10 2 2" xfId="6061" xr:uid="{00000000-0005-0000-0000-00002A6C0000}"/>
    <cellStyle name="Normal 3 3 3 2 10 2 2 2" xfId="10518" xr:uid="{00000000-0005-0000-0000-00002B6C0000}"/>
    <cellStyle name="Normal 3 3 3 2 10 2 2 2 2" xfId="23308" xr:uid="{00000000-0005-0000-0000-00002C6C0000}"/>
    <cellStyle name="Normal 3 3 3 2 10 2 2 2 3" xfId="42497" xr:uid="{00000000-0005-0000-0000-00002D6C0000}"/>
    <cellStyle name="Normal 3 3 3 2 10 2 2 3" xfId="29707" xr:uid="{00000000-0005-0000-0000-00002E6C0000}"/>
    <cellStyle name="Normal 3 3 3 2 10 2 2 3 2" xfId="48875" xr:uid="{00000000-0005-0000-0000-00002F6C0000}"/>
    <cellStyle name="Normal 3 3 3 2 10 2 2 4" xfId="16344" xr:uid="{00000000-0005-0000-0000-0000306C0000}"/>
    <cellStyle name="Normal 3 3 3 2 10 2 2 5" xfId="35533" xr:uid="{00000000-0005-0000-0000-0000316C0000}"/>
    <cellStyle name="Normal 3 3 3 2 10 2 3" xfId="3763" xr:uid="{00000000-0005-0000-0000-0000326C0000}"/>
    <cellStyle name="Normal 3 3 3 2 10 2 3 2" xfId="12230" xr:uid="{00000000-0005-0000-0000-0000336C0000}"/>
    <cellStyle name="Normal 3 3 3 2 10 2 3 2 2" xfId="25020" xr:uid="{00000000-0005-0000-0000-0000346C0000}"/>
    <cellStyle name="Normal 3 3 3 2 10 2 3 2 3" xfId="44209" xr:uid="{00000000-0005-0000-0000-0000356C0000}"/>
    <cellStyle name="Normal 3 3 3 2 10 2 3 3" xfId="31419" xr:uid="{00000000-0005-0000-0000-0000366C0000}"/>
    <cellStyle name="Normal 3 3 3 2 10 2 3 3 2" xfId="50587" xr:uid="{00000000-0005-0000-0000-0000376C0000}"/>
    <cellStyle name="Normal 3 3 3 2 10 2 3 4" xfId="18504" xr:uid="{00000000-0005-0000-0000-0000386C0000}"/>
    <cellStyle name="Normal 3 3 3 2 10 2 3 5" xfId="37693" xr:uid="{00000000-0005-0000-0000-0000396C0000}"/>
    <cellStyle name="Normal 3 3 3 2 10 2 4" xfId="8221" xr:uid="{00000000-0005-0000-0000-00003A6C0000}"/>
    <cellStyle name="Normal 3 3 3 2 10 2 4 2" xfId="21010" xr:uid="{00000000-0005-0000-0000-00003B6C0000}"/>
    <cellStyle name="Normal 3 3 3 2 10 2 4 3" xfId="40199" xr:uid="{00000000-0005-0000-0000-00003C6C0000}"/>
    <cellStyle name="Normal 3 3 3 2 10 2 5" xfId="27409" xr:uid="{00000000-0005-0000-0000-00003D6C0000}"/>
    <cellStyle name="Normal 3 3 3 2 10 2 5 2" xfId="46577" xr:uid="{00000000-0005-0000-0000-00003E6C0000}"/>
    <cellStyle name="Normal 3 3 3 2 10 2 6" xfId="14046" xr:uid="{00000000-0005-0000-0000-00003F6C0000}"/>
    <cellStyle name="Normal 3 3 3 2 10 2 7" xfId="33235" xr:uid="{00000000-0005-0000-0000-0000406C0000}"/>
    <cellStyle name="Normal 3 3 3 2 10 3" xfId="2210" xr:uid="{00000000-0005-0000-0000-0000416C0000}"/>
    <cellStyle name="Normal 3 3 3 2 10 3 2" xfId="6668" xr:uid="{00000000-0005-0000-0000-0000426C0000}"/>
    <cellStyle name="Normal 3 3 3 2 10 3 2 2" xfId="11125" xr:uid="{00000000-0005-0000-0000-0000436C0000}"/>
    <cellStyle name="Normal 3 3 3 2 10 3 2 2 2" xfId="23915" xr:uid="{00000000-0005-0000-0000-0000446C0000}"/>
    <cellStyle name="Normal 3 3 3 2 10 3 2 2 3" xfId="43104" xr:uid="{00000000-0005-0000-0000-0000456C0000}"/>
    <cellStyle name="Normal 3 3 3 2 10 3 2 3" xfId="30314" xr:uid="{00000000-0005-0000-0000-0000466C0000}"/>
    <cellStyle name="Normal 3 3 3 2 10 3 2 3 2" xfId="49482" xr:uid="{00000000-0005-0000-0000-0000476C0000}"/>
    <cellStyle name="Normal 3 3 3 2 10 3 2 4" xfId="16951" xr:uid="{00000000-0005-0000-0000-0000486C0000}"/>
    <cellStyle name="Normal 3 3 3 2 10 3 2 5" xfId="36140" xr:uid="{00000000-0005-0000-0000-0000496C0000}"/>
    <cellStyle name="Normal 3 3 3 2 10 3 3" xfId="4714" xr:uid="{00000000-0005-0000-0000-00004A6C0000}"/>
    <cellStyle name="Normal 3 3 3 2 10 3 3 2" xfId="13043" xr:uid="{00000000-0005-0000-0000-00004B6C0000}"/>
    <cellStyle name="Normal 3 3 3 2 10 3 3 2 2" xfId="25833" xr:uid="{00000000-0005-0000-0000-00004C6C0000}"/>
    <cellStyle name="Normal 3 3 3 2 10 3 3 2 3" xfId="45022" xr:uid="{00000000-0005-0000-0000-00004D6C0000}"/>
    <cellStyle name="Normal 3 3 3 2 10 3 3 3" xfId="32232" xr:uid="{00000000-0005-0000-0000-00004E6C0000}"/>
    <cellStyle name="Normal 3 3 3 2 10 3 3 3 2" xfId="51400" xr:uid="{00000000-0005-0000-0000-00004F6C0000}"/>
    <cellStyle name="Normal 3 3 3 2 10 3 3 4" xfId="19455" xr:uid="{00000000-0005-0000-0000-0000506C0000}"/>
    <cellStyle name="Normal 3 3 3 2 10 3 3 5" xfId="38644" xr:uid="{00000000-0005-0000-0000-0000516C0000}"/>
    <cellStyle name="Normal 3 3 3 2 10 3 4" xfId="9172" xr:uid="{00000000-0005-0000-0000-0000526C0000}"/>
    <cellStyle name="Normal 3 3 3 2 10 3 4 2" xfId="21961" xr:uid="{00000000-0005-0000-0000-0000536C0000}"/>
    <cellStyle name="Normal 3 3 3 2 10 3 4 3" xfId="41150" xr:uid="{00000000-0005-0000-0000-0000546C0000}"/>
    <cellStyle name="Normal 3 3 3 2 10 3 5" xfId="28360" xr:uid="{00000000-0005-0000-0000-0000556C0000}"/>
    <cellStyle name="Normal 3 3 3 2 10 3 5 2" xfId="47528" xr:uid="{00000000-0005-0000-0000-0000566C0000}"/>
    <cellStyle name="Normal 3 3 3 2 10 3 6" xfId="14997" xr:uid="{00000000-0005-0000-0000-0000576C0000}"/>
    <cellStyle name="Normal 3 3 3 2 10 3 7" xfId="34186" xr:uid="{00000000-0005-0000-0000-0000586C0000}"/>
    <cellStyle name="Normal 3 3 3 2 10 4" xfId="5664" xr:uid="{00000000-0005-0000-0000-0000596C0000}"/>
    <cellStyle name="Normal 3 3 3 2 10 4 2" xfId="10121" xr:uid="{00000000-0005-0000-0000-00005A6C0000}"/>
    <cellStyle name="Normal 3 3 3 2 10 4 2 2" xfId="22911" xr:uid="{00000000-0005-0000-0000-00005B6C0000}"/>
    <cellStyle name="Normal 3 3 3 2 10 4 2 3" xfId="42100" xr:uid="{00000000-0005-0000-0000-00005C6C0000}"/>
    <cellStyle name="Normal 3 3 3 2 10 4 3" xfId="29310" xr:uid="{00000000-0005-0000-0000-00005D6C0000}"/>
    <cellStyle name="Normal 3 3 3 2 10 4 3 2" xfId="48478" xr:uid="{00000000-0005-0000-0000-00005E6C0000}"/>
    <cellStyle name="Normal 3 3 3 2 10 4 4" xfId="15947" xr:uid="{00000000-0005-0000-0000-00005F6C0000}"/>
    <cellStyle name="Normal 3 3 3 2 10 4 5" xfId="35136" xr:uid="{00000000-0005-0000-0000-0000606C0000}"/>
    <cellStyle name="Normal 3 3 3 2 10 5" xfId="3210" xr:uid="{00000000-0005-0000-0000-0000616C0000}"/>
    <cellStyle name="Normal 3 3 3 2 10 5 2" xfId="7668" xr:uid="{00000000-0005-0000-0000-0000626C0000}"/>
    <cellStyle name="Normal 3 3 3 2 10 5 2 2" xfId="20457" xr:uid="{00000000-0005-0000-0000-0000636C0000}"/>
    <cellStyle name="Normal 3 3 3 2 10 5 2 3" xfId="39646" xr:uid="{00000000-0005-0000-0000-0000646C0000}"/>
    <cellStyle name="Normal 3 3 3 2 10 5 3" xfId="26856" xr:uid="{00000000-0005-0000-0000-0000656C0000}"/>
    <cellStyle name="Normal 3 3 3 2 10 5 3 2" xfId="46024" xr:uid="{00000000-0005-0000-0000-0000666C0000}"/>
    <cellStyle name="Normal 3 3 3 2 10 5 4" xfId="17951" xr:uid="{00000000-0005-0000-0000-0000676C0000}"/>
    <cellStyle name="Normal 3 3 3 2 10 5 5" xfId="37140" xr:uid="{00000000-0005-0000-0000-0000686C0000}"/>
    <cellStyle name="Normal 3 3 3 2 10 6" xfId="2762" xr:uid="{00000000-0005-0000-0000-0000696C0000}"/>
    <cellStyle name="Normal 3 3 3 2 10 6 2" xfId="11677" xr:uid="{00000000-0005-0000-0000-00006A6C0000}"/>
    <cellStyle name="Normal 3 3 3 2 10 6 2 2" xfId="24467" xr:uid="{00000000-0005-0000-0000-00006B6C0000}"/>
    <cellStyle name="Normal 3 3 3 2 10 6 2 3" xfId="43656" xr:uid="{00000000-0005-0000-0000-00006C6C0000}"/>
    <cellStyle name="Normal 3 3 3 2 10 6 3" xfId="30866" xr:uid="{00000000-0005-0000-0000-00006D6C0000}"/>
    <cellStyle name="Normal 3 3 3 2 10 6 3 2" xfId="50034" xr:uid="{00000000-0005-0000-0000-00006E6C0000}"/>
    <cellStyle name="Normal 3 3 3 2 10 6 4" xfId="17503" xr:uid="{00000000-0005-0000-0000-00006F6C0000}"/>
    <cellStyle name="Normal 3 3 3 2 10 6 5" xfId="36692" xr:uid="{00000000-0005-0000-0000-0000706C0000}"/>
    <cellStyle name="Normal 3 3 3 2 10 7" xfId="7220" xr:uid="{00000000-0005-0000-0000-0000716C0000}"/>
    <cellStyle name="Normal 3 3 3 2 10 7 2" xfId="20009" xr:uid="{00000000-0005-0000-0000-0000726C0000}"/>
    <cellStyle name="Normal 3 3 3 2 10 7 3" xfId="39198" xr:uid="{00000000-0005-0000-0000-0000736C0000}"/>
    <cellStyle name="Normal 3 3 3 2 10 8" xfId="26409" xr:uid="{00000000-0005-0000-0000-0000746C0000}"/>
    <cellStyle name="Normal 3 3 3 2 10 8 2" xfId="45577" xr:uid="{00000000-0005-0000-0000-0000756C0000}"/>
    <cellStyle name="Normal 3 3 3 2 10 9" xfId="13493" xr:uid="{00000000-0005-0000-0000-0000766C0000}"/>
    <cellStyle name="Normal 3 3 3 2 11" xfId="986" xr:uid="{00000000-0005-0000-0000-0000776C0000}"/>
    <cellStyle name="Normal 3 3 3 2 11 2" xfId="2046" xr:uid="{00000000-0005-0000-0000-0000786C0000}"/>
    <cellStyle name="Normal 3 3 3 2 11 2 2" xfId="6504" xr:uid="{00000000-0005-0000-0000-0000796C0000}"/>
    <cellStyle name="Normal 3 3 3 2 11 2 2 2" xfId="10961" xr:uid="{00000000-0005-0000-0000-00007A6C0000}"/>
    <cellStyle name="Normal 3 3 3 2 11 2 2 2 2" xfId="23751" xr:uid="{00000000-0005-0000-0000-00007B6C0000}"/>
    <cellStyle name="Normal 3 3 3 2 11 2 2 2 3" xfId="42940" xr:uid="{00000000-0005-0000-0000-00007C6C0000}"/>
    <cellStyle name="Normal 3 3 3 2 11 2 2 3" xfId="30150" xr:uid="{00000000-0005-0000-0000-00007D6C0000}"/>
    <cellStyle name="Normal 3 3 3 2 11 2 2 3 2" xfId="49318" xr:uid="{00000000-0005-0000-0000-00007E6C0000}"/>
    <cellStyle name="Normal 3 3 3 2 11 2 2 4" xfId="16787" xr:uid="{00000000-0005-0000-0000-00007F6C0000}"/>
    <cellStyle name="Normal 3 3 3 2 11 2 2 5" xfId="35976" xr:uid="{00000000-0005-0000-0000-0000806C0000}"/>
    <cellStyle name="Normal 3 3 3 2 11 2 3" xfId="4550" xr:uid="{00000000-0005-0000-0000-0000816C0000}"/>
    <cellStyle name="Normal 3 3 3 2 11 2 3 2" xfId="12879" xr:uid="{00000000-0005-0000-0000-0000826C0000}"/>
    <cellStyle name="Normal 3 3 3 2 11 2 3 2 2" xfId="25669" xr:uid="{00000000-0005-0000-0000-0000836C0000}"/>
    <cellStyle name="Normal 3 3 3 2 11 2 3 2 3" xfId="44858" xr:uid="{00000000-0005-0000-0000-0000846C0000}"/>
    <cellStyle name="Normal 3 3 3 2 11 2 3 3" xfId="32068" xr:uid="{00000000-0005-0000-0000-0000856C0000}"/>
    <cellStyle name="Normal 3 3 3 2 11 2 3 3 2" xfId="51236" xr:uid="{00000000-0005-0000-0000-0000866C0000}"/>
    <cellStyle name="Normal 3 3 3 2 11 2 3 4" xfId="19291" xr:uid="{00000000-0005-0000-0000-0000876C0000}"/>
    <cellStyle name="Normal 3 3 3 2 11 2 3 5" xfId="38480" xr:uid="{00000000-0005-0000-0000-0000886C0000}"/>
    <cellStyle name="Normal 3 3 3 2 11 2 4" xfId="9008" xr:uid="{00000000-0005-0000-0000-0000896C0000}"/>
    <cellStyle name="Normal 3 3 3 2 11 2 4 2" xfId="21797" xr:uid="{00000000-0005-0000-0000-00008A6C0000}"/>
    <cellStyle name="Normal 3 3 3 2 11 2 4 3" xfId="40986" xr:uid="{00000000-0005-0000-0000-00008B6C0000}"/>
    <cellStyle name="Normal 3 3 3 2 11 2 5" xfId="28196" xr:uid="{00000000-0005-0000-0000-00008C6C0000}"/>
    <cellStyle name="Normal 3 3 3 2 11 2 5 2" xfId="47364" xr:uid="{00000000-0005-0000-0000-00008D6C0000}"/>
    <cellStyle name="Normal 3 3 3 2 11 2 6" xfId="14833" xr:uid="{00000000-0005-0000-0000-00008E6C0000}"/>
    <cellStyle name="Normal 3 3 3 2 11 2 7" xfId="34022" xr:uid="{00000000-0005-0000-0000-00008F6C0000}"/>
    <cellStyle name="Normal 3 3 3 2 11 3" xfId="5500" xr:uid="{00000000-0005-0000-0000-0000906C0000}"/>
    <cellStyle name="Normal 3 3 3 2 11 3 2" xfId="9957" xr:uid="{00000000-0005-0000-0000-0000916C0000}"/>
    <cellStyle name="Normal 3 3 3 2 11 3 2 2" xfId="22747" xr:uid="{00000000-0005-0000-0000-0000926C0000}"/>
    <cellStyle name="Normal 3 3 3 2 11 3 2 3" xfId="41936" xr:uid="{00000000-0005-0000-0000-0000936C0000}"/>
    <cellStyle name="Normal 3 3 3 2 11 3 3" xfId="29146" xr:uid="{00000000-0005-0000-0000-0000946C0000}"/>
    <cellStyle name="Normal 3 3 3 2 11 3 3 2" xfId="48314" xr:uid="{00000000-0005-0000-0000-0000956C0000}"/>
    <cellStyle name="Normal 3 3 3 2 11 3 4" xfId="15783" xr:uid="{00000000-0005-0000-0000-0000966C0000}"/>
    <cellStyle name="Normal 3 3 3 2 11 3 5" xfId="34972" xr:uid="{00000000-0005-0000-0000-0000976C0000}"/>
    <cellStyle name="Normal 3 3 3 2 11 4" xfId="3599" xr:uid="{00000000-0005-0000-0000-0000986C0000}"/>
    <cellStyle name="Normal 3 3 3 2 11 4 2" xfId="12066" xr:uid="{00000000-0005-0000-0000-0000996C0000}"/>
    <cellStyle name="Normal 3 3 3 2 11 4 2 2" xfId="24856" xr:uid="{00000000-0005-0000-0000-00009A6C0000}"/>
    <cellStyle name="Normal 3 3 3 2 11 4 2 3" xfId="44045" xr:uid="{00000000-0005-0000-0000-00009B6C0000}"/>
    <cellStyle name="Normal 3 3 3 2 11 4 3" xfId="31255" xr:uid="{00000000-0005-0000-0000-00009C6C0000}"/>
    <cellStyle name="Normal 3 3 3 2 11 4 3 2" xfId="50423" xr:uid="{00000000-0005-0000-0000-00009D6C0000}"/>
    <cellStyle name="Normal 3 3 3 2 11 4 4" xfId="18340" xr:uid="{00000000-0005-0000-0000-00009E6C0000}"/>
    <cellStyle name="Normal 3 3 3 2 11 4 5" xfId="37529" xr:uid="{00000000-0005-0000-0000-00009F6C0000}"/>
    <cellStyle name="Normal 3 3 3 2 11 5" xfId="8057" xr:uid="{00000000-0005-0000-0000-0000A06C0000}"/>
    <cellStyle name="Normal 3 3 3 2 11 5 2" xfId="20846" xr:uid="{00000000-0005-0000-0000-0000A16C0000}"/>
    <cellStyle name="Normal 3 3 3 2 11 5 3" xfId="40035" xr:uid="{00000000-0005-0000-0000-0000A26C0000}"/>
    <cellStyle name="Normal 3 3 3 2 11 6" xfId="27245" xr:uid="{00000000-0005-0000-0000-0000A36C0000}"/>
    <cellStyle name="Normal 3 3 3 2 11 6 2" xfId="46413" xr:uid="{00000000-0005-0000-0000-0000A46C0000}"/>
    <cellStyle name="Normal 3 3 3 2 11 7" xfId="13882" xr:uid="{00000000-0005-0000-0000-0000A56C0000}"/>
    <cellStyle name="Normal 3 3 3 2 11 8" xfId="33071" xr:uid="{00000000-0005-0000-0000-0000A66C0000}"/>
    <cellStyle name="Normal 3 3 3 2 12" xfId="1656" xr:uid="{00000000-0005-0000-0000-0000A76C0000}"/>
    <cellStyle name="Normal 3 3 3 2 12 2" xfId="6114" xr:uid="{00000000-0005-0000-0000-0000A86C0000}"/>
    <cellStyle name="Normal 3 3 3 2 12 2 2" xfId="10571" xr:uid="{00000000-0005-0000-0000-0000A96C0000}"/>
    <cellStyle name="Normal 3 3 3 2 12 2 2 2" xfId="23361" xr:uid="{00000000-0005-0000-0000-0000AA6C0000}"/>
    <cellStyle name="Normal 3 3 3 2 12 2 2 3" xfId="42550" xr:uid="{00000000-0005-0000-0000-0000AB6C0000}"/>
    <cellStyle name="Normal 3 3 3 2 12 2 3" xfId="29760" xr:uid="{00000000-0005-0000-0000-0000AC6C0000}"/>
    <cellStyle name="Normal 3 3 3 2 12 2 3 2" xfId="48928" xr:uid="{00000000-0005-0000-0000-0000AD6C0000}"/>
    <cellStyle name="Normal 3 3 3 2 12 2 4" xfId="16397" xr:uid="{00000000-0005-0000-0000-0000AE6C0000}"/>
    <cellStyle name="Normal 3 3 3 2 12 2 5" xfId="35586" xr:uid="{00000000-0005-0000-0000-0000AF6C0000}"/>
    <cellStyle name="Normal 3 3 3 2 12 3" xfId="4160" xr:uid="{00000000-0005-0000-0000-0000B06C0000}"/>
    <cellStyle name="Normal 3 3 3 2 12 3 2" xfId="12489" xr:uid="{00000000-0005-0000-0000-0000B16C0000}"/>
    <cellStyle name="Normal 3 3 3 2 12 3 2 2" xfId="25279" xr:uid="{00000000-0005-0000-0000-0000B26C0000}"/>
    <cellStyle name="Normal 3 3 3 2 12 3 2 3" xfId="44468" xr:uid="{00000000-0005-0000-0000-0000B36C0000}"/>
    <cellStyle name="Normal 3 3 3 2 12 3 3" xfId="31678" xr:uid="{00000000-0005-0000-0000-0000B46C0000}"/>
    <cellStyle name="Normal 3 3 3 2 12 3 3 2" xfId="50846" xr:uid="{00000000-0005-0000-0000-0000B56C0000}"/>
    <cellStyle name="Normal 3 3 3 2 12 3 4" xfId="18901" xr:uid="{00000000-0005-0000-0000-0000B66C0000}"/>
    <cellStyle name="Normal 3 3 3 2 12 3 5" xfId="38090" xr:uid="{00000000-0005-0000-0000-0000B76C0000}"/>
    <cellStyle name="Normal 3 3 3 2 12 4" xfId="8618" xr:uid="{00000000-0005-0000-0000-0000B86C0000}"/>
    <cellStyle name="Normal 3 3 3 2 12 4 2" xfId="21407" xr:uid="{00000000-0005-0000-0000-0000B96C0000}"/>
    <cellStyle name="Normal 3 3 3 2 12 4 3" xfId="40596" xr:uid="{00000000-0005-0000-0000-0000BA6C0000}"/>
    <cellStyle name="Normal 3 3 3 2 12 5" xfId="27806" xr:uid="{00000000-0005-0000-0000-0000BB6C0000}"/>
    <cellStyle name="Normal 3 3 3 2 12 5 2" xfId="46974" xr:uid="{00000000-0005-0000-0000-0000BC6C0000}"/>
    <cellStyle name="Normal 3 3 3 2 12 6" xfId="14443" xr:uid="{00000000-0005-0000-0000-0000BD6C0000}"/>
    <cellStyle name="Normal 3 3 3 2 12 7" xfId="33632" xr:uid="{00000000-0005-0000-0000-0000BE6C0000}"/>
    <cellStyle name="Normal 3 3 3 2 13" xfId="5110" xr:uid="{00000000-0005-0000-0000-0000BF6C0000}"/>
    <cellStyle name="Normal 3 3 3 2 13 2" xfId="9568" xr:uid="{00000000-0005-0000-0000-0000C06C0000}"/>
    <cellStyle name="Normal 3 3 3 2 13 2 2" xfId="22357" xr:uid="{00000000-0005-0000-0000-0000C16C0000}"/>
    <cellStyle name="Normal 3 3 3 2 13 2 3" xfId="41546" xr:uid="{00000000-0005-0000-0000-0000C26C0000}"/>
    <cellStyle name="Normal 3 3 3 2 13 3" xfId="28756" xr:uid="{00000000-0005-0000-0000-0000C36C0000}"/>
    <cellStyle name="Normal 3 3 3 2 13 3 2" xfId="47924" xr:uid="{00000000-0005-0000-0000-0000C46C0000}"/>
    <cellStyle name="Normal 3 3 3 2 13 4" xfId="15393" xr:uid="{00000000-0005-0000-0000-0000C56C0000}"/>
    <cellStyle name="Normal 3 3 3 2 13 5" xfId="34582" xr:uid="{00000000-0005-0000-0000-0000C66C0000}"/>
    <cellStyle name="Normal 3 3 3 2 14" xfId="3154" xr:uid="{00000000-0005-0000-0000-0000C76C0000}"/>
    <cellStyle name="Normal 3 3 3 2 14 2" xfId="7612" xr:uid="{00000000-0005-0000-0000-0000C86C0000}"/>
    <cellStyle name="Normal 3 3 3 2 14 2 2" xfId="20401" xr:uid="{00000000-0005-0000-0000-0000C96C0000}"/>
    <cellStyle name="Normal 3 3 3 2 14 2 3" xfId="39590" xr:uid="{00000000-0005-0000-0000-0000CA6C0000}"/>
    <cellStyle name="Normal 3 3 3 2 14 3" xfId="26800" xr:uid="{00000000-0005-0000-0000-0000CB6C0000}"/>
    <cellStyle name="Normal 3 3 3 2 14 3 2" xfId="45968" xr:uid="{00000000-0005-0000-0000-0000CC6C0000}"/>
    <cellStyle name="Normal 3 3 3 2 14 4" xfId="17895" xr:uid="{00000000-0005-0000-0000-0000CD6C0000}"/>
    <cellStyle name="Normal 3 3 3 2 14 5" xfId="37084" xr:uid="{00000000-0005-0000-0000-0000CE6C0000}"/>
    <cellStyle name="Normal 3 3 3 2 15" xfId="2598" xr:uid="{00000000-0005-0000-0000-0000CF6C0000}"/>
    <cellStyle name="Normal 3 3 3 2 15 2" xfId="11513" xr:uid="{00000000-0005-0000-0000-0000D06C0000}"/>
    <cellStyle name="Normal 3 3 3 2 15 2 2" xfId="24303" xr:uid="{00000000-0005-0000-0000-0000D16C0000}"/>
    <cellStyle name="Normal 3 3 3 2 15 2 3" xfId="43492" xr:uid="{00000000-0005-0000-0000-0000D26C0000}"/>
    <cellStyle name="Normal 3 3 3 2 15 3" xfId="30702" xr:uid="{00000000-0005-0000-0000-0000D36C0000}"/>
    <cellStyle name="Normal 3 3 3 2 15 3 2" xfId="49870" xr:uid="{00000000-0005-0000-0000-0000D46C0000}"/>
    <cellStyle name="Normal 3 3 3 2 15 4" xfId="17339" xr:uid="{00000000-0005-0000-0000-0000D56C0000}"/>
    <cellStyle name="Normal 3 3 3 2 15 5" xfId="36528" xr:uid="{00000000-0005-0000-0000-0000D66C0000}"/>
    <cellStyle name="Normal 3 3 3 2 16" xfId="7056" xr:uid="{00000000-0005-0000-0000-0000D76C0000}"/>
    <cellStyle name="Normal 3 3 3 2 16 2" xfId="19845" xr:uid="{00000000-0005-0000-0000-0000D86C0000}"/>
    <cellStyle name="Normal 3 3 3 2 16 3" xfId="39034" xr:uid="{00000000-0005-0000-0000-0000D96C0000}"/>
    <cellStyle name="Normal 3 3 3 2 17" xfId="26245" xr:uid="{00000000-0005-0000-0000-0000DA6C0000}"/>
    <cellStyle name="Normal 3 3 3 2 17 2" xfId="45413" xr:uid="{00000000-0005-0000-0000-0000DB6C0000}"/>
    <cellStyle name="Normal 3 3 3 2 18" xfId="13437" xr:uid="{00000000-0005-0000-0000-0000DC6C0000}"/>
    <cellStyle name="Normal 3 3 3 2 19" xfId="32626" xr:uid="{00000000-0005-0000-0000-0000DD6C0000}"/>
    <cellStyle name="Normal 3 3 3 2 2" xfId="523" xr:uid="{00000000-0005-0000-0000-0000DE6C0000}"/>
    <cellStyle name="Normal 3 3 3 2 2 10" xfId="5122" xr:uid="{00000000-0005-0000-0000-0000DF6C0000}"/>
    <cellStyle name="Normal 3 3 3 2 2 10 2" xfId="9580" xr:uid="{00000000-0005-0000-0000-0000E06C0000}"/>
    <cellStyle name="Normal 3 3 3 2 2 10 2 2" xfId="22369" xr:uid="{00000000-0005-0000-0000-0000E16C0000}"/>
    <cellStyle name="Normal 3 3 3 2 2 10 2 3" xfId="41558" xr:uid="{00000000-0005-0000-0000-0000E26C0000}"/>
    <cellStyle name="Normal 3 3 3 2 2 10 3" xfId="28768" xr:uid="{00000000-0005-0000-0000-0000E36C0000}"/>
    <cellStyle name="Normal 3 3 3 2 2 10 3 2" xfId="47936" xr:uid="{00000000-0005-0000-0000-0000E46C0000}"/>
    <cellStyle name="Normal 3 3 3 2 2 10 4" xfId="15405" xr:uid="{00000000-0005-0000-0000-0000E56C0000}"/>
    <cellStyle name="Normal 3 3 3 2 2 10 5" xfId="34594" xr:uid="{00000000-0005-0000-0000-0000E66C0000}"/>
    <cellStyle name="Normal 3 3 3 2 2 11" xfId="3182" xr:uid="{00000000-0005-0000-0000-0000E76C0000}"/>
    <cellStyle name="Normal 3 3 3 2 2 11 2" xfId="7640" xr:uid="{00000000-0005-0000-0000-0000E86C0000}"/>
    <cellStyle name="Normal 3 3 3 2 2 11 2 2" xfId="20429" xr:uid="{00000000-0005-0000-0000-0000E96C0000}"/>
    <cellStyle name="Normal 3 3 3 2 2 11 2 3" xfId="39618" xr:uid="{00000000-0005-0000-0000-0000EA6C0000}"/>
    <cellStyle name="Normal 3 3 3 2 2 11 3" xfId="26828" xr:uid="{00000000-0005-0000-0000-0000EB6C0000}"/>
    <cellStyle name="Normal 3 3 3 2 2 11 3 2" xfId="45996" xr:uid="{00000000-0005-0000-0000-0000EC6C0000}"/>
    <cellStyle name="Normal 3 3 3 2 2 11 4" xfId="17923" xr:uid="{00000000-0005-0000-0000-0000ED6C0000}"/>
    <cellStyle name="Normal 3 3 3 2 2 11 5" xfId="37112" xr:uid="{00000000-0005-0000-0000-0000EE6C0000}"/>
    <cellStyle name="Normal 3 3 3 2 2 12" xfId="2599" xr:uid="{00000000-0005-0000-0000-0000EF6C0000}"/>
    <cellStyle name="Normal 3 3 3 2 2 12 2" xfId="11514" xr:uid="{00000000-0005-0000-0000-0000F06C0000}"/>
    <cellStyle name="Normal 3 3 3 2 2 12 2 2" xfId="24304" xr:uid="{00000000-0005-0000-0000-0000F16C0000}"/>
    <cellStyle name="Normal 3 3 3 2 2 12 2 3" xfId="43493" xr:uid="{00000000-0005-0000-0000-0000F26C0000}"/>
    <cellStyle name="Normal 3 3 3 2 2 12 3" xfId="30703" xr:uid="{00000000-0005-0000-0000-0000F36C0000}"/>
    <cellStyle name="Normal 3 3 3 2 2 12 3 2" xfId="49871" xr:uid="{00000000-0005-0000-0000-0000F46C0000}"/>
    <cellStyle name="Normal 3 3 3 2 2 12 4" xfId="17340" xr:uid="{00000000-0005-0000-0000-0000F56C0000}"/>
    <cellStyle name="Normal 3 3 3 2 2 12 5" xfId="36529" xr:uid="{00000000-0005-0000-0000-0000F66C0000}"/>
    <cellStyle name="Normal 3 3 3 2 2 13" xfId="7057" xr:uid="{00000000-0005-0000-0000-0000F76C0000}"/>
    <cellStyle name="Normal 3 3 3 2 2 13 2" xfId="19846" xr:uid="{00000000-0005-0000-0000-0000F86C0000}"/>
    <cellStyle name="Normal 3 3 3 2 2 13 3" xfId="39035" xr:uid="{00000000-0005-0000-0000-0000F96C0000}"/>
    <cellStyle name="Normal 3 3 3 2 2 14" xfId="26246" xr:uid="{00000000-0005-0000-0000-0000FA6C0000}"/>
    <cellStyle name="Normal 3 3 3 2 2 14 2" xfId="45414" xr:uid="{00000000-0005-0000-0000-0000FB6C0000}"/>
    <cellStyle name="Normal 3 3 3 2 2 15" xfId="13465" xr:uid="{00000000-0005-0000-0000-0000FC6C0000}"/>
    <cellStyle name="Normal 3 3 3 2 2 16" xfId="32654" xr:uid="{00000000-0005-0000-0000-0000FD6C0000}"/>
    <cellStyle name="Normal 3 3 3 2 2 2" xfId="609" xr:uid="{00000000-0005-0000-0000-0000FE6C0000}"/>
    <cellStyle name="Normal 3 3 3 2 2 2 10" xfId="26329" xr:uid="{00000000-0005-0000-0000-0000FF6C0000}"/>
    <cellStyle name="Normal 3 3 3 2 2 2 10 2" xfId="45497" xr:uid="{00000000-0005-0000-0000-0000006D0000}"/>
    <cellStyle name="Normal 3 3 3 2 2 2 11" xfId="13557" xr:uid="{00000000-0005-0000-0000-0000016D0000}"/>
    <cellStyle name="Normal 3 3 3 2 2 2 12" xfId="32746" xr:uid="{00000000-0005-0000-0000-0000026D0000}"/>
    <cellStyle name="Normal 3 3 3 2 2 2 2" xfId="809" xr:uid="{00000000-0005-0000-0000-0000036D0000}"/>
    <cellStyle name="Normal 3 3 3 2 2 2 2 10" xfId="32942" xr:uid="{00000000-0005-0000-0000-0000046D0000}"/>
    <cellStyle name="Normal 3 3 3 2 2 2 2 2" xfId="1440" xr:uid="{00000000-0005-0000-0000-0000056D0000}"/>
    <cellStyle name="Normal 3 3 3 2 2 2 2 2 2" xfId="2470" xr:uid="{00000000-0005-0000-0000-0000066D0000}"/>
    <cellStyle name="Normal 3 3 3 2 2 2 2 2 2 2" xfId="6928" xr:uid="{00000000-0005-0000-0000-0000076D0000}"/>
    <cellStyle name="Normal 3 3 3 2 2 2 2 2 2 2 2" xfId="11385" xr:uid="{00000000-0005-0000-0000-0000086D0000}"/>
    <cellStyle name="Normal 3 3 3 2 2 2 2 2 2 2 2 2" xfId="24175" xr:uid="{00000000-0005-0000-0000-0000096D0000}"/>
    <cellStyle name="Normal 3 3 3 2 2 2 2 2 2 2 2 3" xfId="43364" xr:uid="{00000000-0005-0000-0000-00000A6D0000}"/>
    <cellStyle name="Normal 3 3 3 2 2 2 2 2 2 2 3" xfId="30574" xr:uid="{00000000-0005-0000-0000-00000B6D0000}"/>
    <cellStyle name="Normal 3 3 3 2 2 2 2 2 2 2 3 2" xfId="49742" xr:uid="{00000000-0005-0000-0000-00000C6D0000}"/>
    <cellStyle name="Normal 3 3 3 2 2 2 2 2 2 2 4" xfId="17211" xr:uid="{00000000-0005-0000-0000-00000D6D0000}"/>
    <cellStyle name="Normal 3 3 3 2 2 2 2 2 2 2 5" xfId="36400" xr:uid="{00000000-0005-0000-0000-00000E6D0000}"/>
    <cellStyle name="Normal 3 3 3 2 2 2 2 2 2 3" xfId="4974" xr:uid="{00000000-0005-0000-0000-00000F6D0000}"/>
    <cellStyle name="Normal 3 3 3 2 2 2 2 2 2 3 2" xfId="13303" xr:uid="{00000000-0005-0000-0000-0000106D0000}"/>
    <cellStyle name="Normal 3 3 3 2 2 2 2 2 2 3 2 2" xfId="26093" xr:uid="{00000000-0005-0000-0000-0000116D0000}"/>
    <cellStyle name="Normal 3 3 3 2 2 2 2 2 2 3 2 3" xfId="45282" xr:uid="{00000000-0005-0000-0000-0000126D0000}"/>
    <cellStyle name="Normal 3 3 3 2 2 2 2 2 2 3 3" xfId="32492" xr:uid="{00000000-0005-0000-0000-0000136D0000}"/>
    <cellStyle name="Normal 3 3 3 2 2 2 2 2 2 3 3 2" xfId="51660" xr:uid="{00000000-0005-0000-0000-0000146D0000}"/>
    <cellStyle name="Normal 3 3 3 2 2 2 2 2 2 3 4" xfId="19715" xr:uid="{00000000-0005-0000-0000-0000156D0000}"/>
    <cellStyle name="Normal 3 3 3 2 2 2 2 2 2 3 5" xfId="38904" xr:uid="{00000000-0005-0000-0000-0000166D0000}"/>
    <cellStyle name="Normal 3 3 3 2 2 2 2 2 2 4" xfId="9432" xr:uid="{00000000-0005-0000-0000-0000176D0000}"/>
    <cellStyle name="Normal 3 3 3 2 2 2 2 2 2 4 2" xfId="22221" xr:uid="{00000000-0005-0000-0000-0000186D0000}"/>
    <cellStyle name="Normal 3 3 3 2 2 2 2 2 2 4 3" xfId="41410" xr:uid="{00000000-0005-0000-0000-0000196D0000}"/>
    <cellStyle name="Normal 3 3 3 2 2 2 2 2 2 5" xfId="28620" xr:uid="{00000000-0005-0000-0000-00001A6D0000}"/>
    <cellStyle name="Normal 3 3 3 2 2 2 2 2 2 5 2" xfId="47788" xr:uid="{00000000-0005-0000-0000-00001B6D0000}"/>
    <cellStyle name="Normal 3 3 3 2 2 2 2 2 2 6" xfId="15257" xr:uid="{00000000-0005-0000-0000-00001C6D0000}"/>
    <cellStyle name="Normal 3 3 3 2 2 2 2 2 2 7" xfId="34446" xr:uid="{00000000-0005-0000-0000-00001D6D0000}"/>
    <cellStyle name="Normal 3 3 3 2 2 2 2 2 3" xfId="5924" xr:uid="{00000000-0005-0000-0000-00001E6D0000}"/>
    <cellStyle name="Normal 3 3 3 2 2 2 2 2 3 2" xfId="10381" xr:uid="{00000000-0005-0000-0000-00001F6D0000}"/>
    <cellStyle name="Normal 3 3 3 2 2 2 2 2 3 2 2" xfId="23171" xr:uid="{00000000-0005-0000-0000-0000206D0000}"/>
    <cellStyle name="Normal 3 3 3 2 2 2 2 2 3 2 3" xfId="42360" xr:uid="{00000000-0005-0000-0000-0000216D0000}"/>
    <cellStyle name="Normal 3 3 3 2 2 2 2 2 3 3" xfId="29570" xr:uid="{00000000-0005-0000-0000-0000226D0000}"/>
    <cellStyle name="Normal 3 3 3 2 2 2 2 2 3 3 2" xfId="48738" xr:uid="{00000000-0005-0000-0000-0000236D0000}"/>
    <cellStyle name="Normal 3 3 3 2 2 2 2 2 3 4" xfId="16207" xr:uid="{00000000-0005-0000-0000-0000246D0000}"/>
    <cellStyle name="Normal 3 3 3 2 2 2 2 2 3 5" xfId="35396" xr:uid="{00000000-0005-0000-0000-0000256D0000}"/>
    <cellStyle name="Normal 3 3 3 2 2 2 2 2 4" xfId="4023" xr:uid="{00000000-0005-0000-0000-0000266D0000}"/>
    <cellStyle name="Normal 3 3 3 2 2 2 2 2 4 2" xfId="12366" xr:uid="{00000000-0005-0000-0000-0000276D0000}"/>
    <cellStyle name="Normal 3 3 3 2 2 2 2 2 4 2 2" xfId="25156" xr:uid="{00000000-0005-0000-0000-0000286D0000}"/>
    <cellStyle name="Normal 3 3 3 2 2 2 2 2 4 2 3" xfId="44345" xr:uid="{00000000-0005-0000-0000-0000296D0000}"/>
    <cellStyle name="Normal 3 3 3 2 2 2 2 2 4 3" xfId="31555" xr:uid="{00000000-0005-0000-0000-00002A6D0000}"/>
    <cellStyle name="Normal 3 3 3 2 2 2 2 2 4 3 2" xfId="50723" xr:uid="{00000000-0005-0000-0000-00002B6D0000}"/>
    <cellStyle name="Normal 3 3 3 2 2 2 2 2 4 4" xfId="18764" xr:uid="{00000000-0005-0000-0000-00002C6D0000}"/>
    <cellStyle name="Normal 3 3 3 2 2 2 2 2 4 5" xfId="37953" xr:uid="{00000000-0005-0000-0000-00002D6D0000}"/>
    <cellStyle name="Normal 3 3 3 2 2 2 2 2 5" xfId="8481" xr:uid="{00000000-0005-0000-0000-00002E6D0000}"/>
    <cellStyle name="Normal 3 3 3 2 2 2 2 2 5 2" xfId="21270" xr:uid="{00000000-0005-0000-0000-00002F6D0000}"/>
    <cellStyle name="Normal 3 3 3 2 2 2 2 2 5 3" xfId="40459" xr:uid="{00000000-0005-0000-0000-0000306D0000}"/>
    <cellStyle name="Normal 3 3 3 2 2 2 2 2 6" xfId="27669" xr:uid="{00000000-0005-0000-0000-0000316D0000}"/>
    <cellStyle name="Normal 3 3 3 2 2 2 2 2 6 2" xfId="46837" xr:uid="{00000000-0005-0000-0000-0000326D0000}"/>
    <cellStyle name="Normal 3 3 3 2 2 2 2 2 7" xfId="14306" xr:uid="{00000000-0005-0000-0000-0000336D0000}"/>
    <cellStyle name="Normal 3 3 3 2 2 2 2 2 8" xfId="33495" xr:uid="{00000000-0005-0000-0000-0000346D0000}"/>
    <cellStyle name="Normal 3 3 3 2 2 2 2 3" xfId="1916" xr:uid="{00000000-0005-0000-0000-0000356D0000}"/>
    <cellStyle name="Normal 3 3 3 2 2 2 2 3 2" xfId="6374" xr:uid="{00000000-0005-0000-0000-0000366D0000}"/>
    <cellStyle name="Normal 3 3 3 2 2 2 2 3 2 2" xfId="10831" xr:uid="{00000000-0005-0000-0000-0000376D0000}"/>
    <cellStyle name="Normal 3 3 3 2 2 2 2 3 2 2 2" xfId="23621" xr:uid="{00000000-0005-0000-0000-0000386D0000}"/>
    <cellStyle name="Normal 3 3 3 2 2 2 2 3 2 2 3" xfId="42810" xr:uid="{00000000-0005-0000-0000-0000396D0000}"/>
    <cellStyle name="Normal 3 3 3 2 2 2 2 3 2 3" xfId="30020" xr:uid="{00000000-0005-0000-0000-00003A6D0000}"/>
    <cellStyle name="Normal 3 3 3 2 2 2 2 3 2 3 2" xfId="49188" xr:uid="{00000000-0005-0000-0000-00003B6D0000}"/>
    <cellStyle name="Normal 3 3 3 2 2 2 2 3 2 4" xfId="16657" xr:uid="{00000000-0005-0000-0000-00003C6D0000}"/>
    <cellStyle name="Normal 3 3 3 2 2 2 2 3 2 5" xfId="35846" xr:uid="{00000000-0005-0000-0000-00003D6D0000}"/>
    <cellStyle name="Normal 3 3 3 2 2 2 2 3 3" xfId="4420" xr:uid="{00000000-0005-0000-0000-00003E6D0000}"/>
    <cellStyle name="Normal 3 3 3 2 2 2 2 3 3 2" xfId="12749" xr:uid="{00000000-0005-0000-0000-00003F6D0000}"/>
    <cellStyle name="Normal 3 3 3 2 2 2 2 3 3 2 2" xfId="25539" xr:uid="{00000000-0005-0000-0000-0000406D0000}"/>
    <cellStyle name="Normal 3 3 3 2 2 2 2 3 3 2 3" xfId="44728" xr:uid="{00000000-0005-0000-0000-0000416D0000}"/>
    <cellStyle name="Normal 3 3 3 2 2 2 2 3 3 3" xfId="31938" xr:uid="{00000000-0005-0000-0000-0000426D0000}"/>
    <cellStyle name="Normal 3 3 3 2 2 2 2 3 3 3 2" xfId="51106" xr:uid="{00000000-0005-0000-0000-0000436D0000}"/>
    <cellStyle name="Normal 3 3 3 2 2 2 2 3 3 4" xfId="19161" xr:uid="{00000000-0005-0000-0000-0000446D0000}"/>
    <cellStyle name="Normal 3 3 3 2 2 2 2 3 3 5" xfId="38350" xr:uid="{00000000-0005-0000-0000-0000456D0000}"/>
    <cellStyle name="Normal 3 3 3 2 2 2 2 3 4" xfId="8878" xr:uid="{00000000-0005-0000-0000-0000466D0000}"/>
    <cellStyle name="Normal 3 3 3 2 2 2 2 3 4 2" xfId="21667" xr:uid="{00000000-0005-0000-0000-0000476D0000}"/>
    <cellStyle name="Normal 3 3 3 2 2 2 2 3 4 3" xfId="40856" xr:uid="{00000000-0005-0000-0000-0000486D0000}"/>
    <cellStyle name="Normal 3 3 3 2 2 2 2 3 5" xfId="28066" xr:uid="{00000000-0005-0000-0000-0000496D0000}"/>
    <cellStyle name="Normal 3 3 3 2 2 2 2 3 5 2" xfId="47234" xr:uid="{00000000-0005-0000-0000-00004A6D0000}"/>
    <cellStyle name="Normal 3 3 3 2 2 2 2 3 6" xfId="14703" xr:uid="{00000000-0005-0000-0000-00004B6D0000}"/>
    <cellStyle name="Normal 3 3 3 2 2 2 2 3 7" xfId="33892" xr:uid="{00000000-0005-0000-0000-00004C6D0000}"/>
    <cellStyle name="Normal 3 3 3 2 2 2 2 4" xfId="5370" xr:uid="{00000000-0005-0000-0000-00004D6D0000}"/>
    <cellStyle name="Normal 3 3 3 2 2 2 2 4 2" xfId="9828" xr:uid="{00000000-0005-0000-0000-00004E6D0000}"/>
    <cellStyle name="Normal 3 3 3 2 2 2 2 4 2 2" xfId="22617" xr:uid="{00000000-0005-0000-0000-00004F6D0000}"/>
    <cellStyle name="Normal 3 3 3 2 2 2 2 4 2 3" xfId="41806" xr:uid="{00000000-0005-0000-0000-0000506D0000}"/>
    <cellStyle name="Normal 3 3 3 2 2 2 2 4 3" xfId="29016" xr:uid="{00000000-0005-0000-0000-0000516D0000}"/>
    <cellStyle name="Normal 3 3 3 2 2 2 2 4 3 2" xfId="48184" xr:uid="{00000000-0005-0000-0000-0000526D0000}"/>
    <cellStyle name="Normal 3 3 3 2 2 2 2 4 4" xfId="15653" xr:uid="{00000000-0005-0000-0000-0000536D0000}"/>
    <cellStyle name="Normal 3 3 3 2 2 2 2 4 5" xfId="34842" xr:uid="{00000000-0005-0000-0000-0000546D0000}"/>
    <cellStyle name="Normal 3 3 3 2 2 2 2 5" xfId="3470" xr:uid="{00000000-0005-0000-0000-0000556D0000}"/>
    <cellStyle name="Normal 3 3 3 2 2 2 2 5 2" xfId="7928" xr:uid="{00000000-0005-0000-0000-0000566D0000}"/>
    <cellStyle name="Normal 3 3 3 2 2 2 2 5 2 2" xfId="20717" xr:uid="{00000000-0005-0000-0000-0000576D0000}"/>
    <cellStyle name="Normal 3 3 3 2 2 2 2 5 2 3" xfId="39906" xr:uid="{00000000-0005-0000-0000-0000586D0000}"/>
    <cellStyle name="Normal 3 3 3 2 2 2 2 5 3" xfId="27116" xr:uid="{00000000-0005-0000-0000-0000596D0000}"/>
    <cellStyle name="Normal 3 3 3 2 2 2 2 5 3 2" xfId="46284" xr:uid="{00000000-0005-0000-0000-00005A6D0000}"/>
    <cellStyle name="Normal 3 3 3 2 2 2 2 5 4" xfId="18211" xr:uid="{00000000-0005-0000-0000-00005B6D0000}"/>
    <cellStyle name="Normal 3 3 3 2 2 2 2 5 5" xfId="37400" xr:uid="{00000000-0005-0000-0000-00005C6D0000}"/>
    <cellStyle name="Normal 3 3 3 2 2 2 2 6" xfId="3022" xr:uid="{00000000-0005-0000-0000-00005D6D0000}"/>
    <cellStyle name="Normal 3 3 3 2 2 2 2 6 2" xfId="11937" xr:uid="{00000000-0005-0000-0000-00005E6D0000}"/>
    <cellStyle name="Normal 3 3 3 2 2 2 2 6 2 2" xfId="24727" xr:uid="{00000000-0005-0000-0000-00005F6D0000}"/>
    <cellStyle name="Normal 3 3 3 2 2 2 2 6 2 3" xfId="43916" xr:uid="{00000000-0005-0000-0000-0000606D0000}"/>
    <cellStyle name="Normal 3 3 3 2 2 2 2 6 3" xfId="31126" xr:uid="{00000000-0005-0000-0000-0000616D0000}"/>
    <cellStyle name="Normal 3 3 3 2 2 2 2 6 3 2" xfId="50294" xr:uid="{00000000-0005-0000-0000-0000626D0000}"/>
    <cellStyle name="Normal 3 3 3 2 2 2 2 6 4" xfId="17763" xr:uid="{00000000-0005-0000-0000-0000636D0000}"/>
    <cellStyle name="Normal 3 3 3 2 2 2 2 6 5" xfId="36952" xr:uid="{00000000-0005-0000-0000-0000646D0000}"/>
    <cellStyle name="Normal 3 3 3 2 2 2 2 7" xfId="7480" xr:uid="{00000000-0005-0000-0000-0000656D0000}"/>
    <cellStyle name="Normal 3 3 3 2 2 2 2 7 2" xfId="20269" xr:uid="{00000000-0005-0000-0000-0000666D0000}"/>
    <cellStyle name="Normal 3 3 3 2 2 2 2 7 3" xfId="39458" xr:uid="{00000000-0005-0000-0000-0000676D0000}"/>
    <cellStyle name="Normal 3 3 3 2 2 2 2 8" xfId="26669" xr:uid="{00000000-0005-0000-0000-0000686D0000}"/>
    <cellStyle name="Normal 3 3 3 2 2 2 2 8 2" xfId="45837" xr:uid="{00000000-0005-0000-0000-0000696D0000}"/>
    <cellStyle name="Normal 3 3 3 2 2 2 2 9" xfId="13753" xr:uid="{00000000-0005-0000-0000-00006A6D0000}"/>
    <cellStyle name="Normal 3 3 3 2 2 2 3" xfId="1244" xr:uid="{00000000-0005-0000-0000-00006B6D0000}"/>
    <cellStyle name="Normal 3 3 3 2 2 2 3 2" xfId="2274" xr:uid="{00000000-0005-0000-0000-00006C6D0000}"/>
    <cellStyle name="Normal 3 3 3 2 2 2 3 2 2" xfId="6732" xr:uid="{00000000-0005-0000-0000-00006D6D0000}"/>
    <cellStyle name="Normal 3 3 3 2 2 2 3 2 2 2" xfId="11189" xr:uid="{00000000-0005-0000-0000-00006E6D0000}"/>
    <cellStyle name="Normal 3 3 3 2 2 2 3 2 2 2 2" xfId="23979" xr:uid="{00000000-0005-0000-0000-00006F6D0000}"/>
    <cellStyle name="Normal 3 3 3 2 2 2 3 2 2 2 3" xfId="43168" xr:uid="{00000000-0005-0000-0000-0000706D0000}"/>
    <cellStyle name="Normal 3 3 3 2 2 2 3 2 2 3" xfId="30378" xr:uid="{00000000-0005-0000-0000-0000716D0000}"/>
    <cellStyle name="Normal 3 3 3 2 2 2 3 2 2 3 2" xfId="49546" xr:uid="{00000000-0005-0000-0000-0000726D0000}"/>
    <cellStyle name="Normal 3 3 3 2 2 2 3 2 2 4" xfId="17015" xr:uid="{00000000-0005-0000-0000-0000736D0000}"/>
    <cellStyle name="Normal 3 3 3 2 2 2 3 2 2 5" xfId="36204" xr:uid="{00000000-0005-0000-0000-0000746D0000}"/>
    <cellStyle name="Normal 3 3 3 2 2 2 3 2 3" xfId="4778" xr:uid="{00000000-0005-0000-0000-0000756D0000}"/>
    <cellStyle name="Normal 3 3 3 2 2 2 3 2 3 2" xfId="13107" xr:uid="{00000000-0005-0000-0000-0000766D0000}"/>
    <cellStyle name="Normal 3 3 3 2 2 2 3 2 3 2 2" xfId="25897" xr:uid="{00000000-0005-0000-0000-0000776D0000}"/>
    <cellStyle name="Normal 3 3 3 2 2 2 3 2 3 2 3" xfId="45086" xr:uid="{00000000-0005-0000-0000-0000786D0000}"/>
    <cellStyle name="Normal 3 3 3 2 2 2 3 2 3 3" xfId="32296" xr:uid="{00000000-0005-0000-0000-0000796D0000}"/>
    <cellStyle name="Normal 3 3 3 2 2 2 3 2 3 3 2" xfId="51464" xr:uid="{00000000-0005-0000-0000-00007A6D0000}"/>
    <cellStyle name="Normal 3 3 3 2 2 2 3 2 3 4" xfId="19519" xr:uid="{00000000-0005-0000-0000-00007B6D0000}"/>
    <cellStyle name="Normal 3 3 3 2 2 2 3 2 3 5" xfId="38708" xr:uid="{00000000-0005-0000-0000-00007C6D0000}"/>
    <cellStyle name="Normal 3 3 3 2 2 2 3 2 4" xfId="9236" xr:uid="{00000000-0005-0000-0000-00007D6D0000}"/>
    <cellStyle name="Normal 3 3 3 2 2 2 3 2 4 2" xfId="22025" xr:uid="{00000000-0005-0000-0000-00007E6D0000}"/>
    <cellStyle name="Normal 3 3 3 2 2 2 3 2 4 3" xfId="41214" xr:uid="{00000000-0005-0000-0000-00007F6D0000}"/>
    <cellStyle name="Normal 3 3 3 2 2 2 3 2 5" xfId="28424" xr:uid="{00000000-0005-0000-0000-0000806D0000}"/>
    <cellStyle name="Normal 3 3 3 2 2 2 3 2 5 2" xfId="47592" xr:uid="{00000000-0005-0000-0000-0000816D0000}"/>
    <cellStyle name="Normal 3 3 3 2 2 2 3 2 6" xfId="15061" xr:uid="{00000000-0005-0000-0000-0000826D0000}"/>
    <cellStyle name="Normal 3 3 3 2 2 2 3 2 7" xfId="34250" xr:uid="{00000000-0005-0000-0000-0000836D0000}"/>
    <cellStyle name="Normal 3 3 3 2 2 2 3 3" xfId="5728" xr:uid="{00000000-0005-0000-0000-0000846D0000}"/>
    <cellStyle name="Normal 3 3 3 2 2 2 3 3 2" xfId="10185" xr:uid="{00000000-0005-0000-0000-0000856D0000}"/>
    <cellStyle name="Normal 3 3 3 2 2 2 3 3 2 2" xfId="22975" xr:uid="{00000000-0005-0000-0000-0000866D0000}"/>
    <cellStyle name="Normal 3 3 3 2 2 2 3 3 2 3" xfId="42164" xr:uid="{00000000-0005-0000-0000-0000876D0000}"/>
    <cellStyle name="Normal 3 3 3 2 2 2 3 3 3" xfId="29374" xr:uid="{00000000-0005-0000-0000-0000886D0000}"/>
    <cellStyle name="Normal 3 3 3 2 2 2 3 3 3 2" xfId="48542" xr:uid="{00000000-0005-0000-0000-0000896D0000}"/>
    <cellStyle name="Normal 3 3 3 2 2 2 3 3 4" xfId="16011" xr:uid="{00000000-0005-0000-0000-00008A6D0000}"/>
    <cellStyle name="Normal 3 3 3 2 2 2 3 3 5" xfId="35200" xr:uid="{00000000-0005-0000-0000-00008B6D0000}"/>
    <cellStyle name="Normal 3 3 3 2 2 2 3 4" xfId="3827" xr:uid="{00000000-0005-0000-0000-00008C6D0000}"/>
    <cellStyle name="Normal 3 3 3 2 2 2 3 4 2" xfId="8285" xr:uid="{00000000-0005-0000-0000-00008D6D0000}"/>
    <cellStyle name="Normal 3 3 3 2 2 2 3 4 2 2" xfId="21074" xr:uid="{00000000-0005-0000-0000-00008E6D0000}"/>
    <cellStyle name="Normal 3 3 3 2 2 2 3 4 2 3" xfId="40263" xr:uid="{00000000-0005-0000-0000-00008F6D0000}"/>
    <cellStyle name="Normal 3 3 3 2 2 2 3 4 3" xfId="27473" xr:uid="{00000000-0005-0000-0000-0000906D0000}"/>
    <cellStyle name="Normal 3 3 3 2 2 2 3 4 3 2" xfId="46641" xr:uid="{00000000-0005-0000-0000-0000916D0000}"/>
    <cellStyle name="Normal 3 3 3 2 2 2 3 4 4" xfId="18568" xr:uid="{00000000-0005-0000-0000-0000926D0000}"/>
    <cellStyle name="Normal 3 3 3 2 2 2 3 4 5" xfId="37757" xr:uid="{00000000-0005-0000-0000-0000936D0000}"/>
    <cellStyle name="Normal 3 3 3 2 2 2 3 5" xfId="2826" xr:uid="{00000000-0005-0000-0000-0000946D0000}"/>
    <cellStyle name="Normal 3 3 3 2 2 2 3 5 2" xfId="11741" xr:uid="{00000000-0005-0000-0000-0000956D0000}"/>
    <cellStyle name="Normal 3 3 3 2 2 2 3 5 2 2" xfId="24531" xr:uid="{00000000-0005-0000-0000-0000966D0000}"/>
    <cellStyle name="Normal 3 3 3 2 2 2 3 5 2 3" xfId="43720" xr:uid="{00000000-0005-0000-0000-0000976D0000}"/>
    <cellStyle name="Normal 3 3 3 2 2 2 3 5 3" xfId="30930" xr:uid="{00000000-0005-0000-0000-0000986D0000}"/>
    <cellStyle name="Normal 3 3 3 2 2 2 3 5 3 2" xfId="50098" xr:uid="{00000000-0005-0000-0000-0000996D0000}"/>
    <cellStyle name="Normal 3 3 3 2 2 2 3 5 4" xfId="17567" xr:uid="{00000000-0005-0000-0000-00009A6D0000}"/>
    <cellStyle name="Normal 3 3 3 2 2 2 3 5 5" xfId="36756" xr:uid="{00000000-0005-0000-0000-00009B6D0000}"/>
    <cellStyle name="Normal 3 3 3 2 2 2 3 6" xfId="7284" xr:uid="{00000000-0005-0000-0000-00009C6D0000}"/>
    <cellStyle name="Normal 3 3 3 2 2 2 3 6 2" xfId="20073" xr:uid="{00000000-0005-0000-0000-00009D6D0000}"/>
    <cellStyle name="Normal 3 3 3 2 2 2 3 6 3" xfId="39262" xr:uid="{00000000-0005-0000-0000-00009E6D0000}"/>
    <cellStyle name="Normal 3 3 3 2 2 2 3 7" xfId="26473" xr:uid="{00000000-0005-0000-0000-00009F6D0000}"/>
    <cellStyle name="Normal 3 3 3 2 2 2 3 7 2" xfId="45641" xr:uid="{00000000-0005-0000-0000-0000A06D0000}"/>
    <cellStyle name="Normal 3 3 3 2 2 2 3 8" xfId="14110" xr:uid="{00000000-0005-0000-0000-0000A16D0000}"/>
    <cellStyle name="Normal 3 3 3 2 2 2 3 9" xfId="33299" xr:uid="{00000000-0005-0000-0000-0000A26D0000}"/>
    <cellStyle name="Normal 3 3 3 2 2 2 4" xfId="1083" xr:uid="{00000000-0005-0000-0000-0000A36D0000}"/>
    <cellStyle name="Normal 3 3 3 2 2 2 4 2" xfId="2130" xr:uid="{00000000-0005-0000-0000-0000A46D0000}"/>
    <cellStyle name="Normal 3 3 3 2 2 2 4 2 2" xfId="6588" xr:uid="{00000000-0005-0000-0000-0000A56D0000}"/>
    <cellStyle name="Normal 3 3 3 2 2 2 4 2 2 2" xfId="11045" xr:uid="{00000000-0005-0000-0000-0000A66D0000}"/>
    <cellStyle name="Normal 3 3 3 2 2 2 4 2 2 2 2" xfId="23835" xr:uid="{00000000-0005-0000-0000-0000A76D0000}"/>
    <cellStyle name="Normal 3 3 3 2 2 2 4 2 2 2 3" xfId="43024" xr:uid="{00000000-0005-0000-0000-0000A86D0000}"/>
    <cellStyle name="Normal 3 3 3 2 2 2 4 2 2 3" xfId="30234" xr:uid="{00000000-0005-0000-0000-0000A96D0000}"/>
    <cellStyle name="Normal 3 3 3 2 2 2 4 2 2 3 2" xfId="49402" xr:uid="{00000000-0005-0000-0000-0000AA6D0000}"/>
    <cellStyle name="Normal 3 3 3 2 2 2 4 2 2 4" xfId="16871" xr:uid="{00000000-0005-0000-0000-0000AB6D0000}"/>
    <cellStyle name="Normal 3 3 3 2 2 2 4 2 2 5" xfId="36060" xr:uid="{00000000-0005-0000-0000-0000AC6D0000}"/>
    <cellStyle name="Normal 3 3 3 2 2 2 4 2 3" xfId="4634" xr:uid="{00000000-0005-0000-0000-0000AD6D0000}"/>
    <cellStyle name="Normal 3 3 3 2 2 2 4 2 3 2" xfId="12963" xr:uid="{00000000-0005-0000-0000-0000AE6D0000}"/>
    <cellStyle name="Normal 3 3 3 2 2 2 4 2 3 2 2" xfId="25753" xr:uid="{00000000-0005-0000-0000-0000AF6D0000}"/>
    <cellStyle name="Normal 3 3 3 2 2 2 4 2 3 2 3" xfId="44942" xr:uid="{00000000-0005-0000-0000-0000B06D0000}"/>
    <cellStyle name="Normal 3 3 3 2 2 2 4 2 3 3" xfId="32152" xr:uid="{00000000-0005-0000-0000-0000B16D0000}"/>
    <cellStyle name="Normal 3 3 3 2 2 2 4 2 3 3 2" xfId="51320" xr:uid="{00000000-0005-0000-0000-0000B26D0000}"/>
    <cellStyle name="Normal 3 3 3 2 2 2 4 2 3 4" xfId="19375" xr:uid="{00000000-0005-0000-0000-0000B36D0000}"/>
    <cellStyle name="Normal 3 3 3 2 2 2 4 2 3 5" xfId="38564" xr:uid="{00000000-0005-0000-0000-0000B46D0000}"/>
    <cellStyle name="Normal 3 3 3 2 2 2 4 2 4" xfId="9092" xr:uid="{00000000-0005-0000-0000-0000B56D0000}"/>
    <cellStyle name="Normal 3 3 3 2 2 2 4 2 4 2" xfId="21881" xr:uid="{00000000-0005-0000-0000-0000B66D0000}"/>
    <cellStyle name="Normal 3 3 3 2 2 2 4 2 4 3" xfId="41070" xr:uid="{00000000-0005-0000-0000-0000B76D0000}"/>
    <cellStyle name="Normal 3 3 3 2 2 2 4 2 5" xfId="28280" xr:uid="{00000000-0005-0000-0000-0000B86D0000}"/>
    <cellStyle name="Normal 3 3 3 2 2 2 4 2 5 2" xfId="47448" xr:uid="{00000000-0005-0000-0000-0000B96D0000}"/>
    <cellStyle name="Normal 3 3 3 2 2 2 4 2 6" xfId="14917" xr:uid="{00000000-0005-0000-0000-0000BA6D0000}"/>
    <cellStyle name="Normal 3 3 3 2 2 2 4 2 7" xfId="34106" xr:uid="{00000000-0005-0000-0000-0000BB6D0000}"/>
    <cellStyle name="Normal 3 3 3 2 2 2 4 3" xfId="5584" xr:uid="{00000000-0005-0000-0000-0000BC6D0000}"/>
    <cellStyle name="Normal 3 3 3 2 2 2 4 3 2" xfId="10041" xr:uid="{00000000-0005-0000-0000-0000BD6D0000}"/>
    <cellStyle name="Normal 3 3 3 2 2 2 4 3 2 2" xfId="22831" xr:uid="{00000000-0005-0000-0000-0000BE6D0000}"/>
    <cellStyle name="Normal 3 3 3 2 2 2 4 3 2 3" xfId="42020" xr:uid="{00000000-0005-0000-0000-0000BF6D0000}"/>
    <cellStyle name="Normal 3 3 3 2 2 2 4 3 3" xfId="29230" xr:uid="{00000000-0005-0000-0000-0000C06D0000}"/>
    <cellStyle name="Normal 3 3 3 2 2 2 4 3 3 2" xfId="48398" xr:uid="{00000000-0005-0000-0000-0000C16D0000}"/>
    <cellStyle name="Normal 3 3 3 2 2 2 4 3 4" xfId="15867" xr:uid="{00000000-0005-0000-0000-0000C26D0000}"/>
    <cellStyle name="Normal 3 3 3 2 2 2 4 3 5" xfId="35056" xr:uid="{00000000-0005-0000-0000-0000C36D0000}"/>
    <cellStyle name="Normal 3 3 3 2 2 2 4 4" xfId="3683" xr:uid="{00000000-0005-0000-0000-0000C46D0000}"/>
    <cellStyle name="Normal 3 3 3 2 2 2 4 4 2" xfId="12150" xr:uid="{00000000-0005-0000-0000-0000C56D0000}"/>
    <cellStyle name="Normal 3 3 3 2 2 2 4 4 2 2" xfId="24940" xr:uid="{00000000-0005-0000-0000-0000C66D0000}"/>
    <cellStyle name="Normal 3 3 3 2 2 2 4 4 2 3" xfId="44129" xr:uid="{00000000-0005-0000-0000-0000C76D0000}"/>
    <cellStyle name="Normal 3 3 3 2 2 2 4 4 3" xfId="31339" xr:uid="{00000000-0005-0000-0000-0000C86D0000}"/>
    <cellStyle name="Normal 3 3 3 2 2 2 4 4 3 2" xfId="50507" xr:uid="{00000000-0005-0000-0000-0000C96D0000}"/>
    <cellStyle name="Normal 3 3 3 2 2 2 4 4 4" xfId="18424" xr:uid="{00000000-0005-0000-0000-0000CA6D0000}"/>
    <cellStyle name="Normal 3 3 3 2 2 2 4 4 5" xfId="37613" xr:uid="{00000000-0005-0000-0000-0000CB6D0000}"/>
    <cellStyle name="Normal 3 3 3 2 2 2 4 5" xfId="8141" xr:uid="{00000000-0005-0000-0000-0000CC6D0000}"/>
    <cellStyle name="Normal 3 3 3 2 2 2 4 5 2" xfId="20930" xr:uid="{00000000-0005-0000-0000-0000CD6D0000}"/>
    <cellStyle name="Normal 3 3 3 2 2 2 4 5 3" xfId="40119" xr:uid="{00000000-0005-0000-0000-0000CE6D0000}"/>
    <cellStyle name="Normal 3 3 3 2 2 2 4 6" xfId="27329" xr:uid="{00000000-0005-0000-0000-0000CF6D0000}"/>
    <cellStyle name="Normal 3 3 3 2 2 2 4 6 2" xfId="46497" xr:uid="{00000000-0005-0000-0000-0000D06D0000}"/>
    <cellStyle name="Normal 3 3 3 2 2 2 4 7" xfId="13966" xr:uid="{00000000-0005-0000-0000-0000D16D0000}"/>
    <cellStyle name="Normal 3 3 3 2 2 2 4 8" xfId="33155" xr:uid="{00000000-0005-0000-0000-0000D26D0000}"/>
    <cellStyle name="Normal 3 3 3 2 2 2 5" xfId="1720" xr:uid="{00000000-0005-0000-0000-0000D36D0000}"/>
    <cellStyle name="Normal 3 3 3 2 2 2 5 2" xfId="6178" xr:uid="{00000000-0005-0000-0000-0000D46D0000}"/>
    <cellStyle name="Normal 3 3 3 2 2 2 5 2 2" xfId="10635" xr:uid="{00000000-0005-0000-0000-0000D56D0000}"/>
    <cellStyle name="Normal 3 3 3 2 2 2 5 2 2 2" xfId="23425" xr:uid="{00000000-0005-0000-0000-0000D66D0000}"/>
    <cellStyle name="Normal 3 3 3 2 2 2 5 2 2 3" xfId="42614" xr:uid="{00000000-0005-0000-0000-0000D76D0000}"/>
    <cellStyle name="Normal 3 3 3 2 2 2 5 2 3" xfId="29824" xr:uid="{00000000-0005-0000-0000-0000D86D0000}"/>
    <cellStyle name="Normal 3 3 3 2 2 2 5 2 3 2" xfId="48992" xr:uid="{00000000-0005-0000-0000-0000D96D0000}"/>
    <cellStyle name="Normal 3 3 3 2 2 2 5 2 4" xfId="16461" xr:uid="{00000000-0005-0000-0000-0000DA6D0000}"/>
    <cellStyle name="Normal 3 3 3 2 2 2 5 2 5" xfId="35650" xr:uid="{00000000-0005-0000-0000-0000DB6D0000}"/>
    <cellStyle name="Normal 3 3 3 2 2 2 5 3" xfId="4224" xr:uid="{00000000-0005-0000-0000-0000DC6D0000}"/>
    <cellStyle name="Normal 3 3 3 2 2 2 5 3 2" xfId="12553" xr:uid="{00000000-0005-0000-0000-0000DD6D0000}"/>
    <cellStyle name="Normal 3 3 3 2 2 2 5 3 2 2" xfId="25343" xr:uid="{00000000-0005-0000-0000-0000DE6D0000}"/>
    <cellStyle name="Normal 3 3 3 2 2 2 5 3 2 3" xfId="44532" xr:uid="{00000000-0005-0000-0000-0000DF6D0000}"/>
    <cellStyle name="Normal 3 3 3 2 2 2 5 3 3" xfId="31742" xr:uid="{00000000-0005-0000-0000-0000E06D0000}"/>
    <cellStyle name="Normal 3 3 3 2 2 2 5 3 3 2" xfId="50910" xr:uid="{00000000-0005-0000-0000-0000E16D0000}"/>
    <cellStyle name="Normal 3 3 3 2 2 2 5 3 4" xfId="18965" xr:uid="{00000000-0005-0000-0000-0000E26D0000}"/>
    <cellStyle name="Normal 3 3 3 2 2 2 5 3 5" xfId="38154" xr:uid="{00000000-0005-0000-0000-0000E36D0000}"/>
    <cellStyle name="Normal 3 3 3 2 2 2 5 4" xfId="8682" xr:uid="{00000000-0005-0000-0000-0000E46D0000}"/>
    <cellStyle name="Normal 3 3 3 2 2 2 5 4 2" xfId="21471" xr:uid="{00000000-0005-0000-0000-0000E56D0000}"/>
    <cellStyle name="Normal 3 3 3 2 2 2 5 4 3" xfId="40660" xr:uid="{00000000-0005-0000-0000-0000E66D0000}"/>
    <cellStyle name="Normal 3 3 3 2 2 2 5 5" xfId="27870" xr:uid="{00000000-0005-0000-0000-0000E76D0000}"/>
    <cellStyle name="Normal 3 3 3 2 2 2 5 5 2" xfId="47038" xr:uid="{00000000-0005-0000-0000-0000E86D0000}"/>
    <cellStyle name="Normal 3 3 3 2 2 2 5 6" xfId="14507" xr:uid="{00000000-0005-0000-0000-0000E96D0000}"/>
    <cellStyle name="Normal 3 3 3 2 2 2 5 7" xfId="33696" xr:uid="{00000000-0005-0000-0000-0000EA6D0000}"/>
    <cellStyle name="Normal 3 3 3 2 2 2 6" xfId="5174" xr:uid="{00000000-0005-0000-0000-0000EB6D0000}"/>
    <cellStyle name="Normal 3 3 3 2 2 2 6 2" xfId="9632" xr:uid="{00000000-0005-0000-0000-0000EC6D0000}"/>
    <cellStyle name="Normal 3 3 3 2 2 2 6 2 2" xfId="22421" xr:uid="{00000000-0005-0000-0000-0000ED6D0000}"/>
    <cellStyle name="Normal 3 3 3 2 2 2 6 2 3" xfId="41610" xr:uid="{00000000-0005-0000-0000-0000EE6D0000}"/>
    <cellStyle name="Normal 3 3 3 2 2 2 6 3" xfId="28820" xr:uid="{00000000-0005-0000-0000-0000EF6D0000}"/>
    <cellStyle name="Normal 3 3 3 2 2 2 6 3 2" xfId="47988" xr:uid="{00000000-0005-0000-0000-0000F06D0000}"/>
    <cellStyle name="Normal 3 3 3 2 2 2 6 4" xfId="15457" xr:uid="{00000000-0005-0000-0000-0000F16D0000}"/>
    <cellStyle name="Normal 3 3 3 2 2 2 6 5" xfId="34646" xr:uid="{00000000-0005-0000-0000-0000F26D0000}"/>
    <cellStyle name="Normal 3 3 3 2 2 2 7" xfId="3274" xr:uid="{00000000-0005-0000-0000-0000F36D0000}"/>
    <cellStyle name="Normal 3 3 3 2 2 2 7 2" xfId="7732" xr:uid="{00000000-0005-0000-0000-0000F46D0000}"/>
    <cellStyle name="Normal 3 3 3 2 2 2 7 2 2" xfId="20521" xr:uid="{00000000-0005-0000-0000-0000F56D0000}"/>
    <cellStyle name="Normal 3 3 3 2 2 2 7 2 3" xfId="39710" xr:uid="{00000000-0005-0000-0000-0000F66D0000}"/>
    <cellStyle name="Normal 3 3 3 2 2 2 7 3" xfId="26920" xr:uid="{00000000-0005-0000-0000-0000F76D0000}"/>
    <cellStyle name="Normal 3 3 3 2 2 2 7 3 2" xfId="46088" xr:uid="{00000000-0005-0000-0000-0000F86D0000}"/>
    <cellStyle name="Normal 3 3 3 2 2 2 7 4" xfId="18015" xr:uid="{00000000-0005-0000-0000-0000F96D0000}"/>
    <cellStyle name="Normal 3 3 3 2 2 2 7 5" xfId="37204" xr:uid="{00000000-0005-0000-0000-0000FA6D0000}"/>
    <cellStyle name="Normal 3 3 3 2 2 2 8" xfId="2682" xr:uid="{00000000-0005-0000-0000-0000FB6D0000}"/>
    <cellStyle name="Normal 3 3 3 2 2 2 8 2" xfId="11597" xr:uid="{00000000-0005-0000-0000-0000FC6D0000}"/>
    <cellStyle name="Normal 3 3 3 2 2 2 8 2 2" xfId="24387" xr:uid="{00000000-0005-0000-0000-0000FD6D0000}"/>
    <cellStyle name="Normal 3 3 3 2 2 2 8 2 3" xfId="43576" xr:uid="{00000000-0005-0000-0000-0000FE6D0000}"/>
    <cellStyle name="Normal 3 3 3 2 2 2 8 3" xfId="30786" xr:uid="{00000000-0005-0000-0000-0000FF6D0000}"/>
    <cellStyle name="Normal 3 3 3 2 2 2 8 3 2" xfId="49954" xr:uid="{00000000-0005-0000-0000-0000006E0000}"/>
    <cellStyle name="Normal 3 3 3 2 2 2 8 4" xfId="17423" xr:uid="{00000000-0005-0000-0000-0000016E0000}"/>
    <cellStyle name="Normal 3 3 3 2 2 2 8 5" xfId="36612" xr:uid="{00000000-0005-0000-0000-0000026E0000}"/>
    <cellStyle name="Normal 3 3 3 2 2 2 9" xfId="7140" xr:uid="{00000000-0005-0000-0000-0000036E0000}"/>
    <cellStyle name="Normal 3 3 3 2 2 2 9 2" xfId="19929" xr:uid="{00000000-0005-0000-0000-0000046E0000}"/>
    <cellStyle name="Normal 3 3 3 2 2 2 9 3" xfId="39118" xr:uid="{00000000-0005-0000-0000-0000056E0000}"/>
    <cellStyle name="Normal 3 3 3 2 2 3" xfId="649" xr:uid="{00000000-0005-0000-0000-0000066E0000}"/>
    <cellStyle name="Normal 3 3 3 2 2 3 10" xfId="26381" xr:uid="{00000000-0005-0000-0000-0000076E0000}"/>
    <cellStyle name="Normal 3 3 3 2 2 3 10 2" xfId="45549" xr:uid="{00000000-0005-0000-0000-0000086E0000}"/>
    <cellStyle name="Normal 3 3 3 2 2 3 11" xfId="13597" xr:uid="{00000000-0005-0000-0000-0000096E0000}"/>
    <cellStyle name="Normal 3 3 3 2 2 3 12" xfId="32786" xr:uid="{00000000-0005-0000-0000-00000A6E0000}"/>
    <cellStyle name="Normal 3 3 3 2 2 3 2" xfId="757" xr:uid="{00000000-0005-0000-0000-00000B6E0000}"/>
    <cellStyle name="Normal 3 3 3 2 2 3 2 10" xfId="32890" xr:uid="{00000000-0005-0000-0000-00000C6E0000}"/>
    <cellStyle name="Normal 3 3 3 2 2 3 2 2" xfId="1388" xr:uid="{00000000-0005-0000-0000-00000D6E0000}"/>
    <cellStyle name="Normal 3 3 3 2 2 3 2 2 2" xfId="2418" xr:uid="{00000000-0005-0000-0000-00000E6E0000}"/>
    <cellStyle name="Normal 3 3 3 2 2 3 2 2 2 2" xfId="6876" xr:uid="{00000000-0005-0000-0000-00000F6E0000}"/>
    <cellStyle name="Normal 3 3 3 2 2 3 2 2 2 2 2" xfId="11333" xr:uid="{00000000-0005-0000-0000-0000106E0000}"/>
    <cellStyle name="Normal 3 3 3 2 2 3 2 2 2 2 2 2" xfId="24123" xr:uid="{00000000-0005-0000-0000-0000116E0000}"/>
    <cellStyle name="Normal 3 3 3 2 2 3 2 2 2 2 2 3" xfId="43312" xr:uid="{00000000-0005-0000-0000-0000126E0000}"/>
    <cellStyle name="Normal 3 3 3 2 2 3 2 2 2 2 3" xfId="30522" xr:uid="{00000000-0005-0000-0000-0000136E0000}"/>
    <cellStyle name="Normal 3 3 3 2 2 3 2 2 2 2 3 2" xfId="49690" xr:uid="{00000000-0005-0000-0000-0000146E0000}"/>
    <cellStyle name="Normal 3 3 3 2 2 3 2 2 2 2 4" xfId="17159" xr:uid="{00000000-0005-0000-0000-0000156E0000}"/>
    <cellStyle name="Normal 3 3 3 2 2 3 2 2 2 2 5" xfId="36348" xr:uid="{00000000-0005-0000-0000-0000166E0000}"/>
    <cellStyle name="Normal 3 3 3 2 2 3 2 2 2 3" xfId="4922" xr:uid="{00000000-0005-0000-0000-0000176E0000}"/>
    <cellStyle name="Normal 3 3 3 2 2 3 2 2 2 3 2" xfId="13251" xr:uid="{00000000-0005-0000-0000-0000186E0000}"/>
    <cellStyle name="Normal 3 3 3 2 2 3 2 2 2 3 2 2" xfId="26041" xr:uid="{00000000-0005-0000-0000-0000196E0000}"/>
    <cellStyle name="Normal 3 3 3 2 2 3 2 2 2 3 2 3" xfId="45230" xr:uid="{00000000-0005-0000-0000-00001A6E0000}"/>
    <cellStyle name="Normal 3 3 3 2 2 3 2 2 2 3 3" xfId="32440" xr:uid="{00000000-0005-0000-0000-00001B6E0000}"/>
    <cellStyle name="Normal 3 3 3 2 2 3 2 2 2 3 3 2" xfId="51608" xr:uid="{00000000-0005-0000-0000-00001C6E0000}"/>
    <cellStyle name="Normal 3 3 3 2 2 3 2 2 2 3 4" xfId="19663" xr:uid="{00000000-0005-0000-0000-00001D6E0000}"/>
    <cellStyle name="Normal 3 3 3 2 2 3 2 2 2 3 5" xfId="38852" xr:uid="{00000000-0005-0000-0000-00001E6E0000}"/>
    <cellStyle name="Normal 3 3 3 2 2 3 2 2 2 4" xfId="9380" xr:uid="{00000000-0005-0000-0000-00001F6E0000}"/>
    <cellStyle name="Normal 3 3 3 2 2 3 2 2 2 4 2" xfId="22169" xr:uid="{00000000-0005-0000-0000-0000206E0000}"/>
    <cellStyle name="Normal 3 3 3 2 2 3 2 2 2 4 3" xfId="41358" xr:uid="{00000000-0005-0000-0000-0000216E0000}"/>
    <cellStyle name="Normal 3 3 3 2 2 3 2 2 2 5" xfId="28568" xr:uid="{00000000-0005-0000-0000-0000226E0000}"/>
    <cellStyle name="Normal 3 3 3 2 2 3 2 2 2 5 2" xfId="47736" xr:uid="{00000000-0005-0000-0000-0000236E0000}"/>
    <cellStyle name="Normal 3 3 3 2 2 3 2 2 2 6" xfId="15205" xr:uid="{00000000-0005-0000-0000-0000246E0000}"/>
    <cellStyle name="Normal 3 3 3 2 2 3 2 2 2 7" xfId="34394" xr:uid="{00000000-0005-0000-0000-0000256E0000}"/>
    <cellStyle name="Normal 3 3 3 2 2 3 2 2 3" xfId="5872" xr:uid="{00000000-0005-0000-0000-0000266E0000}"/>
    <cellStyle name="Normal 3 3 3 2 2 3 2 2 3 2" xfId="10329" xr:uid="{00000000-0005-0000-0000-0000276E0000}"/>
    <cellStyle name="Normal 3 3 3 2 2 3 2 2 3 2 2" xfId="23119" xr:uid="{00000000-0005-0000-0000-0000286E0000}"/>
    <cellStyle name="Normal 3 3 3 2 2 3 2 2 3 2 3" xfId="42308" xr:uid="{00000000-0005-0000-0000-0000296E0000}"/>
    <cellStyle name="Normal 3 3 3 2 2 3 2 2 3 3" xfId="29518" xr:uid="{00000000-0005-0000-0000-00002A6E0000}"/>
    <cellStyle name="Normal 3 3 3 2 2 3 2 2 3 3 2" xfId="48686" xr:uid="{00000000-0005-0000-0000-00002B6E0000}"/>
    <cellStyle name="Normal 3 3 3 2 2 3 2 2 3 4" xfId="16155" xr:uid="{00000000-0005-0000-0000-00002C6E0000}"/>
    <cellStyle name="Normal 3 3 3 2 2 3 2 2 3 5" xfId="35344" xr:uid="{00000000-0005-0000-0000-00002D6E0000}"/>
    <cellStyle name="Normal 3 3 3 2 2 3 2 2 4" xfId="3971" xr:uid="{00000000-0005-0000-0000-00002E6E0000}"/>
    <cellStyle name="Normal 3 3 3 2 2 3 2 2 4 2" xfId="12314" xr:uid="{00000000-0005-0000-0000-00002F6E0000}"/>
    <cellStyle name="Normal 3 3 3 2 2 3 2 2 4 2 2" xfId="25104" xr:uid="{00000000-0005-0000-0000-0000306E0000}"/>
    <cellStyle name="Normal 3 3 3 2 2 3 2 2 4 2 3" xfId="44293" xr:uid="{00000000-0005-0000-0000-0000316E0000}"/>
    <cellStyle name="Normal 3 3 3 2 2 3 2 2 4 3" xfId="31503" xr:uid="{00000000-0005-0000-0000-0000326E0000}"/>
    <cellStyle name="Normal 3 3 3 2 2 3 2 2 4 3 2" xfId="50671" xr:uid="{00000000-0005-0000-0000-0000336E0000}"/>
    <cellStyle name="Normal 3 3 3 2 2 3 2 2 4 4" xfId="18712" xr:uid="{00000000-0005-0000-0000-0000346E0000}"/>
    <cellStyle name="Normal 3 3 3 2 2 3 2 2 4 5" xfId="37901" xr:uid="{00000000-0005-0000-0000-0000356E0000}"/>
    <cellStyle name="Normal 3 3 3 2 2 3 2 2 5" xfId="8429" xr:uid="{00000000-0005-0000-0000-0000366E0000}"/>
    <cellStyle name="Normal 3 3 3 2 2 3 2 2 5 2" xfId="21218" xr:uid="{00000000-0005-0000-0000-0000376E0000}"/>
    <cellStyle name="Normal 3 3 3 2 2 3 2 2 5 3" xfId="40407" xr:uid="{00000000-0005-0000-0000-0000386E0000}"/>
    <cellStyle name="Normal 3 3 3 2 2 3 2 2 6" xfId="27617" xr:uid="{00000000-0005-0000-0000-0000396E0000}"/>
    <cellStyle name="Normal 3 3 3 2 2 3 2 2 6 2" xfId="46785" xr:uid="{00000000-0005-0000-0000-00003A6E0000}"/>
    <cellStyle name="Normal 3 3 3 2 2 3 2 2 7" xfId="14254" xr:uid="{00000000-0005-0000-0000-00003B6E0000}"/>
    <cellStyle name="Normal 3 3 3 2 2 3 2 2 8" xfId="33443" xr:uid="{00000000-0005-0000-0000-00003C6E0000}"/>
    <cellStyle name="Normal 3 3 3 2 2 3 2 3" xfId="1864" xr:uid="{00000000-0005-0000-0000-00003D6E0000}"/>
    <cellStyle name="Normal 3 3 3 2 2 3 2 3 2" xfId="6322" xr:uid="{00000000-0005-0000-0000-00003E6E0000}"/>
    <cellStyle name="Normal 3 3 3 2 2 3 2 3 2 2" xfId="10779" xr:uid="{00000000-0005-0000-0000-00003F6E0000}"/>
    <cellStyle name="Normal 3 3 3 2 2 3 2 3 2 2 2" xfId="23569" xr:uid="{00000000-0005-0000-0000-0000406E0000}"/>
    <cellStyle name="Normal 3 3 3 2 2 3 2 3 2 2 3" xfId="42758" xr:uid="{00000000-0005-0000-0000-0000416E0000}"/>
    <cellStyle name="Normal 3 3 3 2 2 3 2 3 2 3" xfId="29968" xr:uid="{00000000-0005-0000-0000-0000426E0000}"/>
    <cellStyle name="Normal 3 3 3 2 2 3 2 3 2 3 2" xfId="49136" xr:uid="{00000000-0005-0000-0000-0000436E0000}"/>
    <cellStyle name="Normal 3 3 3 2 2 3 2 3 2 4" xfId="16605" xr:uid="{00000000-0005-0000-0000-0000446E0000}"/>
    <cellStyle name="Normal 3 3 3 2 2 3 2 3 2 5" xfId="35794" xr:uid="{00000000-0005-0000-0000-0000456E0000}"/>
    <cellStyle name="Normal 3 3 3 2 2 3 2 3 3" xfId="4368" xr:uid="{00000000-0005-0000-0000-0000466E0000}"/>
    <cellStyle name="Normal 3 3 3 2 2 3 2 3 3 2" xfId="12697" xr:uid="{00000000-0005-0000-0000-0000476E0000}"/>
    <cellStyle name="Normal 3 3 3 2 2 3 2 3 3 2 2" xfId="25487" xr:uid="{00000000-0005-0000-0000-0000486E0000}"/>
    <cellStyle name="Normal 3 3 3 2 2 3 2 3 3 2 3" xfId="44676" xr:uid="{00000000-0005-0000-0000-0000496E0000}"/>
    <cellStyle name="Normal 3 3 3 2 2 3 2 3 3 3" xfId="31886" xr:uid="{00000000-0005-0000-0000-00004A6E0000}"/>
    <cellStyle name="Normal 3 3 3 2 2 3 2 3 3 3 2" xfId="51054" xr:uid="{00000000-0005-0000-0000-00004B6E0000}"/>
    <cellStyle name="Normal 3 3 3 2 2 3 2 3 3 4" xfId="19109" xr:uid="{00000000-0005-0000-0000-00004C6E0000}"/>
    <cellStyle name="Normal 3 3 3 2 2 3 2 3 3 5" xfId="38298" xr:uid="{00000000-0005-0000-0000-00004D6E0000}"/>
    <cellStyle name="Normal 3 3 3 2 2 3 2 3 4" xfId="8826" xr:uid="{00000000-0005-0000-0000-00004E6E0000}"/>
    <cellStyle name="Normal 3 3 3 2 2 3 2 3 4 2" xfId="21615" xr:uid="{00000000-0005-0000-0000-00004F6E0000}"/>
    <cellStyle name="Normal 3 3 3 2 2 3 2 3 4 3" xfId="40804" xr:uid="{00000000-0005-0000-0000-0000506E0000}"/>
    <cellStyle name="Normal 3 3 3 2 2 3 2 3 5" xfId="28014" xr:uid="{00000000-0005-0000-0000-0000516E0000}"/>
    <cellStyle name="Normal 3 3 3 2 2 3 2 3 5 2" xfId="47182" xr:uid="{00000000-0005-0000-0000-0000526E0000}"/>
    <cellStyle name="Normal 3 3 3 2 2 3 2 3 6" xfId="14651" xr:uid="{00000000-0005-0000-0000-0000536E0000}"/>
    <cellStyle name="Normal 3 3 3 2 2 3 2 3 7" xfId="33840" xr:uid="{00000000-0005-0000-0000-0000546E0000}"/>
    <cellStyle name="Normal 3 3 3 2 2 3 2 4" xfId="5318" xr:uid="{00000000-0005-0000-0000-0000556E0000}"/>
    <cellStyle name="Normal 3 3 3 2 2 3 2 4 2" xfId="9776" xr:uid="{00000000-0005-0000-0000-0000566E0000}"/>
    <cellStyle name="Normal 3 3 3 2 2 3 2 4 2 2" xfId="22565" xr:uid="{00000000-0005-0000-0000-0000576E0000}"/>
    <cellStyle name="Normal 3 3 3 2 2 3 2 4 2 3" xfId="41754" xr:uid="{00000000-0005-0000-0000-0000586E0000}"/>
    <cellStyle name="Normal 3 3 3 2 2 3 2 4 3" xfId="28964" xr:uid="{00000000-0005-0000-0000-0000596E0000}"/>
    <cellStyle name="Normal 3 3 3 2 2 3 2 4 3 2" xfId="48132" xr:uid="{00000000-0005-0000-0000-00005A6E0000}"/>
    <cellStyle name="Normal 3 3 3 2 2 3 2 4 4" xfId="15601" xr:uid="{00000000-0005-0000-0000-00005B6E0000}"/>
    <cellStyle name="Normal 3 3 3 2 2 3 2 4 5" xfId="34790" xr:uid="{00000000-0005-0000-0000-00005C6E0000}"/>
    <cellStyle name="Normal 3 3 3 2 2 3 2 5" xfId="3418" xr:uid="{00000000-0005-0000-0000-00005D6E0000}"/>
    <cellStyle name="Normal 3 3 3 2 2 3 2 5 2" xfId="7876" xr:uid="{00000000-0005-0000-0000-00005E6E0000}"/>
    <cellStyle name="Normal 3 3 3 2 2 3 2 5 2 2" xfId="20665" xr:uid="{00000000-0005-0000-0000-00005F6E0000}"/>
    <cellStyle name="Normal 3 3 3 2 2 3 2 5 2 3" xfId="39854" xr:uid="{00000000-0005-0000-0000-0000606E0000}"/>
    <cellStyle name="Normal 3 3 3 2 2 3 2 5 3" xfId="27064" xr:uid="{00000000-0005-0000-0000-0000616E0000}"/>
    <cellStyle name="Normal 3 3 3 2 2 3 2 5 3 2" xfId="46232" xr:uid="{00000000-0005-0000-0000-0000626E0000}"/>
    <cellStyle name="Normal 3 3 3 2 2 3 2 5 4" xfId="18159" xr:uid="{00000000-0005-0000-0000-0000636E0000}"/>
    <cellStyle name="Normal 3 3 3 2 2 3 2 5 5" xfId="37348" xr:uid="{00000000-0005-0000-0000-0000646E0000}"/>
    <cellStyle name="Normal 3 3 3 2 2 3 2 6" xfId="2970" xr:uid="{00000000-0005-0000-0000-0000656E0000}"/>
    <cellStyle name="Normal 3 3 3 2 2 3 2 6 2" xfId="11885" xr:uid="{00000000-0005-0000-0000-0000666E0000}"/>
    <cellStyle name="Normal 3 3 3 2 2 3 2 6 2 2" xfId="24675" xr:uid="{00000000-0005-0000-0000-0000676E0000}"/>
    <cellStyle name="Normal 3 3 3 2 2 3 2 6 2 3" xfId="43864" xr:uid="{00000000-0005-0000-0000-0000686E0000}"/>
    <cellStyle name="Normal 3 3 3 2 2 3 2 6 3" xfId="31074" xr:uid="{00000000-0005-0000-0000-0000696E0000}"/>
    <cellStyle name="Normal 3 3 3 2 2 3 2 6 3 2" xfId="50242" xr:uid="{00000000-0005-0000-0000-00006A6E0000}"/>
    <cellStyle name="Normal 3 3 3 2 2 3 2 6 4" xfId="17711" xr:uid="{00000000-0005-0000-0000-00006B6E0000}"/>
    <cellStyle name="Normal 3 3 3 2 2 3 2 6 5" xfId="36900" xr:uid="{00000000-0005-0000-0000-00006C6E0000}"/>
    <cellStyle name="Normal 3 3 3 2 2 3 2 7" xfId="7428" xr:uid="{00000000-0005-0000-0000-00006D6E0000}"/>
    <cellStyle name="Normal 3 3 3 2 2 3 2 7 2" xfId="20217" xr:uid="{00000000-0005-0000-0000-00006E6E0000}"/>
    <cellStyle name="Normal 3 3 3 2 2 3 2 7 3" xfId="39406" xr:uid="{00000000-0005-0000-0000-00006F6E0000}"/>
    <cellStyle name="Normal 3 3 3 2 2 3 2 8" xfId="26617" xr:uid="{00000000-0005-0000-0000-0000706E0000}"/>
    <cellStyle name="Normal 3 3 3 2 2 3 2 8 2" xfId="45785" xr:uid="{00000000-0005-0000-0000-0000716E0000}"/>
    <cellStyle name="Normal 3 3 3 2 2 3 2 9" xfId="13701" xr:uid="{00000000-0005-0000-0000-0000726E0000}"/>
    <cellStyle name="Normal 3 3 3 2 2 3 3" xfId="1284" xr:uid="{00000000-0005-0000-0000-0000736E0000}"/>
    <cellStyle name="Normal 3 3 3 2 2 3 3 2" xfId="2314" xr:uid="{00000000-0005-0000-0000-0000746E0000}"/>
    <cellStyle name="Normal 3 3 3 2 2 3 3 2 2" xfId="6772" xr:uid="{00000000-0005-0000-0000-0000756E0000}"/>
    <cellStyle name="Normal 3 3 3 2 2 3 3 2 2 2" xfId="11229" xr:uid="{00000000-0005-0000-0000-0000766E0000}"/>
    <cellStyle name="Normal 3 3 3 2 2 3 3 2 2 2 2" xfId="24019" xr:uid="{00000000-0005-0000-0000-0000776E0000}"/>
    <cellStyle name="Normal 3 3 3 2 2 3 3 2 2 2 3" xfId="43208" xr:uid="{00000000-0005-0000-0000-0000786E0000}"/>
    <cellStyle name="Normal 3 3 3 2 2 3 3 2 2 3" xfId="30418" xr:uid="{00000000-0005-0000-0000-0000796E0000}"/>
    <cellStyle name="Normal 3 3 3 2 2 3 3 2 2 3 2" xfId="49586" xr:uid="{00000000-0005-0000-0000-00007A6E0000}"/>
    <cellStyle name="Normal 3 3 3 2 2 3 3 2 2 4" xfId="17055" xr:uid="{00000000-0005-0000-0000-00007B6E0000}"/>
    <cellStyle name="Normal 3 3 3 2 2 3 3 2 2 5" xfId="36244" xr:uid="{00000000-0005-0000-0000-00007C6E0000}"/>
    <cellStyle name="Normal 3 3 3 2 2 3 3 2 3" xfId="4818" xr:uid="{00000000-0005-0000-0000-00007D6E0000}"/>
    <cellStyle name="Normal 3 3 3 2 2 3 3 2 3 2" xfId="13147" xr:uid="{00000000-0005-0000-0000-00007E6E0000}"/>
    <cellStyle name="Normal 3 3 3 2 2 3 3 2 3 2 2" xfId="25937" xr:uid="{00000000-0005-0000-0000-00007F6E0000}"/>
    <cellStyle name="Normal 3 3 3 2 2 3 3 2 3 2 3" xfId="45126" xr:uid="{00000000-0005-0000-0000-0000806E0000}"/>
    <cellStyle name="Normal 3 3 3 2 2 3 3 2 3 3" xfId="32336" xr:uid="{00000000-0005-0000-0000-0000816E0000}"/>
    <cellStyle name="Normal 3 3 3 2 2 3 3 2 3 3 2" xfId="51504" xr:uid="{00000000-0005-0000-0000-0000826E0000}"/>
    <cellStyle name="Normal 3 3 3 2 2 3 3 2 3 4" xfId="19559" xr:uid="{00000000-0005-0000-0000-0000836E0000}"/>
    <cellStyle name="Normal 3 3 3 2 2 3 3 2 3 5" xfId="38748" xr:uid="{00000000-0005-0000-0000-0000846E0000}"/>
    <cellStyle name="Normal 3 3 3 2 2 3 3 2 4" xfId="9276" xr:uid="{00000000-0005-0000-0000-0000856E0000}"/>
    <cellStyle name="Normal 3 3 3 2 2 3 3 2 4 2" xfId="22065" xr:uid="{00000000-0005-0000-0000-0000866E0000}"/>
    <cellStyle name="Normal 3 3 3 2 2 3 3 2 4 3" xfId="41254" xr:uid="{00000000-0005-0000-0000-0000876E0000}"/>
    <cellStyle name="Normal 3 3 3 2 2 3 3 2 5" xfId="28464" xr:uid="{00000000-0005-0000-0000-0000886E0000}"/>
    <cellStyle name="Normal 3 3 3 2 2 3 3 2 5 2" xfId="47632" xr:uid="{00000000-0005-0000-0000-0000896E0000}"/>
    <cellStyle name="Normal 3 3 3 2 2 3 3 2 6" xfId="15101" xr:uid="{00000000-0005-0000-0000-00008A6E0000}"/>
    <cellStyle name="Normal 3 3 3 2 2 3 3 2 7" xfId="34290" xr:uid="{00000000-0005-0000-0000-00008B6E0000}"/>
    <cellStyle name="Normal 3 3 3 2 2 3 3 3" xfId="5768" xr:uid="{00000000-0005-0000-0000-00008C6E0000}"/>
    <cellStyle name="Normal 3 3 3 2 2 3 3 3 2" xfId="10225" xr:uid="{00000000-0005-0000-0000-00008D6E0000}"/>
    <cellStyle name="Normal 3 3 3 2 2 3 3 3 2 2" xfId="23015" xr:uid="{00000000-0005-0000-0000-00008E6E0000}"/>
    <cellStyle name="Normal 3 3 3 2 2 3 3 3 2 3" xfId="42204" xr:uid="{00000000-0005-0000-0000-00008F6E0000}"/>
    <cellStyle name="Normal 3 3 3 2 2 3 3 3 3" xfId="29414" xr:uid="{00000000-0005-0000-0000-0000906E0000}"/>
    <cellStyle name="Normal 3 3 3 2 2 3 3 3 3 2" xfId="48582" xr:uid="{00000000-0005-0000-0000-0000916E0000}"/>
    <cellStyle name="Normal 3 3 3 2 2 3 3 3 4" xfId="16051" xr:uid="{00000000-0005-0000-0000-0000926E0000}"/>
    <cellStyle name="Normal 3 3 3 2 2 3 3 3 5" xfId="35240" xr:uid="{00000000-0005-0000-0000-0000936E0000}"/>
    <cellStyle name="Normal 3 3 3 2 2 3 3 4" xfId="3867" xr:uid="{00000000-0005-0000-0000-0000946E0000}"/>
    <cellStyle name="Normal 3 3 3 2 2 3 3 4 2" xfId="8325" xr:uid="{00000000-0005-0000-0000-0000956E0000}"/>
    <cellStyle name="Normal 3 3 3 2 2 3 3 4 2 2" xfId="21114" xr:uid="{00000000-0005-0000-0000-0000966E0000}"/>
    <cellStyle name="Normal 3 3 3 2 2 3 3 4 2 3" xfId="40303" xr:uid="{00000000-0005-0000-0000-0000976E0000}"/>
    <cellStyle name="Normal 3 3 3 2 2 3 3 4 3" xfId="27513" xr:uid="{00000000-0005-0000-0000-0000986E0000}"/>
    <cellStyle name="Normal 3 3 3 2 2 3 3 4 3 2" xfId="46681" xr:uid="{00000000-0005-0000-0000-0000996E0000}"/>
    <cellStyle name="Normal 3 3 3 2 2 3 3 4 4" xfId="18608" xr:uid="{00000000-0005-0000-0000-00009A6E0000}"/>
    <cellStyle name="Normal 3 3 3 2 2 3 3 4 5" xfId="37797" xr:uid="{00000000-0005-0000-0000-00009B6E0000}"/>
    <cellStyle name="Normal 3 3 3 2 2 3 3 5" xfId="2866" xr:uid="{00000000-0005-0000-0000-00009C6E0000}"/>
    <cellStyle name="Normal 3 3 3 2 2 3 3 5 2" xfId="11781" xr:uid="{00000000-0005-0000-0000-00009D6E0000}"/>
    <cellStyle name="Normal 3 3 3 2 2 3 3 5 2 2" xfId="24571" xr:uid="{00000000-0005-0000-0000-00009E6E0000}"/>
    <cellStyle name="Normal 3 3 3 2 2 3 3 5 2 3" xfId="43760" xr:uid="{00000000-0005-0000-0000-00009F6E0000}"/>
    <cellStyle name="Normal 3 3 3 2 2 3 3 5 3" xfId="30970" xr:uid="{00000000-0005-0000-0000-0000A06E0000}"/>
    <cellStyle name="Normal 3 3 3 2 2 3 3 5 3 2" xfId="50138" xr:uid="{00000000-0005-0000-0000-0000A16E0000}"/>
    <cellStyle name="Normal 3 3 3 2 2 3 3 5 4" xfId="17607" xr:uid="{00000000-0005-0000-0000-0000A26E0000}"/>
    <cellStyle name="Normal 3 3 3 2 2 3 3 5 5" xfId="36796" xr:uid="{00000000-0005-0000-0000-0000A36E0000}"/>
    <cellStyle name="Normal 3 3 3 2 2 3 3 6" xfId="7324" xr:uid="{00000000-0005-0000-0000-0000A46E0000}"/>
    <cellStyle name="Normal 3 3 3 2 2 3 3 6 2" xfId="20113" xr:uid="{00000000-0005-0000-0000-0000A56E0000}"/>
    <cellStyle name="Normal 3 3 3 2 2 3 3 6 3" xfId="39302" xr:uid="{00000000-0005-0000-0000-0000A66E0000}"/>
    <cellStyle name="Normal 3 3 3 2 2 3 3 7" xfId="26513" xr:uid="{00000000-0005-0000-0000-0000A76E0000}"/>
    <cellStyle name="Normal 3 3 3 2 2 3 3 7 2" xfId="45681" xr:uid="{00000000-0005-0000-0000-0000A86E0000}"/>
    <cellStyle name="Normal 3 3 3 2 2 3 3 8" xfId="14150" xr:uid="{00000000-0005-0000-0000-0000A96E0000}"/>
    <cellStyle name="Normal 3 3 3 2 2 3 3 9" xfId="33339" xr:uid="{00000000-0005-0000-0000-0000AA6E0000}"/>
    <cellStyle name="Normal 3 3 3 2 2 3 4" xfId="1135" xr:uid="{00000000-0005-0000-0000-0000AB6E0000}"/>
    <cellStyle name="Normal 3 3 3 2 2 3 4 2" xfId="2182" xr:uid="{00000000-0005-0000-0000-0000AC6E0000}"/>
    <cellStyle name="Normal 3 3 3 2 2 3 4 2 2" xfId="6640" xr:uid="{00000000-0005-0000-0000-0000AD6E0000}"/>
    <cellStyle name="Normal 3 3 3 2 2 3 4 2 2 2" xfId="11097" xr:uid="{00000000-0005-0000-0000-0000AE6E0000}"/>
    <cellStyle name="Normal 3 3 3 2 2 3 4 2 2 2 2" xfId="23887" xr:uid="{00000000-0005-0000-0000-0000AF6E0000}"/>
    <cellStyle name="Normal 3 3 3 2 2 3 4 2 2 2 3" xfId="43076" xr:uid="{00000000-0005-0000-0000-0000B06E0000}"/>
    <cellStyle name="Normal 3 3 3 2 2 3 4 2 2 3" xfId="30286" xr:uid="{00000000-0005-0000-0000-0000B16E0000}"/>
    <cellStyle name="Normal 3 3 3 2 2 3 4 2 2 3 2" xfId="49454" xr:uid="{00000000-0005-0000-0000-0000B26E0000}"/>
    <cellStyle name="Normal 3 3 3 2 2 3 4 2 2 4" xfId="16923" xr:uid="{00000000-0005-0000-0000-0000B36E0000}"/>
    <cellStyle name="Normal 3 3 3 2 2 3 4 2 2 5" xfId="36112" xr:uid="{00000000-0005-0000-0000-0000B46E0000}"/>
    <cellStyle name="Normal 3 3 3 2 2 3 4 2 3" xfId="4686" xr:uid="{00000000-0005-0000-0000-0000B56E0000}"/>
    <cellStyle name="Normal 3 3 3 2 2 3 4 2 3 2" xfId="13015" xr:uid="{00000000-0005-0000-0000-0000B66E0000}"/>
    <cellStyle name="Normal 3 3 3 2 2 3 4 2 3 2 2" xfId="25805" xr:uid="{00000000-0005-0000-0000-0000B76E0000}"/>
    <cellStyle name="Normal 3 3 3 2 2 3 4 2 3 2 3" xfId="44994" xr:uid="{00000000-0005-0000-0000-0000B86E0000}"/>
    <cellStyle name="Normal 3 3 3 2 2 3 4 2 3 3" xfId="32204" xr:uid="{00000000-0005-0000-0000-0000B96E0000}"/>
    <cellStyle name="Normal 3 3 3 2 2 3 4 2 3 3 2" xfId="51372" xr:uid="{00000000-0005-0000-0000-0000BA6E0000}"/>
    <cellStyle name="Normal 3 3 3 2 2 3 4 2 3 4" xfId="19427" xr:uid="{00000000-0005-0000-0000-0000BB6E0000}"/>
    <cellStyle name="Normal 3 3 3 2 2 3 4 2 3 5" xfId="38616" xr:uid="{00000000-0005-0000-0000-0000BC6E0000}"/>
    <cellStyle name="Normal 3 3 3 2 2 3 4 2 4" xfId="9144" xr:uid="{00000000-0005-0000-0000-0000BD6E0000}"/>
    <cellStyle name="Normal 3 3 3 2 2 3 4 2 4 2" xfId="21933" xr:uid="{00000000-0005-0000-0000-0000BE6E0000}"/>
    <cellStyle name="Normal 3 3 3 2 2 3 4 2 4 3" xfId="41122" xr:uid="{00000000-0005-0000-0000-0000BF6E0000}"/>
    <cellStyle name="Normal 3 3 3 2 2 3 4 2 5" xfId="28332" xr:uid="{00000000-0005-0000-0000-0000C06E0000}"/>
    <cellStyle name="Normal 3 3 3 2 2 3 4 2 5 2" xfId="47500" xr:uid="{00000000-0005-0000-0000-0000C16E0000}"/>
    <cellStyle name="Normal 3 3 3 2 2 3 4 2 6" xfId="14969" xr:uid="{00000000-0005-0000-0000-0000C26E0000}"/>
    <cellStyle name="Normal 3 3 3 2 2 3 4 2 7" xfId="34158" xr:uid="{00000000-0005-0000-0000-0000C36E0000}"/>
    <cellStyle name="Normal 3 3 3 2 2 3 4 3" xfId="5636" xr:uid="{00000000-0005-0000-0000-0000C46E0000}"/>
    <cellStyle name="Normal 3 3 3 2 2 3 4 3 2" xfId="10093" xr:uid="{00000000-0005-0000-0000-0000C56E0000}"/>
    <cellStyle name="Normal 3 3 3 2 2 3 4 3 2 2" xfId="22883" xr:uid="{00000000-0005-0000-0000-0000C66E0000}"/>
    <cellStyle name="Normal 3 3 3 2 2 3 4 3 2 3" xfId="42072" xr:uid="{00000000-0005-0000-0000-0000C76E0000}"/>
    <cellStyle name="Normal 3 3 3 2 2 3 4 3 3" xfId="29282" xr:uid="{00000000-0005-0000-0000-0000C86E0000}"/>
    <cellStyle name="Normal 3 3 3 2 2 3 4 3 3 2" xfId="48450" xr:uid="{00000000-0005-0000-0000-0000C96E0000}"/>
    <cellStyle name="Normal 3 3 3 2 2 3 4 3 4" xfId="15919" xr:uid="{00000000-0005-0000-0000-0000CA6E0000}"/>
    <cellStyle name="Normal 3 3 3 2 2 3 4 3 5" xfId="35108" xr:uid="{00000000-0005-0000-0000-0000CB6E0000}"/>
    <cellStyle name="Normal 3 3 3 2 2 3 4 4" xfId="3735" xr:uid="{00000000-0005-0000-0000-0000CC6E0000}"/>
    <cellStyle name="Normal 3 3 3 2 2 3 4 4 2" xfId="12202" xr:uid="{00000000-0005-0000-0000-0000CD6E0000}"/>
    <cellStyle name="Normal 3 3 3 2 2 3 4 4 2 2" xfId="24992" xr:uid="{00000000-0005-0000-0000-0000CE6E0000}"/>
    <cellStyle name="Normal 3 3 3 2 2 3 4 4 2 3" xfId="44181" xr:uid="{00000000-0005-0000-0000-0000CF6E0000}"/>
    <cellStyle name="Normal 3 3 3 2 2 3 4 4 3" xfId="31391" xr:uid="{00000000-0005-0000-0000-0000D06E0000}"/>
    <cellStyle name="Normal 3 3 3 2 2 3 4 4 3 2" xfId="50559" xr:uid="{00000000-0005-0000-0000-0000D16E0000}"/>
    <cellStyle name="Normal 3 3 3 2 2 3 4 4 4" xfId="18476" xr:uid="{00000000-0005-0000-0000-0000D26E0000}"/>
    <cellStyle name="Normal 3 3 3 2 2 3 4 4 5" xfId="37665" xr:uid="{00000000-0005-0000-0000-0000D36E0000}"/>
    <cellStyle name="Normal 3 3 3 2 2 3 4 5" xfId="8193" xr:uid="{00000000-0005-0000-0000-0000D46E0000}"/>
    <cellStyle name="Normal 3 3 3 2 2 3 4 5 2" xfId="20982" xr:uid="{00000000-0005-0000-0000-0000D56E0000}"/>
    <cellStyle name="Normal 3 3 3 2 2 3 4 5 3" xfId="40171" xr:uid="{00000000-0005-0000-0000-0000D66E0000}"/>
    <cellStyle name="Normal 3 3 3 2 2 3 4 6" xfId="27381" xr:uid="{00000000-0005-0000-0000-0000D76E0000}"/>
    <cellStyle name="Normal 3 3 3 2 2 3 4 6 2" xfId="46549" xr:uid="{00000000-0005-0000-0000-0000D86E0000}"/>
    <cellStyle name="Normal 3 3 3 2 2 3 4 7" xfId="14018" xr:uid="{00000000-0005-0000-0000-0000D96E0000}"/>
    <cellStyle name="Normal 3 3 3 2 2 3 4 8" xfId="33207" xr:uid="{00000000-0005-0000-0000-0000DA6E0000}"/>
    <cellStyle name="Normal 3 3 3 2 2 3 5" xfId="1760" xr:uid="{00000000-0005-0000-0000-0000DB6E0000}"/>
    <cellStyle name="Normal 3 3 3 2 2 3 5 2" xfId="6218" xr:uid="{00000000-0005-0000-0000-0000DC6E0000}"/>
    <cellStyle name="Normal 3 3 3 2 2 3 5 2 2" xfId="10675" xr:uid="{00000000-0005-0000-0000-0000DD6E0000}"/>
    <cellStyle name="Normal 3 3 3 2 2 3 5 2 2 2" xfId="23465" xr:uid="{00000000-0005-0000-0000-0000DE6E0000}"/>
    <cellStyle name="Normal 3 3 3 2 2 3 5 2 2 3" xfId="42654" xr:uid="{00000000-0005-0000-0000-0000DF6E0000}"/>
    <cellStyle name="Normal 3 3 3 2 2 3 5 2 3" xfId="29864" xr:uid="{00000000-0005-0000-0000-0000E06E0000}"/>
    <cellStyle name="Normal 3 3 3 2 2 3 5 2 3 2" xfId="49032" xr:uid="{00000000-0005-0000-0000-0000E16E0000}"/>
    <cellStyle name="Normal 3 3 3 2 2 3 5 2 4" xfId="16501" xr:uid="{00000000-0005-0000-0000-0000E26E0000}"/>
    <cellStyle name="Normal 3 3 3 2 2 3 5 2 5" xfId="35690" xr:uid="{00000000-0005-0000-0000-0000E36E0000}"/>
    <cellStyle name="Normal 3 3 3 2 2 3 5 3" xfId="4264" xr:uid="{00000000-0005-0000-0000-0000E46E0000}"/>
    <cellStyle name="Normal 3 3 3 2 2 3 5 3 2" xfId="12593" xr:uid="{00000000-0005-0000-0000-0000E56E0000}"/>
    <cellStyle name="Normal 3 3 3 2 2 3 5 3 2 2" xfId="25383" xr:uid="{00000000-0005-0000-0000-0000E66E0000}"/>
    <cellStyle name="Normal 3 3 3 2 2 3 5 3 2 3" xfId="44572" xr:uid="{00000000-0005-0000-0000-0000E76E0000}"/>
    <cellStyle name="Normal 3 3 3 2 2 3 5 3 3" xfId="31782" xr:uid="{00000000-0005-0000-0000-0000E86E0000}"/>
    <cellStyle name="Normal 3 3 3 2 2 3 5 3 3 2" xfId="50950" xr:uid="{00000000-0005-0000-0000-0000E96E0000}"/>
    <cellStyle name="Normal 3 3 3 2 2 3 5 3 4" xfId="19005" xr:uid="{00000000-0005-0000-0000-0000EA6E0000}"/>
    <cellStyle name="Normal 3 3 3 2 2 3 5 3 5" xfId="38194" xr:uid="{00000000-0005-0000-0000-0000EB6E0000}"/>
    <cellStyle name="Normal 3 3 3 2 2 3 5 4" xfId="8722" xr:uid="{00000000-0005-0000-0000-0000EC6E0000}"/>
    <cellStyle name="Normal 3 3 3 2 2 3 5 4 2" xfId="21511" xr:uid="{00000000-0005-0000-0000-0000ED6E0000}"/>
    <cellStyle name="Normal 3 3 3 2 2 3 5 4 3" xfId="40700" xr:uid="{00000000-0005-0000-0000-0000EE6E0000}"/>
    <cellStyle name="Normal 3 3 3 2 2 3 5 5" xfId="27910" xr:uid="{00000000-0005-0000-0000-0000EF6E0000}"/>
    <cellStyle name="Normal 3 3 3 2 2 3 5 5 2" xfId="47078" xr:uid="{00000000-0005-0000-0000-0000F06E0000}"/>
    <cellStyle name="Normal 3 3 3 2 2 3 5 6" xfId="14547" xr:uid="{00000000-0005-0000-0000-0000F16E0000}"/>
    <cellStyle name="Normal 3 3 3 2 2 3 5 7" xfId="33736" xr:uid="{00000000-0005-0000-0000-0000F26E0000}"/>
    <cellStyle name="Normal 3 3 3 2 2 3 6" xfId="5214" xr:uid="{00000000-0005-0000-0000-0000F36E0000}"/>
    <cellStyle name="Normal 3 3 3 2 2 3 6 2" xfId="9672" xr:uid="{00000000-0005-0000-0000-0000F46E0000}"/>
    <cellStyle name="Normal 3 3 3 2 2 3 6 2 2" xfId="22461" xr:uid="{00000000-0005-0000-0000-0000F56E0000}"/>
    <cellStyle name="Normal 3 3 3 2 2 3 6 2 3" xfId="41650" xr:uid="{00000000-0005-0000-0000-0000F66E0000}"/>
    <cellStyle name="Normal 3 3 3 2 2 3 6 3" xfId="28860" xr:uid="{00000000-0005-0000-0000-0000F76E0000}"/>
    <cellStyle name="Normal 3 3 3 2 2 3 6 3 2" xfId="48028" xr:uid="{00000000-0005-0000-0000-0000F86E0000}"/>
    <cellStyle name="Normal 3 3 3 2 2 3 6 4" xfId="15497" xr:uid="{00000000-0005-0000-0000-0000F96E0000}"/>
    <cellStyle name="Normal 3 3 3 2 2 3 6 5" xfId="34686" xr:uid="{00000000-0005-0000-0000-0000FA6E0000}"/>
    <cellStyle name="Normal 3 3 3 2 2 3 7" xfId="3314" xr:uid="{00000000-0005-0000-0000-0000FB6E0000}"/>
    <cellStyle name="Normal 3 3 3 2 2 3 7 2" xfId="7772" xr:uid="{00000000-0005-0000-0000-0000FC6E0000}"/>
    <cellStyle name="Normal 3 3 3 2 2 3 7 2 2" xfId="20561" xr:uid="{00000000-0005-0000-0000-0000FD6E0000}"/>
    <cellStyle name="Normal 3 3 3 2 2 3 7 2 3" xfId="39750" xr:uid="{00000000-0005-0000-0000-0000FE6E0000}"/>
    <cellStyle name="Normal 3 3 3 2 2 3 7 3" xfId="26960" xr:uid="{00000000-0005-0000-0000-0000FF6E0000}"/>
    <cellStyle name="Normal 3 3 3 2 2 3 7 3 2" xfId="46128" xr:uid="{00000000-0005-0000-0000-0000006F0000}"/>
    <cellStyle name="Normal 3 3 3 2 2 3 7 4" xfId="18055" xr:uid="{00000000-0005-0000-0000-0000016F0000}"/>
    <cellStyle name="Normal 3 3 3 2 2 3 7 5" xfId="37244" xr:uid="{00000000-0005-0000-0000-0000026F0000}"/>
    <cellStyle name="Normal 3 3 3 2 2 3 8" xfId="2734" xr:uid="{00000000-0005-0000-0000-0000036F0000}"/>
    <cellStyle name="Normal 3 3 3 2 2 3 8 2" xfId="11649" xr:uid="{00000000-0005-0000-0000-0000046F0000}"/>
    <cellStyle name="Normal 3 3 3 2 2 3 8 2 2" xfId="24439" xr:uid="{00000000-0005-0000-0000-0000056F0000}"/>
    <cellStyle name="Normal 3 3 3 2 2 3 8 2 3" xfId="43628" xr:uid="{00000000-0005-0000-0000-0000066F0000}"/>
    <cellStyle name="Normal 3 3 3 2 2 3 8 3" xfId="30838" xr:uid="{00000000-0005-0000-0000-0000076F0000}"/>
    <cellStyle name="Normal 3 3 3 2 2 3 8 3 2" xfId="50006" xr:uid="{00000000-0005-0000-0000-0000086F0000}"/>
    <cellStyle name="Normal 3 3 3 2 2 3 8 4" xfId="17475" xr:uid="{00000000-0005-0000-0000-0000096F0000}"/>
    <cellStyle name="Normal 3 3 3 2 2 3 8 5" xfId="36664" xr:uid="{00000000-0005-0000-0000-00000A6F0000}"/>
    <cellStyle name="Normal 3 3 3 2 2 3 9" xfId="7192" xr:uid="{00000000-0005-0000-0000-00000B6F0000}"/>
    <cellStyle name="Normal 3 3 3 2 2 3 9 2" xfId="19981" xr:uid="{00000000-0005-0000-0000-00000C6F0000}"/>
    <cellStyle name="Normal 3 3 3 2 2 3 9 3" xfId="39170" xr:uid="{00000000-0005-0000-0000-00000D6F0000}"/>
    <cellStyle name="Normal 3 3 3 2 2 4" xfId="717" xr:uid="{00000000-0005-0000-0000-00000E6F0000}"/>
    <cellStyle name="Normal 3 3 3 2 2 4 10" xfId="32850" xr:uid="{00000000-0005-0000-0000-00000F6F0000}"/>
    <cellStyle name="Normal 3 3 3 2 2 4 2" xfId="1348" xr:uid="{00000000-0005-0000-0000-0000106F0000}"/>
    <cellStyle name="Normal 3 3 3 2 2 4 2 2" xfId="2378" xr:uid="{00000000-0005-0000-0000-0000116F0000}"/>
    <cellStyle name="Normal 3 3 3 2 2 4 2 2 2" xfId="6836" xr:uid="{00000000-0005-0000-0000-0000126F0000}"/>
    <cellStyle name="Normal 3 3 3 2 2 4 2 2 2 2" xfId="11293" xr:uid="{00000000-0005-0000-0000-0000136F0000}"/>
    <cellStyle name="Normal 3 3 3 2 2 4 2 2 2 2 2" xfId="24083" xr:uid="{00000000-0005-0000-0000-0000146F0000}"/>
    <cellStyle name="Normal 3 3 3 2 2 4 2 2 2 2 3" xfId="43272" xr:uid="{00000000-0005-0000-0000-0000156F0000}"/>
    <cellStyle name="Normal 3 3 3 2 2 4 2 2 2 3" xfId="30482" xr:uid="{00000000-0005-0000-0000-0000166F0000}"/>
    <cellStyle name="Normal 3 3 3 2 2 4 2 2 2 3 2" xfId="49650" xr:uid="{00000000-0005-0000-0000-0000176F0000}"/>
    <cellStyle name="Normal 3 3 3 2 2 4 2 2 2 4" xfId="17119" xr:uid="{00000000-0005-0000-0000-0000186F0000}"/>
    <cellStyle name="Normal 3 3 3 2 2 4 2 2 2 5" xfId="36308" xr:uid="{00000000-0005-0000-0000-0000196F0000}"/>
    <cellStyle name="Normal 3 3 3 2 2 4 2 2 3" xfId="4882" xr:uid="{00000000-0005-0000-0000-00001A6F0000}"/>
    <cellStyle name="Normal 3 3 3 2 2 4 2 2 3 2" xfId="13211" xr:uid="{00000000-0005-0000-0000-00001B6F0000}"/>
    <cellStyle name="Normal 3 3 3 2 2 4 2 2 3 2 2" xfId="26001" xr:uid="{00000000-0005-0000-0000-00001C6F0000}"/>
    <cellStyle name="Normal 3 3 3 2 2 4 2 2 3 2 3" xfId="45190" xr:uid="{00000000-0005-0000-0000-00001D6F0000}"/>
    <cellStyle name="Normal 3 3 3 2 2 4 2 2 3 3" xfId="32400" xr:uid="{00000000-0005-0000-0000-00001E6F0000}"/>
    <cellStyle name="Normal 3 3 3 2 2 4 2 2 3 3 2" xfId="51568" xr:uid="{00000000-0005-0000-0000-00001F6F0000}"/>
    <cellStyle name="Normal 3 3 3 2 2 4 2 2 3 4" xfId="19623" xr:uid="{00000000-0005-0000-0000-0000206F0000}"/>
    <cellStyle name="Normal 3 3 3 2 2 4 2 2 3 5" xfId="38812" xr:uid="{00000000-0005-0000-0000-0000216F0000}"/>
    <cellStyle name="Normal 3 3 3 2 2 4 2 2 4" xfId="9340" xr:uid="{00000000-0005-0000-0000-0000226F0000}"/>
    <cellStyle name="Normal 3 3 3 2 2 4 2 2 4 2" xfId="22129" xr:uid="{00000000-0005-0000-0000-0000236F0000}"/>
    <cellStyle name="Normal 3 3 3 2 2 4 2 2 4 3" xfId="41318" xr:uid="{00000000-0005-0000-0000-0000246F0000}"/>
    <cellStyle name="Normal 3 3 3 2 2 4 2 2 5" xfId="28528" xr:uid="{00000000-0005-0000-0000-0000256F0000}"/>
    <cellStyle name="Normal 3 3 3 2 2 4 2 2 5 2" xfId="47696" xr:uid="{00000000-0005-0000-0000-0000266F0000}"/>
    <cellStyle name="Normal 3 3 3 2 2 4 2 2 6" xfId="15165" xr:uid="{00000000-0005-0000-0000-0000276F0000}"/>
    <cellStyle name="Normal 3 3 3 2 2 4 2 2 7" xfId="34354" xr:uid="{00000000-0005-0000-0000-0000286F0000}"/>
    <cellStyle name="Normal 3 3 3 2 2 4 2 3" xfId="5832" xr:uid="{00000000-0005-0000-0000-0000296F0000}"/>
    <cellStyle name="Normal 3 3 3 2 2 4 2 3 2" xfId="10289" xr:uid="{00000000-0005-0000-0000-00002A6F0000}"/>
    <cellStyle name="Normal 3 3 3 2 2 4 2 3 2 2" xfId="23079" xr:uid="{00000000-0005-0000-0000-00002B6F0000}"/>
    <cellStyle name="Normal 3 3 3 2 2 4 2 3 2 3" xfId="42268" xr:uid="{00000000-0005-0000-0000-00002C6F0000}"/>
    <cellStyle name="Normal 3 3 3 2 2 4 2 3 3" xfId="29478" xr:uid="{00000000-0005-0000-0000-00002D6F0000}"/>
    <cellStyle name="Normal 3 3 3 2 2 4 2 3 3 2" xfId="48646" xr:uid="{00000000-0005-0000-0000-00002E6F0000}"/>
    <cellStyle name="Normal 3 3 3 2 2 4 2 3 4" xfId="16115" xr:uid="{00000000-0005-0000-0000-00002F6F0000}"/>
    <cellStyle name="Normal 3 3 3 2 2 4 2 3 5" xfId="35304" xr:uid="{00000000-0005-0000-0000-0000306F0000}"/>
    <cellStyle name="Normal 3 3 3 2 2 4 2 4" xfId="3931" xr:uid="{00000000-0005-0000-0000-0000316F0000}"/>
    <cellStyle name="Normal 3 3 3 2 2 4 2 4 2" xfId="12283" xr:uid="{00000000-0005-0000-0000-0000326F0000}"/>
    <cellStyle name="Normal 3 3 3 2 2 4 2 4 2 2" xfId="25073" xr:uid="{00000000-0005-0000-0000-0000336F0000}"/>
    <cellStyle name="Normal 3 3 3 2 2 4 2 4 2 3" xfId="44262" xr:uid="{00000000-0005-0000-0000-0000346F0000}"/>
    <cellStyle name="Normal 3 3 3 2 2 4 2 4 3" xfId="31472" xr:uid="{00000000-0005-0000-0000-0000356F0000}"/>
    <cellStyle name="Normal 3 3 3 2 2 4 2 4 3 2" xfId="50640" xr:uid="{00000000-0005-0000-0000-0000366F0000}"/>
    <cellStyle name="Normal 3 3 3 2 2 4 2 4 4" xfId="18672" xr:uid="{00000000-0005-0000-0000-0000376F0000}"/>
    <cellStyle name="Normal 3 3 3 2 2 4 2 4 5" xfId="37861" xr:uid="{00000000-0005-0000-0000-0000386F0000}"/>
    <cellStyle name="Normal 3 3 3 2 2 4 2 5" xfId="8389" xr:uid="{00000000-0005-0000-0000-0000396F0000}"/>
    <cellStyle name="Normal 3 3 3 2 2 4 2 5 2" xfId="21178" xr:uid="{00000000-0005-0000-0000-00003A6F0000}"/>
    <cellStyle name="Normal 3 3 3 2 2 4 2 5 3" xfId="40367" xr:uid="{00000000-0005-0000-0000-00003B6F0000}"/>
    <cellStyle name="Normal 3 3 3 2 2 4 2 6" xfId="27577" xr:uid="{00000000-0005-0000-0000-00003C6F0000}"/>
    <cellStyle name="Normal 3 3 3 2 2 4 2 6 2" xfId="46745" xr:uid="{00000000-0005-0000-0000-00003D6F0000}"/>
    <cellStyle name="Normal 3 3 3 2 2 4 2 7" xfId="14214" xr:uid="{00000000-0005-0000-0000-00003E6F0000}"/>
    <cellStyle name="Normal 3 3 3 2 2 4 2 8" xfId="33403" xr:uid="{00000000-0005-0000-0000-00003F6F0000}"/>
    <cellStyle name="Normal 3 3 3 2 2 4 3" xfId="1824" xr:uid="{00000000-0005-0000-0000-0000406F0000}"/>
    <cellStyle name="Normal 3 3 3 2 2 4 3 2" xfId="6282" xr:uid="{00000000-0005-0000-0000-0000416F0000}"/>
    <cellStyle name="Normal 3 3 3 2 2 4 3 2 2" xfId="10739" xr:uid="{00000000-0005-0000-0000-0000426F0000}"/>
    <cellStyle name="Normal 3 3 3 2 2 4 3 2 2 2" xfId="23529" xr:uid="{00000000-0005-0000-0000-0000436F0000}"/>
    <cellStyle name="Normal 3 3 3 2 2 4 3 2 2 3" xfId="42718" xr:uid="{00000000-0005-0000-0000-0000446F0000}"/>
    <cellStyle name="Normal 3 3 3 2 2 4 3 2 3" xfId="29928" xr:uid="{00000000-0005-0000-0000-0000456F0000}"/>
    <cellStyle name="Normal 3 3 3 2 2 4 3 2 3 2" xfId="49096" xr:uid="{00000000-0005-0000-0000-0000466F0000}"/>
    <cellStyle name="Normal 3 3 3 2 2 4 3 2 4" xfId="16565" xr:uid="{00000000-0005-0000-0000-0000476F0000}"/>
    <cellStyle name="Normal 3 3 3 2 2 4 3 2 5" xfId="35754" xr:uid="{00000000-0005-0000-0000-0000486F0000}"/>
    <cellStyle name="Normal 3 3 3 2 2 4 3 3" xfId="4328" xr:uid="{00000000-0005-0000-0000-0000496F0000}"/>
    <cellStyle name="Normal 3 3 3 2 2 4 3 3 2" xfId="12657" xr:uid="{00000000-0005-0000-0000-00004A6F0000}"/>
    <cellStyle name="Normal 3 3 3 2 2 4 3 3 2 2" xfId="25447" xr:uid="{00000000-0005-0000-0000-00004B6F0000}"/>
    <cellStyle name="Normal 3 3 3 2 2 4 3 3 2 3" xfId="44636" xr:uid="{00000000-0005-0000-0000-00004C6F0000}"/>
    <cellStyle name="Normal 3 3 3 2 2 4 3 3 3" xfId="31846" xr:uid="{00000000-0005-0000-0000-00004D6F0000}"/>
    <cellStyle name="Normal 3 3 3 2 2 4 3 3 3 2" xfId="51014" xr:uid="{00000000-0005-0000-0000-00004E6F0000}"/>
    <cellStyle name="Normal 3 3 3 2 2 4 3 3 4" xfId="19069" xr:uid="{00000000-0005-0000-0000-00004F6F0000}"/>
    <cellStyle name="Normal 3 3 3 2 2 4 3 3 5" xfId="38258" xr:uid="{00000000-0005-0000-0000-0000506F0000}"/>
    <cellStyle name="Normal 3 3 3 2 2 4 3 4" xfId="8786" xr:uid="{00000000-0005-0000-0000-0000516F0000}"/>
    <cellStyle name="Normal 3 3 3 2 2 4 3 4 2" xfId="21575" xr:uid="{00000000-0005-0000-0000-0000526F0000}"/>
    <cellStyle name="Normal 3 3 3 2 2 4 3 4 3" xfId="40764" xr:uid="{00000000-0005-0000-0000-0000536F0000}"/>
    <cellStyle name="Normal 3 3 3 2 2 4 3 5" xfId="27974" xr:uid="{00000000-0005-0000-0000-0000546F0000}"/>
    <cellStyle name="Normal 3 3 3 2 2 4 3 5 2" xfId="47142" xr:uid="{00000000-0005-0000-0000-0000556F0000}"/>
    <cellStyle name="Normal 3 3 3 2 2 4 3 6" xfId="14611" xr:uid="{00000000-0005-0000-0000-0000566F0000}"/>
    <cellStyle name="Normal 3 3 3 2 2 4 3 7" xfId="33800" xr:uid="{00000000-0005-0000-0000-0000576F0000}"/>
    <cellStyle name="Normal 3 3 3 2 2 4 4" xfId="5278" xr:uid="{00000000-0005-0000-0000-0000586F0000}"/>
    <cellStyle name="Normal 3 3 3 2 2 4 4 2" xfId="9736" xr:uid="{00000000-0005-0000-0000-0000596F0000}"/>
    <cellStyle name="Normal 3 3 3 2 2 4 4 2 2" xfId="22525" xr:uid="{00000000-0005-0000-0000-00005A6F0000}"/>
    <cellStyle name="Normal 3 3 3 2 2 4 4 2 3" xfId="41714" xr:uid="{00000000-0005-0000-0000-00005B6F0000}"/>
    <cellStyle name="Normal 3 3 3 2 2 4 4 3" xfId="28924" xr:uid="{00000000-0005-0000-0000-00005C6F0000}"/>
    <cellStyle name="Normal 3 3 3 2 2 4 4 3 2" xfId="48092" xr:uid="{00000000-0005-0000-0000-00005D6F0000}"/>
    <cellStyle name="Normal 3 3 3 2 2 4 4 4" xfId="15561" xr:uid="{00000000-0005-0000-0000-00005E6F0000}"/>
    <cellStyle name="Normal 3 3 3 2 2 4 4 5" xfId="34750" xr:uid="{00000000-0005-0000-0000-00005F6F0000}"/>
    <cellStyle name="Normal 3 3 3 2 2 4 5" xfId="3378" xr:uid="{00000000-0005-0000-0000-0000606F0000}"/>
    <cellStyle name="Normal 3 3 3 2 2 4 5 2" xfId="7836" xr:uid="{00000000-0005-0000-0000-0000616F0000}"/>
    <cellStyle name="Normal 3 3 3 2 2 4 5 2 2" xfId="20625" xr:uid="{00000000-0005-0000-0000-0000626F0000}"/>
    <cellStyle name="Normal 3 3 3 2 2 4 5 2 3" xfId="39814" xr:uid="{00000000-0005-0000-0000-0000636F0000}"/>
    <cellStyle name="Normal 3 3 3 2 2 4 5 3" xfId="27024" xr:uid="{00000000-0005-0000-0000-0000646F0000}"/>
    <cellStyle name="Normal 3 3 3 2 2 4 5 3 2" xfId="46192" xr:uid="{00000000-0005-0000-0000-0000656F0000}"/>
    <cellStyle name="Normal 3 3 3 2 2 4 5 4" xfId="18119" xr:uid="{00000000-0005-0000-0000-0000666F0000}"/>
    <cellStyle name="Normal 3 3 3 2 2 4 5 5" xfId="37308" xr:uid="{00000000-0005-0000-0000-0000676F0000}"/>
    <cellStyle name="Normal 3 3 3 2 2 4 6" xfId="2930" xr:uid="{00000000-0005-0000-0000-0000686F0000}"/>
    <cellStyle name="Normal 3 3 3 2 2 4 6 2" xfId="11845" xr:uid="{00000000-0005-0000-0000-0000696F0000}"/>
    <cellStyle name="Normal 3 3 3 2 2 4 6 2 2" xfId="24635" xr:uid="{00000000-0005-0000-0000-00006A6F0000}"/>
    <cellStyle name="Normal 3 3 3 2 2 4 6 2 3" xfId="43824" xr:uid="{00000000-0005-0000-0000-00006B6F0000}"/>
    <cellStyle name="Normal 3 3 3 2 2 4 6 3" xfId="31034" xr:uid="{00000000-0005-0000-0000-00006C6F0000}"/>
    <cellStyle name="Normal 3 3 3 2 2 4 6 3 2" xfId="50202" xr:uid="{00000000-0005-0000-0000-00006D6F0000}"/>
    <cellStyle name="Normal 3 3 3 2 2 4 6 4" xfId="17671" xr:uid="{00000000-0005-0000-0000-00006E6F0000}"/>
    <cellStyle name="Normal 3 3 3 2 2 4 6 5" xfId="36860" xr:uid="{00000000-0005-0000-0000-00006F6F0000}"/>
    <cellStyle name="Normal 3 3 3 2 2 4 7" xfId="7388" xr:uid="{00000000-0005-0000-0000-0000706F0000}"/>
    <cellStyle name="Normal 3 3 3 2 2 4 7 2" xfId="20177" xr:uid="{00000000-0005-0000-0000-0000716F0000}"/>
    <cellStyle name="Normal 3 3 3 2 2 4 7 3" xfId="39366" xr:uid="{00000000-0005-0000-0000-0000726F0000}"/>
    <cellStyle name="Normal 3 3 3 2 2 4 8" xfId="26577" xr:uid="{00000000-0005-0000-0000-0000736F0000}"/>
    <cellStyle name="Normal 3 3 3 2 2 4 8 2" xfId="45745" xr:uid="{00000000-0005-0000-0000-0000746F0000}"/>
    <cellStyle name="Normal 3 3 3 2 2 4 9" xfId="13661" xr:uid="{00000000-0005-0000-0000-0000756F0000}"/>
    <cellStyle name="Normal 3 3 3 2 2 5" xfId="861" xr:uid="{00000000-0005-0000-0000-0000766F0000}"/>
    <cellStyle name="Normal 3 3 3 2 2 5 10" xfId="32994" xr:uid="{00000000-0005-0000-0000-0000776F0000}"/>
    <cellStyle name="Normal 3 3 3 2 2 5 2" xfId="1492" xr:uid="{00000000-0005-0000-0000-0000786F0000}"/>
    <cellStyle name="Normal 3 3 3 2 2 5 2 2" xfId="2522" xr:uid="{00000000-0005-0000-0000-0000796F0000}"/>
    <cellStyle name="Normal 3 3 3 2 2 5 2 2 2" xfId="6980" xr:uid="{00000000-0005-0000-0000-00007A6F0000}"/>
    <cellStyle name="Normal 3 3 3 2 2 5 2 2 2 2" xfId="11437" xr:uid="{00000000-0005-0000-0000-00007B6F0000}"/>
    <cellStyle name="Normal 3 3 3 2 2 5 2 2 2 2 2" xfId="24227" xr:uid="{00000000-0005-0000-0000-00007C6F0000}"/>
    <cellStyle name="Normal 3 3 3 2 2 5 2 2 2 2 3" xfId="43416" xr:uid="{00000000-0005-0000-0000-00007D6F0000}"/>
    <cellStyle name="Normal 3 3 3 2 2 5 2 2 2 3" xfId="30626" xr:uid="{00000000-0005-0000-0000-00007E6F0000}"/>
    <cellStyle name="Normal 3 3 3 2 2 5 2 2 2 3 2" xfId="49794" xr:uid="{00000000-0005-0000-0000-00007F6F0000}"/>
    <cellStyle name="Normal 3 3 3 2 2 5 2 2 2 4" xfId="17263" xr:uid="{00000000-0005-0000-0000-0000806F0000}"/>
    <cellStyle name="Normal 3 3 3 2 2 5 2 2 2 5" xfId="36452" xr:uid="{00000000-0005-0000-0000-0000816F0000}"/>
    <cellStyle name="Normal 3 3 3 2 2 5 2 2 3" xfId="5026" xr:uid="{00000000-0005-0000-0000-0000826F0000}"/>
    <cellStyle name="Normal 3 3 3 2 2 5 2 2 3 2" xfId="13355" xr:uid="{00000000-0005-0000-0000-0000836F0000}"/>
    <cellStyle name="Normal 3 3 3 2 2 5 2 2 3 2 2" xfId="26145" xr:uid="{00000000-0005-0000-0000-0000846F0000}"/>
    <cellStyle name="Normal 3 3 3 2 2 5 2 2 3 2 3" xfId="45334" xr:uid="{00000000-0005-0000-0000-0000856F0000}"/>
    <cellStyle name="Normal 3 3 3 2 2 5 2 2 3 3" xfId="32544" xr:uid="{00000000-0005-0000-0000-0000866F0000}"/>
    <cellStyle name="Normal 3 3 3 2 2 5 2 2 3 3 2" xfId="51712" xr:uid="{00000000-0005-0000-0000-0000876F0000}"/>
    <cellStyle name="Normal 3 3 3 2 2 5 2 2 3 4" xfId="19767" xr:uid="{00000000-0005-0000-0000-0000886F0000}"/>
    <cellStyle name="Normal 3 3 3 2 2 5 2 2 3 5" xfId="38956" xr:uid="{00000000-0005-0000-0000-0000896F0000}"/>
    <cellStyle name="Normal 3 3 3 2 2 5 2 2 4" xfId="9484" xr:uid="{00000000-0005-0000-0000-00008A6F0000}"/>
    <cellStyle name="Normal 3 3 3 2 2 5 2 2 4 2" xfId="22273" xr:uid="{00000000-0005-0000-0000-00008B6F0000}"/>
    <cellStyle name="Normal 3 3 3 2 2 5 2 2 4 3" xfId="41462" xr:uid="{00000000-0005-0000-0000-00008C6F0000}"/>
    <cellStyle name="Normal 3 3 3 2 2 5 2 2 5" xfId="28672" xr:uid="{00000000-0005-0000-0000-00008D6F0000}"/>
    <cellStyle name="Normal 3 3 3 2 2 5 2 2 5 2" xfId="47840" xr:uid="{00000000-0005-0000-0000-00008E6F0000}"/>
    <cellStyle name="Normal 3 3 3 2 2 5 2 2 6" xfId="15309" xr:uid="{00000000-0005-0000-0000-00008F6F0000}"/>
    <cellStyle name="Normal 3 3 3 2 2 5 2 2 7" xfId="34498" xr:uid="{00000000-0005-0000-0000-0000906F0000}"/>
    <cellStyle name="Normal 3 3 3 2 2 5 2 3" xfId="5976" xr:uid="{00000000-0005-0000-0000-0000916F0000}"/>
    <cellStyle name="Normal 3 3 3 2 2 5 2 3 2" xfId="10433" xr:uid="{00000000-0005-0000-0000-0000926F0000}"/>
    <cellStyle name="Normal 3 3 3 2 2 5 2 3 2 2" xfId="23223" xr:uid="{00000000-0005-0000-0000-0000936F0000}"/>
    <cellStyle name="Normal 3 3 3 2 2 5 2 3 2 3" xfId="42412" xr:uid="{00000000-0005-0000-0000-0000946F0000}"/>
    <cellStyle name="Normal 3 3 3 2 2 5 2 3 3" xfId="29622" xr:uid="{00000000-0005-0000-0000-0000956F0000}"/>
    <cellStyle name="Normal 3 3 3 2 2 5 2 3 3 2" xfId="48790" xr:uid="{00000000-0005-0000-0000-0000966F0000}"/>
    <cellStyle name="Normal 3 3 3 2 2 5 2 3 4" xfId="16259" xr:uid="{00000000-0005-0000-0000-0000976F0000}"/>
    <cellStyle name="Normal 3 3 3 2 2 5 2 3 5" xfId="35448" xr:uid="{00000000-0005-0000-0000-0000986F0000}"/>
    <cellStyle name="Normal 3 3 3 2 2 5 2 4" xfId="4075" xr:uid="{00000000-0005-0000-0000-0000996F0000}"/>
    <cellStyle name="Normal 3 3 3 2 2 5 2 4 2" xfId="12405" xr:uid="{00000000-0005-0000-0000-00009A6F0000}"/>
    <cellStyle name="Normal 3 3 3 2 2 5 2 4 2 2" xfId="25195" xr:uid="{00000000-0005-0000-0000-00009B6F0000}"/>
    <cellStyle name="Normal 3 3 3 2 2 5 2 4 2 3" xfId="44384" xr:uid="{00000000-0005-0000-0000-00009C6F0000}"/>
    <cellStyle name="Normal 3 3 3 2 2 5 2 4 3" xfId="31594" xr:uid="{00000000-0005-0000-0000-00009D6F0000}"/>
    <cellStyle name="Normal 3 3 3 2 2 5 2 4 3 2" xfId="50762" xr:uid="{00000000-0005-0000-0000-00009E6F0000}"/>
    <cellStyle name="Normal 3 3 3 2 2 5 2 4 4" xfId="18816" xr:uid="{00000000-0005-0000-0000-00009F6F0000}"/>
    <cellStyle name="Normal 3 3 3 2 2 5 2 4 5" xfId="38005" xr:uid="{00000000-0005-0000-0000-0000A06F0000}"/>
    <cellStyle name="Normal 3 3 3 2 2 5 2 5" xfId="8533" xr:uid="{00000000-0005-0000-0000-0000A16F0000}"/>
    <cellStyle name="Normal 3 3 3 2 2 5 2 5 2" xfId="21322" xr:uid="{00000000-0005-0000-0000-0000A26F0000}"/>
    <cellStyle name="Normal 3 3 3 2 2 5 2 5 3" xfId="40511" xr:uid="{00000000-0005-0000-0000-0000A36F0000}"/>
    <cellStyle name="Normal 3 3 3 2 2 5 2 6" xfId="27721" xr:uid="{00000000-0005-0000-0000-0000A46F0000}"/>
    <cellStyle name="Normal 3 3 3 2 2 5 2 6 2" xfId="46889" xr:uid="{00000000-0005-0000-0000-0000A56F0000}"/>
    <cellStyle name="Normal 3 3 3 2 2 5 2 7" xfId="14358" xr:uid="{00000000-0005-0000-0000-0000A66F0000}"/>
    <cellStyle name="Normal 3 3 3 2 2 5 2 8" xfId="33547" xr:uid="{00000000-0005-0000-0000-0000A76F0000}"/>
    <cellStyle name="Normal 3 3 3 2 2 5 3" xfId="1968" xr:uid="{00000000-0005-0000-0000-0000A86F0000}"/>
    <cellStyle name="Normal 3 3 3 2 2 5 3 2" xfId="6426" xr:uid="{00000000-0005-0000-0000-0000A96F0000}"/>
    <cellStyle name="Normal 3 3 3 2 2 5 3 2 2" xfId="10883" xr:uid="{00000000-0005-0000-0000-0000AA6F0000}"/>
    <cellStyle name="Normal 3 3 3 2 2 5 3 2 2 2" xfId="23673" xr:uid="{00000000-0005-0000-0000-0000AB6F0000}"/>
    <cellStyle name="Normal 3 3 3 2 2 5 3 2 2 3" xfId="42862" xr:uid="{00000000-0005-0000-0000-0000AC6F0000}"/>
    <cellStyle name="Normal 3 3 3 2 2 5 3 2 3" xfId="30072" xr:uid="{00000000-0005-0000-0000-0000AD6F0000}"/>
    <cellStyle name="Normal 3 3 3 2 2 5 3 2 3 2" xfId="49240" xr:uid="{00000000-0005-0000-0000-0000AE6F0000}"/>
    <cellStyle name="Normal 3 3 3 2 2 5 3 2 4" xfId="16709" xr:uid="{00000000-0005-0000-0000-0000AF6F0000}"/>
    <cellStyle name="Normal 3 3 3 2 2 5 3 2 5" xfId="35898" xr:uid="{00000000-0005-0000-0000-0000B06F0000}"/>
    <cellStyle name="Normal 3 3 3 2 2 5 3 3" xfId="4472" xr:uid="{00000000-0005-0000-0000-0000B16F0000}"/>
    <cellStyle name="Normal 3 3 3 2 2 5 3 3 2" xfId="12801" xr:uid="{00000000-0005-0000-0000-0000B26F0000}"/>
    <cellStyle name="Normal 3 3 3 2 2 5 3 3 2 2" xfId="25591" xr:uid="{00000000-0005-0000-0000-0000B36F0000}"/>
    <cellStyle name="Normal 3 3 3 2 2 5 3 3 2 3" xfId="44780" xr:uid="{00000000-0005-0000-0000-0000B46F0000}"/>
    <cellStyle name="Normal 3 3 3 2 2 5 3 3 3" xfId="31990" xr:uid="{00000000-0005-0000-0000-0000B56F0000}"/>
    <cellStyle name="Normal 3 3 3 2 2 5 3 3 3 2" xfId="51158" xr:uid="{00000000-0005-0000-0000-0000B66F0000}"/>
    <cellStyle name="Normal 3 3 3 2 2 5 3 3 4" xfId="19213" xr:uid="{00000000-0005-0000-0000-0000B76F0000}"/>
    <cellStyle name="Normal 3 3 3 2 2 5 3 3 5" xfId="38402" xr:uid="{00000000-0005-0000-0000-0000B86F0000}"/>
    <cellStyle name="Normal 3 3 3 2 2 5 3 4" xfId="8930" xr:uid="{00000000-0005-0000-0000-0000B96F0000}"/>
    <cellStyle name="Normal 3 3 3 2 2 5 3 4 2" xfId="21719" xr:uid="{00000000-0005-0000-0000-0000BA6F0000}"/>
    <cellStyle name="Normal 3 3 3 2 2 5 3 4 3" xfId="40908" xr:uid="{00000000-0005-0000-0000-0000BB6F0000}"/>
    <cellStyle name="Normal 3 3 3 2 2 5 3 5" xfId="28118" xr:uid="{00000000-0005-0000-0000-0000BC6F0000}"/>
    <cellStyle name="Normal 3 3 3 2 2 5 3 5 2" xfId="47286" xr:uid="{00000000-0005-0000-0000-0000BD6F0000}"/>
    <cellStyle name="Normal 3 3 3 2 2 5 3 6" xfId="14755" xr:uid="{00000000-0005-0000-0000-0000BE6F0000}"/>
    <cellStyle name="Normal 3 3 3 2 2 5 3 7" xfId="33944" xr:uid="{00000000-0005-0000-0000-0000BF6F0000}"/>
    <cellStyle name="Normal 3 3 3 2 2 5 4" xfId="5422" xr:uid="{00000000-0005-0000-0000-0000C06F0000}"/>
    <cellStyle name="Normal 3 3 3 2 2 5 4 2" xfId="9880" xr:uid="{00000000-0005-0000-0000-0000C16F0000}"/>
    <cellStyle name="Normal 3 3 3 2 2 5 4 2 2" xfId="22669" xr:uid="{00000000-0005-0000-0000-0000C26F0000}"/>
    <cellStyle name="Normal 3 3 3 2 2 5 4 2 3" xfId="41858" xr:uid="{00000000-0005-0000-0000-0000C36F0000}"/>
    <cellStyle name="Normal 3 3 3 2 2 5 4 3" xfId="29068" xr:uid="{00000000-0005-0000-0000-0000C46F0000}"/>
    <cellStyle name="Normal 3 3 3 2 2 5 4 3 2" xfId="48236" xr:uid="{00000000-0005-0000-0000-0000C56F0000}"/>
    <cellStyle name="Normal 3 3 3 2 2 5 4 4" xfId="15705" xr:uid="{00000000-0005-0000-0000-0000C66F0000}"/>
    <cellStyle name="Normal 3 3 3 2 2 5 4 5" xfId="34894" xr:uid="{00000000-0005-0000-0000-0000C76F0000}"/>
    <cellStyle name="Normal 3 3 3 2 2 5 5" xfId="3522" xr:uid="{00000000-0005-0000-0000-0000C86F0000}"/>
    <cellStyle name="Normal 3 3 3 2 2 5 5 2" xfId="7980" xr:uid="{00000000-0005-0000-0000-0000C96F0000}"/>
    <cellStyle name="Normal 3 3 3 2 2 5 5 2 2" xfId="20769" xr:uid="{00000000-0005-0000-0000-0000CA6F0000}"/>
    <cellStyle name="Normal 3 3 3 2 2 5 5 2 3" xfId="39958" xr:uid="{00000000-0005-0000-0000-0000CB6F0000}"/>
    <cellStyle name="Normal 3 3 3 2 2 5 5 3" xfId="27168" xr:uid="{00000000-0005-0000-0000-0000CC6F0000}"/>
    <cellStyle name="Normal 3 3 3 2 2 5 5 3 2" xfId="46336" xr:uid="{00000000-0005-0000-0000-0000CD6F0000}"/>
    <cellStyle name="Normal 3 3 3 2 2 5 5 4" xfId="18263" xr:uid="{00000000-0005-0000-0000-0000CE6F0000}"/>
    <cellStyle name="Normal 3 3 3 2 2 5 5 5" xfId="37452" xr:uid="{00000000-0005-0000-0000-0000CF6F0000}"/>
    <cellStyle name="Normal 3 3 3 2 2 5 6" xfId="3074" xr:uid="{00000000-0005-0000-0000-0000D06F0000}"/>
    <cellStyle name="Normal 3 3 3 2 2 5 6 2" xfId="11989" xr:uid="{00000000-0005-0000-0000-0000D16F0000}"/>
    <cellStyle name="Normal 3 3 3 2 2 5 6 2 2" xfId="24779" xr:uid="{00000000-0005-0000-0000-0000D26F0000}"/>
    <cellStyle name="Normal 3 3 3 2 2 5 6 2 3" xfId="43968" xr:uid="{00000000-0005-0000-0000-0000D36F0000}"/>
    <cellStyle name="Normal 3 3 3 2 2 5 6 3" xfId="31178" xr:uid="{00000000-0005-0000-0000-0000D46F0000}"/>
    <cellStyle name="Normal 3 3 3 2 2 5 6 3 2" xfId="50346" xr:uid="{00000000-0005-0000-0000-0000D56F0000}"/>
    <cellStyle name="Normal 3 3 3 2 2 5 6 4" xfId="17815" xr:uid="{00000000-0005-0000-0000-0000D66F0000}"/>
    <cellStyle name="Normal 3 3 3 2 2 5 6 5" xfId="37004" xr:uid="{00000000-0005-0000-0000-0000D76F0000}"/>
    <cellStyle name="Normal 3 3 3 2 2 5 7" xfId="7532" xr:uid="{00000000-0005-0000-0000-0000D86F0000}"/>
    <cellStyle name="Normal 3 3 3 2 2 5 7 2" xfId="20321" xr:uid="{00000000-0005-0000-0000-0000D96F0000}"/>
    <cellStyle name="Normal 3 3 3 2 2 5 7 3" xfId="39510" xr:uid="{00000000-0005-0000-0000-0000DA6F0000}"/>
    <cellStyle name="Normal 3 3 3 2 2 5 8" xfId="26721" xr:uid="{00000000-0005-0000-0000-0000DB6F0000}"/>
    <cellStyle name="Normal 3 3 3 2 2 5 8 2" xfId="45889" xr:uid="{00000000-0005-0000-0000-0000DC6F0000}"/>
    <cellStyle name="Normal 3 3 3 2 2 5 9" xfId="13805" xr:uid="{00000000-0005-0000-0000-0000DD6F0000}"/>
    <cellStyle name="Normal 3 3 3 2 2 6" xfId="913" xr:uid="{00000000-0005-0000-0000-0000DE6F0000}"/>
    <cellStyle name="Normal 3 3 3 2 2 6 10" xfId="33046" xr:uid="{00000000-0005-0000-0000-0000DF6F0000}"/>
    <cellStyle name="Normal 3 3 3 2 2 6 2" xfId="1544" xr:uid="{00000000-0005-0000-0000-0000E06F0000}"/>
    <cellStyle name="Normal 3 3 3 2 2 6 2 2" xfId="2574" xr:uid="{00000000-0005-0000-0000-0000E16F0000}"/>
    <cellStyle name="Normal 3 3 3 2 2 6 2 2 2" xfId="7032" xr:uid="{00000000-0005-0000-0000-0000E26F0000}"/>
    <cellStyle name="Normal 3 3 3 2 2 6 2 2 2 2" xfId="11489" xr:uid="{00000000-0005-0000-0000-0000E36F0000}"/>
    <cellStyle name="Normal 3 3 3 2 2 6 2 2 2 2 2" xfId="24279" xr:uid="{00000000-0005-0000-0000-0000E46F0000}"/>
    <cellStyle name="Normal 3 3 3 2 2 6 2 2 2 2 3" xfId="43468" xr:uid="{00000000-0005-0000-0000-0000E56F0000}"/>
    <cellStyle name="Normal 3 3 3 2 2 6 2 2 2 3" xfId="30678" xr:uid="{00000000-0005-0000-0000-0000E66F0000}"/>
    <cellStyle name="Normal 3 3 3 2 2 6 2 2 2 3 2" xfId="49846" xr:uid="{00000000-0005-0000-0000-0000E76F0000}"/>
    <cellStyle name="Normal 3 3 3 2 2 6 2 2 2 4" xfId="17315" xr:uid="{00000000-0005-0000-0000-0000E86F0000}"/>
    <cellStyle name="Normal 3 3 3 2 2 6 2 2 2 5" xfId="36504" xr:uid="{00000000-0005-0000-0000-0000E96F0000}"/>
    <cellStyle name="Normal 3 3 3 2 2 6 2 2 3" xfId="5078" xr:uid="{00000000-0005-0000-0000-0000EA6F0000}"/>
    <cellStyle name="Normal 3 3 3 2 2 6 2 2 3 2" xfId="13407" xr:uid="{00000000-0005-0000-0000-0000EB6F0000}"/>
    <cellStyle name="Normal 3 3 3 2 2 6 2 2 3 2 2" xfId="26197" xr:uid="{00000000-0005-0000-0000-0000EC6F0000}"/>
    <cellStyle name="Normal 3 3 3 2 2 6 2 2 3 2 3" xfId="45386" xr:uid="{00000000-0005-0000-0000-0000ED6F0000}"/>
    <cellStyle name="Normal 3 3 3 2 2 6 2 2 3 3" xfId="32596" xr:uid="{00000000-0005-0000-0000-0000EE6F0000}"/>
    <cellStyle name="Normal 3 3 3 2 2 6 2 2 3 3 2" xfId="51764" xr:uid="{00000000-0005-0000-0000-0000EF6F0000}"/>
    <cellStyle name="Normal 3 3 3 2 2 6 2 2 3 4" xfId="19819" xr:uid="{00000000-0005-0000-0000-0000F06F0000}"/>
    <cellStyle name="Normal 3 3 3 2 2 6 2 2 3 5" xfId="39008" xr:uid="{00000000-0005-0000-0000-0000F16F0000}"/>
    <cellStyle name="Normal 3 3 3 2 2 6 2 2 4" xfId="9536" xr:uid="{00000000-0005-0000-0000-0000F26F0000}"/>
    <cellStyle name="Normal 3 3 3 2 2 6 2 2 4 2" xfId="22325" xr:uid="{00000000-0005-0000-0000-0000F36F0000}"/>
    <cellStyle name="Normal 3 3 3 2 2 6 2 2 4 3" xfId="41514" xr:uid="{00000000-0005-0000-0000-0000F46F0000}"/>
    <cellStyle name="Normal 3 3 3 2 2 6 2 2 5" xfId="28724" xr:uid="{00000000-0005-0000-0000-0000F56F0000}"/>
    <cellStyle name="Normal 3 3 3 2 2 6 2 2 5 2" xfId="47892" xr:uid="{00000000-0005-0000-0000-0000F66F0000}"/>
    <cellStyle name="Normal 3 3 3 2 2 6 2 2 6" xfId="15361" xr:uid="{00000000-0005-0000-0000-0000F76F0000}"/>
    <cellStyle name="Normal 3 3 3 2 2 6 2 2 7" xfId="34550" xr:uid="{00000000-0005-0000-0000-0000F86F0000}"/>
    <cellStyle name="Normal 3 3 3 2 2 6 2 3" xfId="6028" xr:uid="{00000000-0005-0000-0000-0000F96F0000}"/>
    <cellStyle name="Normal 3 3 3 2 2 6 2 3 2" xfId="10485" xr:uid="{00000000-0005-0000-0000-0000FA6F0000}"/>
    <cellStyle name="Normal 3 3 3 2 2 6 2 3 2 2" xfId="23275" xr:uid="{00000000-0005-0000-0000-0000FB6F0000}"/>
    <cellStyle name="Normal 3 3 3 2 2 6 2 3 2 3" xfId="42464" xr:uid="{00000000-0005-0000-0000-0000FC6F0000}"/>
    <cellStyle name="Normal 3 3 3 2 2 6 2 3 3" xfId="29674" xr:uid="{00000000-0005-0000-0000-0000FD6F0000}"/>
    <cellStyle name="Normal 3 3 3 2 2 6 2 3 3 2" xfId="48842" xr:uid="{00000000-0005-0000-0000-0000FE6F0000}"/>
    <cellStyle name="Normal 3 3 3 2 2 6 2 3 4" xfId="16311" xr:uid="{00000000-0005-0000-0000-0000FF6F0000}"/>
    <cellStyle name="Normal 3 3 3 2 2 6 2 3 5" xfId="35500" xr:uid="{00000000-0005-0000-0000-000000700000}"/>
    <cellStyle name="Normal 3 3 3 2 2 6 2 4" xfId="4127" xr:uid="{00000000-0005-0000-0000-000001700000}"/>
    <cellStyle name="Normal 3 3 3 2 2 6 2 4 2" xfId="12456" xr:uid="{00000000-0005-0000-0000-000002700000}"/>
    <cellStyle name="Normal 3 3 3 2 2 6 2 4 2 2" xfId="25246" xr:uid="{00000000-0005-0000-0000-000003700000}"/>
    <cellStyle name="Normal 3 3 3 2 2 6 2 4 2 3" xfId="44435" xr:uid="{00000000-0005-0000-0000-000004700000}"/>
    <cellStyle name="Normal 3 3 3 2 2 6 2 4 3" xfId="31645" xr:uid="{00000000-0005-0000-0000-000005700000}"/>
    <cellStyle name="Normal 3 3 3 2 2 6 2 4 3 2" xfId="50813" xr:uid="{00000000-0005-0000-0000-000006700000}"/>
    <cellStyle name="Normal 3 3 3 2 2 6 2 4 4" xfId="18868" xr:uid="{00000000-0005-0000-0000-000007700000}"/>
    <cellStyle name="Normal 3 3 3 2 2 6 2 4 5" xfId="38057" xr:uid="{00000000-0005-0000-0000-000008700000}"/>
    <cellStyle name="Normal 3 3 3 2 2 6 2 5" xfId="8585" xr:uid="{00000000-0005-0000-0000-000009700000}"/>
    <cellStyle name="Normal 3 3 3 2 2 6 2 5 2" xfId="21374" xr:uid="{00000000-0005-0000-0000-00000A700000}"/>
    <cellStyle name="Normal 3 3 3 2 2 6 2 5 3" xfId="40563" xr:uid="{00000000-0005-0000-0000-00000B700000}"/>
    <cellStyle name="Normal 3 3 3 2 2 6 2 6" xfId="27773" xr:uid="{00000000-0005-0000-0000-00000C700000}"/>
    <cellStyle name="Normal 3 3 3 2 2 6 2 6 2" xfId="46941" xr:uid="{00000000-0005-0000-0000-00000D700000}"/>
    <cellStyle name="Normal 3 3 3 2 2 6 2 7" xfId="14410" xr:uid="{00000000-0005-0000-0000-00000E700000}"/>
    <cellStyle name="Normal 3 3 3 2 2 6 2 8" xfId="33599" xr:uid="{00000000-0005-0000-0000-00000F700000}"/>
    <cellStyle name="Normal 3 3 3 2 2 6 3" xfId="2020" xr:uid="{00000000-0005-0000-0000-000010700000}"/>
    <cellStyle name="Normal 3 3 3 2 2 6 3 2" xfId="6478" xr:uid="{00000000-0005-0000-0000-000011700000}"/>
    <cellStyle name="Normal 3 3 3 2 2 6 3 2 2" xfId="10935" xr:uid="{00000000-0005-0000-0000-000012700000}"/>
    <cellStyle name="Normal 3 3 3 2 2 6 3 2 2 2" xfId="23725" xr:uid="{00000000-0005-0000-0000-000013700000}"/>
    <cellStyle name="Normal 3 3 3 2 2 6 3 2 2 3" xfId="42914" xr:uid="{00000000-0005-0000-0000-000014700000}"/>
    <cellStyle name="Normal 3 3 3 2 2 6 3 2 3" xfId="30124" xr:uid="{00000000-0005-0000-0000-000015700000}"/>
    <cellStyle name="Normal 3 3 3 2 2 6 3 2 3 2" xfId="49292" xr:uid="{00000000-0005-0000-0000-000016700000}"/>
    <cellStyle name="Normal 3 3 3 2 2 6 3 2 4" xfId="16761" xr:uid="{00000000-0005-0000-0000-000017700000}"/>
    <cellStyle name="Normal 3 3 3 2 2 6 3 2 5" xfId="35950" xr:uid="{00000000-0005-0000-0000-000018700000}"/>
    <cellStyle name="Normal 3 3 3 2 2 6 3 3" xfId="4524" xr:uid="{00000000-0005-0000-0000-000019700000}"/>
    <cellStyle name="Normal 3 3 3 2 2 6 3 3 2" xfId="12853" xr:uid="{00000000-0005-0000-0000-00001A700000}"/>
    <cellStyle name="Normal 3 3 3 2 2 6 3 3 2 2" xfId="25643" xr:uid="{00000000-0005-0000-0000-00001B700000}"/>
    <cellStyle name="Normal 3 3 3 2 2 6 3 3 2 3" xfId="44832" xr:uid="{00000000-0005-0000-0000-00001C700000}"/>
    <cellStyle name="Normal 3 3 3 2 2 6 3 3 3" xfId="32042" xr:uid="{00000000-0005-0000-0000-00001D700000}"/>
    <cellStyle name="Normal 3 3 3 2 2 6 3 3 3 2" xfId="51210" xr:uid="{00000000-0005-0000-0000-00001E700000}"/>
    <cellStyle name="Normal 3 3 3 2 2 6 3 3 4" xfId="19265" xr:uid="{00000000-0005-0000-0000-00001F700000}"/>
    <cellStyle name="Normal 3 3 3 2 2 6 3 3 5" xfId="38454" xr:uid="{00000000-0005-0000-0000-000020700000}"/>
    <cellStyle name="Normal 3 3 3 2 2 6 3 4" xfId="8982" xr:uid="{00000000-0005-0000-0000-000021700000}"/>
    <cellStyle name="Normal 3 3 3 2 2 6 3 4 2" xfId="21771" xr:uid="{00000000-0005-0000-0000-000022700000}"/>
    <cellStyle name="Normal 3 3 3 2 2 6 3 4 3" xfId="40960" xr:uid="{00000000-0005-0000-0000-000023700000}"/>
    <cellStyle name="Normal 3 3 3 2 2 6 3 5" xfId="28170" xr:uid="{00000000-0005-0000-0000-000024700000}"/>
    <cellStyle name="Normal 3 3 3 2 2 6 3 5 2" xfId="47338" xr:uid="{00000000-0005-0000-0000-000025700000}"/>
    <cellStyle name="Normal 3 3 3 2 2 6 3 6" xfId="14807" xr:uid="{00000000-0005-0000-0000-000026700000}"/>
    <cellStyle name="Normal 3 3 3 2 2 6 3 7" xfId="33996" xr:uid="{00000000-0005-0000-0000-000027700000}"/>
    <cellStyle name="Normal 3 3 3 2 2 6 4" xfId="5474" xr:uid="{00000000-0005-0000-0000-000028700000}"/>
    <cellStyle name="Normal 3 3 3 2 2 6 4 2" xfId="9932" xr:uid="{00000000-0005-0000-0000-000029700000}"/>
    <cellStyle name="Normal 3 3 3 2 2 6 4 2 2" xfId="22721" xr:uid="{00000000-0005-0000-0000-00002A700000}"/>
    <cellStyle name="Normal 3 3 3 2 2 6 4 2 3" xfId="41910" xr:uid="{00000000-0005-0000-0000-00002B700000}"/>
    <cellStyle name="Normal 3 3 3 2 2 6 4 3" xfId="29120" xr:uid="{00000000-0005-0000-0000-00002C700000}"/>
    <cellStyle name="Normal 3 3 3 2 2 6 4 3 2" xfId="48288" xr:uid="{00000000-0005-0000-0000-00002D700000}"/>
    <cellStyle name="Normal 3 3 3 2 2 6 4 4" xfId="15757" xr:uid="{00000000-0005-0000-0000-00002E700000}"/>
    <cellStyle name="Normal 3 3 3 2 2 6 4 5" xfId="34946" xr:uid="{00000000-0005-0000-0000-00002F700000}"/>
    <cellStyle name="Normal 3 3 3 2 2 6 5" xfId="3574" xr:uid="{00000000-0005-0000-0000-000030700000}"/>
    <cellStyle name="Normal 3 3 3 2 2 6 5 2" xfId="8032" xr:uid="{00000000-0005-0000-0000-000031700000}"/>
    <cellStyle name="Normal 3 3 3 2 2 6 5 2 2" xfId="20821" xr:uid="{00000000-0005-0000-0000-000032700000}"/>
    <cellStyle name="Normal 3 3 3 2 2 6 5 2 3" xfId="40010" xr:uid="{00000000-0005-0000-0000-000033700000}"/>
    <cellStyle name="Normal 3 3 3 2 2 6 5 3" xfId="27220" xr:uid="{00000000-0005-0000-0000-000034700000}"/>
    <cellStyle name="Normal 3 3 3 2 2 6 5 3 2" xfId="46388" xr:uid="{00000000-0005-0000-0000-000035700000}"/>
    <cellStyle name="Normal 3 3 3 2 2 6 5 4" xfId="18315" xr:uid="{00000000-0005-0000-0000-000036700000}"/>
    <cellStyle name="Normal 3 3 3 2 2 6 5 5" xfId="37504" xr:uid="{00000000-0005-0000-0000-000037700000}"/>
    <cellStyle name="Normal 3 3 3 2 2 6 6" xfId="3126" xr:uid="{00000000-0005-0000-0000-000038700000}"/>
    <cellStyle name="Normal 3 3 3 2 2 6 6 2" xfId="12041" xr:uid="{00000000-0005-0000-0000-000039700000}"/>
    <cellStyle name="Normal 3 3 3 2 2 6 6 2 2" xfId="24831" xr:uid="{00000000-0005-0000-0000-00003A700000}"/>
    <cellStyle name="Normal 3 3 3 2 2 6 6 2 3" xfId="44020" xr:uid="{00000000-0005-0000-0000-00003B700000}"/>
    <cellStyle name="Normal 3 3 3 2 2 6 6 3" xfId="31230" xr:uid="{00000000-0005-0000-0000-00003C700000}"/>
    <cellStyle name="Normal 3 3 3 2 2 6 6 3 2" xfId="50398" xr:uid="{00000000-0005-0000-0000-00003D700000}"/>
    <cellStyle name="Normal 3 3 3 2 2 6 6 4" xfId="17867" xr:uid="{00000000-0005-0000-0000-00003E700000}"/>
    <cellStyle name="Normal 3 3 3 2 2 6 6 5" xfId="37056" xr:uid="{00000000-0005-0000-0000-00003F700000}"/>
    <cellStyle name="Normal 3 3 3 2 2 6 7" xfId="7584" xr:uid="{00000000-0005-0000-0000-000040700000}"/>
    <cellStyle name="Normal 3 3 3 2 2 6 7 2" xfId="20373" xr:uid="{00000000-0005-0000-0000-000041700000}"/>
    <cellStyle name="Normal 3 3 3 2 2 6 7 3" xfId="39562" xr:uid="{00000000-0005-0000-0000-000042700000}"/>
    <cellStyle name="Normal 3 3 3 2 2 6 8" xfId="26773" xr:uid="{00000000-0005-0000-0000-000043700000}"/>
    <cellStyle name="Normal 3 3 3 2 2 6 8 2" xfId="45941" xr:uid="{00000000-0005-0000-0000-000044700000}"/>
    <cellStyle name="Normal 3 3 3 2 2 6 9" xfId="13857" xr:uid="{00000000-0005-0000-0000-000045700000}"/>
    <cellStyle name="Normal 3 3 3 2 2 7" xfId="1192" xr:uid="{00000000-0005-0000-0000-000046700000}"/>
    <cellStyle name="Normal 3 3 3 2 2 7 10" xfId="32694" xr:uid="{00000000-0005-0000-0000-000047700000}"/>
    <cellStyle name="Normal 3 3 3 2 2 7 2" xfId="1613" xr:uid="{00000000-0005-0000-0000-000048700000}"/>
    <cellStyle name="Normal 3 3 3 2 2 7 2 2" xfId="6073" xr:uid="{00000000-0005-0000-0000-000049700000}"/>
    <cellStyle name="Normal 3 3 3 2 2 7 2 2 2" xfId="10530" xr:uid="{00000000-0005-0000-0000-00004A700000}"/>
    <cellStyle name="Normal 3 3 3 2 2 7 2 2 2 2" xfId="23320" xr:uid="{00000000-0005-0000-0000-00004B700000}"/>
    <cellStyle name="Normal 3 3 3 2 2 7 2 2 2 3" xfId="42509" xr:uid="{00000000-0005-0000-0000-00004C700000}"/>
    <cellStyle name="Normal 3 3 3 2 2 7 2 2 3" xfId="29719" xr:uid="{00000000-0005-0000-0000-00004D700000}"/>
    <cellStyle name="Normal 3 3 3 2 2 7 2 2 3 2" xfId="48887" xr:uid="{00000000-0005-0000-0000-00004E700000}"/>
    <cellStyle name="Normal 3 3 3 2 2 7 2 2 4" xfId="16356" xr:uid="{00000000-0005-0000-0000-00004F700000}"/>
    <cellStyle name="Normal 3 3 3 2 2 7 2 2 5" xfId="35545" xr:uid="{00000000-0005-0000-0000-000050700000}"/>
    <cellStyle name="Normal 3 3 3 2 2 7 2 3" xfId="3775" xr:uid="{00000000-0005-0000-0000-000051700000}"/>
    <cellStyle name="Normal 3 3 3 2 2 7 2 3 2" xfId="12242" xr:uid="{00000000-0005-0000-0000-000052700000}"/>
    <cellStyle name="Normal 3 3 3 2 2 7 2 3 2 2" xfId="25032" xr:uid="{00000000-0005-0000-0000-000053700000}"/>
    <cellStyle name="Normal 3 3 3 2 2 7 2 3 2 3" xfId="44221" xr:uid="{00000000-0005-0000-0000-000054700000}"/>
    <cellStyle name="Normal 3 3 3 2 2 7 2 3 3" xfId="31431" xr:uid="{00000000-0005-0000-0000-000055700000}"/>
    <cellStyle name="Normal 3 3 3 2 2 7 2 3 3 2" xfId="50599" xr:uid="{00000000-0005-0000-0000-000056700000}"/>
    <cellStyle name="Normal 3 3 3 2 2 7 2 3 4" xfId="18516" xr:uid="{00000000-0005-0000-0000-000057700000}"/>
    <cellStyle name="Normal 3 3 3 2 2 7 2 3 5" xfId="37705" xr:uid="{00000000-0005-0000-0000-000058700000}"/>
    <cellStyle name="Normal 3 3 3 2 2 7 2 4" xfId="8233" xr:uid="{00000000-0005-0000-0000-000059700000}"/>
    <cellStyle name="Normal 3 3 3 2 2 7 2 4 2" xfId="21022" xr:uid="{00000000-0005-0000-0000-00005A700000}"/>
    <cellStyle name="Normal 3 3 3 2 2 7 2 4 3" xfId="40211" xr:uid="{00000000-0005-0000-0000-00005B700000}"/>
    <cellStyle name="Normal 3 3 3 2 2 7 2 5" xfId="27421" xr:uid="{00000000-0005-0000-0000-00005C700000}"/>
    <cellStyle name="Normal 3 3 3 2 2 7 2 5 2" xfId="46589" xr:uid="{00000000-0005-0000-0000-00005D700000}"/>
    <cellStyle name="Normal 3 3 3 2 2 7 2 6" xfId="14058" xr:uid="{00000000-0005-0000-0000-00005E700000}"/>
    <cellStyle name="Normal 3 3 3 2 2 7 2 7" xfId="33247" xr:uid="{00000000-0005-0000-0000-00005F700000}"/>
    <cellStyle name="Normal 3 3 3 2 2 7 3" xfId="2222" xr:uid="{00000000-0005-0000-0000-000060700000}"/>
    <cellStyle name="Normal 3 3 3 2 2 7 3 2" xfId="6680" xr:uid="{00000000-0005-0000-0000-000061700000}"/>
    <cellStyle name="Normal 3 3 3 2 2 7 3 2 2" xfId="11137" xr:uid="{00000000-0005-0000-0000-000062700000}"/>
    <cellStyle name="Normal 3 3 3 2 2 7 3 2 2 2" xfId="23927" xr:uid="{00000000-0005-0000-0000-000063700000}"/>
    <cellStyle name="Normal 3 3 3 2 2 7 3 2 2 3" xfId="43116" xr:uid="{00000000-0005-0000-0000-000064700000}"/>
    <cellStyle name="Normal 3 3 3 2 2 7 3 2 3" xfId="30326" xr:uid="{00000000-0005-0000-0000-000065700000}"/>
    <cellStyle name="Normal 3 3 3 2 2 7 3 2 3 2" xfId="49494" xr:uid="{00000000-0005-0000-0000-000066700000}"/>
    <cellStyle name="Normal 3 3 3 2 2 7 3 2 4" xfId="16963" xr:uid="{00000000-0005-0000-0000-000067700000}"/>
    <cellStyle name="Normal 3 3 3 2 2 7 3 2 5" xfId="36152" xr:uid="{00000000-0005-0000-0000-000068700000}"/>
    <cellStyle name="Normal 3 3 3 2 2 7 3 3" xfId="4726" xr:uid="{00000000-0005-0000-0000-000069700000}"/>
    <cellStyle name="Normal 3 3 3 2 2 7 3 3 2" xfId="13055" xr:uid="{00000000-0005-0000-0000-00006A700000}"/>
    <cellStyle name="Normal 3 3 3 2 2 7 3 3 2 2" xfId="25845" xr:uid="{00000000-0005-0000-0000-00006B700000}"/>
    <cellStyle name="Normal 3 3 3 2 2 7 3 3 2 3" xfId="45034" xr:uid="{00000000-0005-0000-0000-00006C700000}"/>
    <cellStyle name="Normal 3 3 3 2 2 7 3 3 3" xfId="32244" xr:uid="{00000000-0005-0000-0000-00006D700000}"/>
    <cellStyle name="Normal 3 3 3 2 2 7 3 3 3 2" xfId="51412" xr:uid="{00000000-0005-0000-0000-00006E700000}"/>
    <cellStyle name="Normal 3 3 3 2 2 7 3 3 4" xfId="19467" xr:uid="{00000000-0005-0000-0000-00006F700000}"/>
    <cellStyle name="Normal 3 3 3 2 2 7 3 3 5" xfId="38656" xr:uid="{00000000-0005-0000-0000-000070700000}"/>
    <cellStyle name="Normal 3 3 3 2 2 7 3 4" xfId="9184" xr:uid="{00000000-0005-0000-0000-000071700000}"/>
    <cellStyle name="Normal 3 3 3 2 2 7 3 4 2" xfId="21973" xr:uid="{00000000-0005-0000-0000-000072700000}"/>
    <cellStyle name="Normal 3 3 3 2 2 7 3 4 3" xfId="41162" xr:uid="{00000000-0005-0000-0000-000073700000}"/>
    <cellStyle name="Normal 3 3 3 2 2 7 3 5" xfId="28372" xr:uid="{00000000-0005-0000-0000-000074700000}"/>
    <cellStyle name="Normal 3 3 3 2 2 7 3 5 2" xfId="47540" xr:uid="{00000000-0005-0000-0000-000075700000}"/>
    <cellStyle name="Normal 3 3 3 2 2 7 3 6" xfId="15009" xr:uid="{00000000-0005-0000-0000-000076700000}"/>
    <cellStyle name="Normal 3 3 3 2 2 7 3 7" xfId="34198" xr:uid="{00000000-0005-0000-0000-000077700000}"/>
    <cellStyle name="Normal 3 3 3 2 2 7 4" xfId="5676" xr:uid="{00000000-0005-0000-0000-000078700000}"/>
    <cellStyle name="Normal 3 3 3 2 2 7 4 2" xfId="10133" xr:uid="{00000000-0005-0000-0000-000079700000}"/>
    <cellStyle name="Normal 3 3 3 2 2 7 4 2 2" xfId="22923" xr:uid="{00000000-0005-0000-0000-00007A700000}"/>
    <cellStyle name="Normal 3 3 3 2 2 7 4 2 3" xfId="42112" xr:uid="{00000000-0005-0000-0000-00007B700000}"/>
    <cellStyle name="Normal 3 3 3 2 2 7 4 3" xfId="29322" xr:uid="{00000000-0005-0000-0000-00007C700000}"/>
    <cellStyle name="Normal 3 3 3 2 2 7 4 3 2" xfId="48490" xr:uid="{00000000-0005-0000-0000-00007D700000}"/>
    <cellStyle name="Normal 3 3 3 2 2 7 4 4" xfId="15959" xr:uid="{00000000-0005-0000-0000-00007E700000}"/>
    <cellStyle name="Normal 3 3 3 2 2 7 4 5" xfId="35148" xr:uid="{00000000-0005-0000-0000-00007F700000}"/>
    <cellStyle name="Normal 3 3 3 2 2 7 5" xfId="3222" xr:uid="{00000000-0005-0000-0000-000080700000}"/>
    <cellStyle name="Normal 3 3 3 2 2 7 5 2" xfId="7680" xr:uid="{00000000-0005-0000-0000-000081700000}"/>
    <cellStyle name="Normal 3 3 3 2 2 7 5 2 2" xfId="20469" xr:uid="{00000000-0005-0000-0000-000082700000}"/>
    <cellStyle name="Normal 3 3 3 2 2 7 5 2 3" xfId="39658" xr:uid="{00000000-0005-0000-0000-000083700000}"/>
    <cellStyle name="Normal 3 3 3 2 2 7 5 3" xfId="26868" xr:uid="{00000000-0005-0000-0000-000084700000}"/>
    <cellStyle name="Normal 3 3 3 2 2 7 5 3 2" xfId="46036" xr:uid="{00000000-0005-0000-0000-000085700000}"/>
    <cellStyle name="Normal 3 3 3 2 2 7 5 4" xfId="17963" xr:uid="{00000000-0005-0000-0000-000086700000}"/>
    <cellStyle name="Normal 3 3 3 2 2 7 5 5" xfId="37152" xr:uid="{00000000-0005-0000-0000-000087700000}"/>
    <cellStyle name="Normal 3 3 3 2 2 7 6" xfId="2774" xr:uid="{00000000-0005-0000-0000-000088700000}"/>
    <cellStyle name="Normal 3 3 3 2 2 7 6 2" xfId="11689" xr:uid="{00000000-0005-0000-0000-000089700000}"/>
    <cellStyle name="Normal 3 3 3 2 2 7 6 2 2" xfId="24479" xr:uid="{00000000-0005-0000-0000-00008A700000}"/>
    <cellStyle name="Normal 3 3 3 2 2 7 6 2 3" xfId="43668" xr:uid="{00000000-0005-0000-0000-00008B700000}"/>
    <cellStyle name="Normal 3 3 3 2 2 7 6 3" xfId="30878" xr:uid="{00000000-0005-0000-0000-00008C700000}"/>
    <cellStyle name="Normal 3 3 3 2 2 7 6 3 2" xfId="50046" xr:uid="{00000000-0005-0000-0000-00008D700000}"/>
    <cellStyle name="Normal 3 3 3 2 2 7 6 4" xfId="17515" xr:uid="{00000000-0005-0000-0000-00008E700000}"/>
    <cellStyle name="Normal 3 3 3 2 2 7 6 5" xfId="36704" xr:uid="{00000000-0005-0000-0000-00008F700000}"/>
    <cellStyle name="Normal 3 3 3 2 2 7 7" xfId="7232" xr:uid="{00000000-0005-0000-0000-000090700000}"/>
    <cellStyle name="Normal 3 3 3 2 2 7 7 2" xfId="20021" xr:uid="{00000000-0005-0000-0000-000091700000}"/>
    <cellStyle name="Normal 3 3 3 2 2 7 7 3" xfId="39210" xr:uid="{00000000-0005-0000-0000-000092700000}"/>
    <cellStyle name="Normal 3 3 3 2 2 7 8" xfId="26421" xr:uid="{00000000-0005-0000-0000-000093700000}"/>
    <cellStyle name="Normal 3 3 3 2 2 7 8 2" xfId="45589" xr:uid="{00000000-0005-0000-0000-000094700000}"/>
    <cellStyle name="Normal 3 3 3 2 2 7 9" xfId="13505" xr:uid="{00000000-0005-0000-0000-000095700000}"/>
    <cellStyle name="Normal 3 3 3 2 2 8" xfId="987" xr:uid="{00000000-0005-0000-0000-000096700000}"/>
    <cellStyle name="Normal 3 3 3 2 2 8 2" xfId="2047" xr:uid="{00000000-0005-0000-0000-000097700000}"/>
    <cellStyle name="Normal 3 3 3 2 2 8 2 2" xfId="6505" xr:uid="{00000000-0005-0000-0000-000098700000}"/>
    <cellStyle name="Normal 3 3 3 2 2 8 2 2 2" xfId="10962" xr:uid="{00000000-0005-0000-0000-000099700000}"/>
    <cellStyle name="Normal 3 3 3 2 2 8 2 2 2 2" xfId="23752" xr:uid="{00000000-0005-0000-0000-00009A700000}"/>
    <cellStyle name="Normal 3 3 3 2 2 8 2 2 2 3" xfId="42941" xr:uid="{00000000-0005-0000-0000-00009B700000}"/>
    <cellStyle name="Normal 3 3 3 2 2 8 2 2 3" xfId="30151" xr:uid="{00000000-0005-0000-0000-00009C700000}"/>
    <cellStyle name="Normal 3 3 3 2 2 8 2 2 3 2" xfId="49319" xr:uid="{00000000-0005-0000-0000-00009D700000}"/>
    <cellStyle name="Normal 3 3 3 2 2 8 2 2 4" xfId="16788" xr:uid="{00000000-0005-0000-0000-00009E700000}"/>
    <cellStyle name="Normal 3 3 3 2 2 8 2 2 5" xfId="35977" xr:uid="{00000000-0005-0000-0000-00009F700000}"/>
    <cellStyle name="Normal 3 3 3 2 2 8 2 3" xfId="4551" xr:uid="{00000000-0005-0000-0000-0000A0700000}"/>
    <cellStyle name="Normal 3 3 3 2 2 8 2 3 2" xfId="12880" xr:uid="{00000000-0005-0000-0000-0000A1700000}"/>
    <cellStyle name="Normal 3 3 3 2 2 8 2 3 2 2" xfId="25670" xr:uid="{00000000-0005-0000-0000-0000A2700000}"/>
    <cellStyle name="Normal 3 3 3 2 2 8 2 3 2 3" xfId="44859" xr:uid="{00000000-0005-0000-0000-0000A3700000}"/>
    <cellStyle name="Normal 3 3 3 2 2 8 2 3 3" xfId="32069" xr:uid="{00000000-0005-0000-0000-0000A4700000}"/>
    <cellStyle name="Normal 3 3 3 2 2 8 2 3 3 2" xfId="51237" xr:uid="{00000000-0005-0000-0000-0000A5700000}"/>
    <cellStyle name="Normal 3 3 3 2 2 8 2 3 4" xfId="19292" xr:uid="{00000000-0005-0000-0000-0000A6700000}"/>
    <cellStyle name="Normal 3 3 3 2 2 8 2 3 5" xfId="38481" xr:uid="{00000000-0005-0000-0000-0000A7700000}"/>
    <cellStyle name="Normal 3 3 3 2 2 8 2 4" xfId="9009" xr:uid="{00000000-0005-0000-0000-0000A8700000}"/>
    <cellStyle name="Normal 3 3 3 2 2 8 2 4 2" xfId="21798" xr:uid="{00000000-0005-0000-0000-0000A9700000}"/>
    <cellStyle name="Normal 3 3 3 2 2 8 2 4 3" xfId="40987" xr:uid="{00000000-0005-0000-0000-0000AA700000}"/>
    <cellStyle name="Normal 3 3 3 2 2 8 2 5" xfId="28197" xr:uid="{00000000-0005-0000-0000-0000AB700000}"/>
    <cellStyle name="Normal 3 3 3 2 2 8 2 5 2" xfId="47365" xr:uid="{00000000-0005-0000-0000-0000AC700000}"/>
    <cellStyle name="Normal 3 3 3 2 2 8 2 6" xfId="14834" xr:uid="{00000000-0005-0000-0000-0000AD700000}"/>
    <cellStyle name="Normal 3 3 3 2 2 8 2 7" xfId="34023" xr:uid="{00000000-0005-0000-0000-0000AE700000}"/>
    <cellStyle name="Normal 3 3 3 2 2 8 3" xfId="5501" xr:uid="{00000000-0005-0000-0000-0000AF700000}"/>
    <cellStyle name="Normal 3 3 3 2 2 8 3 2" xfId="9958" xr:uid="{00000000-0005-0000-0000-0000B0700000}"/>
    <cellStyle name="Normal 3 3 3 2 2 8 3 2 2" xfId="22748" xr:uid="{00000000-0005-0000-0000-0000B1700000}"/>
    <cellStyle name="Normal 3 3 3 2 2 8 3 2 3" xfId="41937" xr:uid="{00000000-0005-0000-0000-0000B2700000}"/>
    <cellStyle name="Normal 3 3 3 2 2 8 3 3" xfId="29147" xr:uid="{00000000-0005-0000-0000-0000B3700000}"/>
    <cellStyle name="Normal 3 3 3 2 2 8 3 3 2" xfId="48315" xr:uid="{00000000-0005-0000-0000-0000B4700000}"/>
    <cellStyle name="Normal 3 3 3 2 2 8 3 4" xfId="15784" xr:uid="{00000000-0005-0000-0000-0000B5700000}"/>
    <cellStyle name="Normal 3 3 3 2 2 8 3 5" xfId="34973" xr:uid="{00000000-0005-0000-0000-0000B6700000}"/>
    <cellStyle name="Normal 3 3 3 2 2 8 4" xfId="3600" xr:uid="{00000000-0005-0000-0000-0000B7700000}"/>
    <cellStyle name="Normal 3 3 3 2 2 8 4 2" xfId="12067" xr:uid="{00000000-0005-0000-0000-0000B8700000}"/>
    <cellStyle name="Normal 3 3 3 2 2 8 4 2 2" xfId="24857" xr:uid="{00000000-0005-0000-0000-0000B9700000}"/>
    <cellStyle name="Normal 3 3 3 2 2 8 4 2 3" xfId="44046" xr:uid="{00000000-0005-0000-0000-0000BA700000}"/>
    <cellStyle name="Normal 3 3 3 2 2 8 4 3" xfId="31256" xr:uid="{00000000-0005-0000-0000-0000BB700000}"/>
    <cellStyle name="Normal 3 3 3 2 2 8 4 3 2" xfId="50424" xr:uid="{00000000-0005-0000-0000-0000BC700000}"/>
    <cellStyle name="Normal 3 3 3 2 2 8 4 4" xfId="18341" xr:uid="{00000000-0005-0000-0000-0000BD700000}"/>
    <cellStyle name="Normal 3 3 3 2 2 8 4 5" xfId="37530" xr:uid="{00000000-0005-0000-0000-0000BE700000}"/>
    <cellStyle name="Normal 3 3 3 2 2 8 5" xfId="8058" xr:uid="{00000000-0005-0000-0000-0000BF700000}"/>
    <cellStyle name="Normal 3 3 3 2 2 8 5 2" xfId="20847" xr:uid="{00000000-0005-0000-0000-0000C0700000}"/>
    <cellStyle name="Normal 3 3 3 2 2 8 5 3" xfId="40036" xr:uid="{00000000-0005-0000-0000-0000C1700000}"/>
    <cellStyle name="Normal 3 3 3 2 2 8 6" xfId="27246" xr:uid="{00000000-0005-0000-0000-0000C2700000}"/>
    <cellStyle name="Normal 3 3 3 2 2 8 6 2" xfId="46414" xr:uid="{00000000-0005-0000-0000-0000C3700000}"/>
    <cellStyle name="Normal 3 3 3 2 2 8 7" xfId="13883" xr:uid="{00000000-0005-0000-0000-0000C4700000}"/>
    <cellStyle name="Normal 3 3 3 2 2 8 8" xfId="33072" xr:uid="{00000000-0005-0000-0000-0000C5700000}"/>
    <cellStyle name="Normal 3 3 3 2 2 9" xfId="1668" xr:uid="{00000000-0005-0000-0000-0000C6700000}"/>
    <cellStyle name="Normal 3 3 3 2 2 9 2" xfId="6126" xr:uid="{00000000-0005-0000-0000-0000C7700000}"/>
    <cellStyle name="Normal 3 3 3 2 2 9 2 2" xfId="10583" xr:uid="{00000000-0005-0000-0000-0000C8700000}"/>
    <cellStyle name="Normal 3 3 3 2 2 9 2 2 2" xfId="23373" xr:uid="{00000000-0005-0000-0000-0000C9700000}"/>
    <cellStyle name="Normal 3 3 3 2 2 9 2 2 3" xfId="42562" xr:uid="{00000000-0005-0000-0000-0000CA700000}"/>
    <cellStyle name="Normal 3 3 3 2 2 9 2 3" xfId="29772" xr:uid="{00000000-0005-0000-0000-0000CB700000}"/>
    <cellStyle name="Normal 3 3 3 2 2 9 2 3 2" xfId="48940" xr:uid="{00000000-0005-0000-0000-0000CC700000}"/>
    <cellStyle name="Normal 3 3 3 2 2 9 2 4" xfId="16409" xr:uid="{00000000-0005-0000-0000-0000CD700000}"/>
    <cellStyle name="Normal 3 3 3 2 2 9 2 5" xfId="35598" xr:uid="{00000000-0005-0000-0000-0000CE700000}"/>
    <cellStyle name="Normal 3 3 3 2 2 9 3" xfId="4172" xr:uid="{00000000-0005-0000-0000-0000CF700000}"/>
    <cellStyle name="Normal 3 3 3 2 2 9 3 2" xfId="12501" xr:uid="{00000000-0005-0000-0000-0000D0700000}"/>
    <cellStyle name="Normal 3 3 3 2 2 9 3 2 2" xfId="25291" xr:uid="{00000000-0005-0000-0000-0000D1700000}"/>
    <cellStyle name="Normal 3 3 3 2 2 9 3 2 3" xfId="44480" xr:uid="{00000000-0005-0000-0000-0000D2700000}"/>
    <cellStyle name="Normal 3 3 3 2 2 9 3 3" xfId="31690" xr:uid="{00000000-0005-0000-0000-0000D3700000}"/>
    <cellStyle name="Normal 3 3 3 2 2 9 3 3 2" xfId="50858" xr:uid="{00000000-0005-0000-0000-0000D4700000}"/>
    <cellStyle name="Normal 3 3 3 2 2 9 3 4" xfId="18913" xr:uid="{00000000-0005-0000-0000-0000D5700000}"/>
    <cellStyle name="Normal 3 3 3 2 2 9 3 5" xfId="38102" xr:uid="{00000000-0005-0000-0000-0000D6700000}"/>
    <cellStyle name="Normal 3 3 3 2 2 9 4" xfId="8630" xr:uid="{00000000-0005-0000-0000-0000D7700000}"/>
    <cellStyle name="Normal 3 3 3 2 2 9 4 2" xfId="21419" xr:uid="{00000000-0005-0000-0000-0000D8700000}"/>
    <cellStyle name="Normal 3 3 3 2 2 9 4 3" xfId="40608" xr:uid="{00000000-0005-0000-0000-0000D9700000}"/>
    <cellStyle name="Normal 3 3 3 2 2 9 5" xfId="27818" xr:uid="{00000000-0005-0000-0000-0000DA700000}"/>
    <cellStyle name="Normal 3 3 3 2 2 9 5 2" xfId="46986" xr:uid="{00000000-0005-0000-0000-0000DB700000}"/>
    <cellStyle name="Normal 3 3 3 2 2 9 6" xfId="14455" xr:uid="{00000000-0005-0000-0000-0000DC700000}"/>
    <cellStyle name="Normal 3 3 3 2 2 9 7" xfId="33644" xr:uid="{00000000-0005-0000-0000-0000DD700000}"/>
    <cellStyle name="Normal 3 3 3 2 3" xfId="535" xr:uid="{00000000-0005-0000-0000-0000DE700000}"/>
    <cellStyle name="Normal 3 3 3 2 3 10" xfId="5134" xr:uid="{00000000-0005-0000-0000-0000DF700000}"/>
    <cellStyle name="Normal 3 3 3 2 3 10 2" xfId="9592" xr:uid="{00000000-0005-0000-0000-0000E0700000}"/>
    <cellStyle name="Normal 3 3 3 2 3 10 2 2" xfId="22381" xr:uid="{00000000-0005-0000-0000-0000E1700000}"/>
    <cellStyle name="Normal 3 3 3 2 3 10 2 3" xfId="41570" xr:uid="{00000000-0005-0000-0000-0000E2700000}"/>
    <cellStyle name="Normal 3 3 3 2 3 10 3" xfId="28780" xr:uid="{00000000-0005-0000-0000-0000E3700000}"/>
    <cellStyle name="Normal 3 3 3 2 3 10 3 2" xfId="47948" xr:uid="{00000000-0005-0000-0000-0000E4700000}"/>
    <cellStyle name="Normal 3 3 3 2 3 10 4" xfId="15417" xr:uid="{00000000-0005-0000-0000-0000E5700000}"/>
    <cellStyle name="Normal 3 3 3 2 3 10 5" xfId="34606" xr:uid="{00000000-0005-0000-0000-0000E6700000}"/>
    <cellStyle name="Normal 3 3 3 2 3 11" xfId="3194" xr:uid="{00000000-0005-0000-0000-0000E7700000}"/>
    <cellStyle name="Normal 3 3 3 2 3 11 2" xfId="7652" xr:uid="{00000000-0005-0000-0000-0000E8700000}"/>
    <cellStyle name="Normal 3 3 3 2 3 11 2 2" xfId="20441" xr:uid="{00000000-0005-0000-0000-0000E9700000}"/>
    <cellStyle name="Normal 3 3 3 2 3 11 2 3" xfId="39630" xr:uid="{00000000-0005-0000-0000-0000EA700000}"/>
    <cellStyle name="Normal 3 3 3 2 3 11 3" xfId="26840" xr:uid="{00000000-0005-0000-0000-0000EB700000}"/>
    <cellStyle name="Normal 3 3 3 2 3 11 3 2" xfId="46008" xr:uid="{00000000-0005-0000-0000-0000EC700000}"/>
    <cellStyle name="Normal 3 3 3 2 3 11 4" xfId="17935" xr:uid="{00000000-0005-0000-0000-0000ED700000}"/>
    <cellStyle name="Normal 3 3 3 2 3 11 5" xfId="37124" xr:uid="{00000000-0005-0000-0000-0000EE700000}"/>
    <cellStyle name="Normal 3 3 3 2 3 12" xfId="2600" xr:uid="{00000000-0005-0000-0000-0000EF700000}"/>
    <cellStyle name="Normal 3 3 3 2 3 12 2" xfId="11515" xr:uid="{00000000-0005-0000-0000-0000F0700000}"/>
    <cellStyle name="Normal 3 3 3 2 3 12 2 2" xfId="24305" xr:uid="{00000000-0005-0000-0000-0000F1700000}"/>
    <cellStyle name="Normal 3 3 3 2 3 12 2 3" xfId="43494" xr:uid="{00000000-0005-0000-0000-0000F2700000}"/>
    <cellStyle name="Normal 3 3 3 2 3 12 3" xfId="30704" xr:uid="{00000000-0005-0000-0000-0000F3700000}"/>
    <cellStyle name="Normal 3 3 3 2 3 12 3 2" xfId="49872" xr:uid="{00000000-0005-0000-0000-0000F4700000}"/>
    <cellStyle name="Normal 3 3 3 2 3 12 4" xfId="17341" xr:uid="{00000000-0005-0000-0000-0000F5700000}"/>
    <cellStyle name="Normal 3 3 3 2 3 12 5" xfId="36530" xr:uid="{00000000-0005-0000-0000-0000F6700000}"/>
    <cellStyle name="Normal 3 3 3 2 3 13" xfId="7058" xr:uid="{00000000-0005-0000-0000-0000F7700000}"/>
    <cellStyle name="Normal 3 3 3 2 3 13 2" xfId="19847" xr:uid="{00000000-0005-0000-0000-0000F8700000}"/>
    <cellStyle name="Normal 3 3 3 2 3 13 3" xfId="39036" xr:uid="{00000000-0005-0000-0000-0000F9700000}"/>
    <cellStyle name="Normal 3 3 3 2 3 14" xfId="26247" xr:uid="{00000000-0005-0000-0000-0000FA700000}"/>
    <cellStyle name="Normal 3 3 3 2 3 14 2" xfId="45415" xr:uid="{00000000-0005-0000-0000-0000FB700000}"/>
    <cellStyle name="Normal 3 3 3 2 3 15" xfId="13477" xr:uid="{00000000-0005-0000-0000-0000FC700000}"/>
    <cellStyle name="Normal 3 3 3 2 3 16" xfId="32666" xr:uid="{00000000-0005-0000-0000-0000FD700000}"/>
    <cellStyle name="Normal 3 3 3 2 3 2" xfId="621" xr:uid="{00000000-0005-0000-0000-0000FE700000}"/>
    <cellStyle name="Normal 3 3 3 2 3 2 10" xfId="26341" xr:uid="{00000000-0005-0000-0000-0000FF700000}"/>
    <cellStyle name="Normal 3 3 3 2 3 2 10 2" xfId="45509" xr:uid="{00000000-0005-0000-0000-000000710000}"/>
    <cellStyle name="Normal 3 3 3 2 3 2 11" xfId="13569" xr:uid="{00000000-0005-0000-0000-000001710000}"/>
    <cellStyle name="Normal 3 3 3 2 3 2 12" xfId="32758" xr:uid="{00000000-0005-0000-0000-000002710000}"/>
    <cellStyle name="Normal 3 3 3 2 3 2 2" xfId="821" xr:uid="{00000000-0005-0000-0000-000003710000}"/>
    <cellStyle name="Normal 3 3 3 2 3 2 2 10" xfId="32954" xr:uid="{00000000-0005-0000-0000-000004710000}"/>
    <cellStyle name="Normal 3 3 3 2 3 2 2 2" xfId="1452" xr:uid="{00000000-0005-0000-0000-000005710000}"/>
    <cellStyle name="Normal 3 3 3 2 3 2 2 2 2" xfId="2482" xr:uid="{00000000-0005-0000-0000-000006710000}"/>
    <cellStyle name="Normal 3 3 3 2 3 2 2 2 2 2" xfId="6940" xr:uid="{00000000-0005-0000-0000-000007710000}"/>
    <cellStyle name="Normal 3 3 3 2 3 2 2 2 2 2 2" xfId="11397" xr:uid="{00000000-0005-0000-0000-000008710000}"/>
    <cellStyle name="Normal 3 3 3 2 3 2 2 2 2 2 2 2" xfId="24187" xr:uid="{00000000-0005-0000-0000-000009710000}"/>
    <cellStyle name="Normal 3 3 3 2 3 2 2 2 2 2 2 3" xfId="43376" xr:uid="{00000000-0005-0000-0000-00000A710000}"/>
    <cellStyle name="Normal 3 3 3 2 3 2 2 2 2 2 3" xfId="30586" xr:uid="{00000000-0005-0000-0000-00000B710000}"/>
    <cellStyle name="Normal 3 3 3 2 3 2 2 2 2 2 3 2" xfId="49754" xr:uid="{00000000-0005-0000-0000-00000C710000}"/>
    <cellStyle name="Normal 3 3 3 2 3 2 2 2 2 2 4" xfId="17223" xr:uid="{00000000-0005-0000-0000-00000D710000}"/>
    <cellStyle name="Normal 3 3 3 2 3 2 2 2 2 2 5" xfId="36412" xr:uid="{00000000-0005-0000-0000-00000E710000}"/>
    <cellStyle name="Normal 3 3 3 2 3 2 2 2 2 3" xfId="4986" xr:uid="{00000000-0005-0000-0000-00000F710000}"/>
    <cellStyle name="Normal 3 3 3 2 3 2 2 2 2 3 2" xfId="13315" xr:uid="{00000000-0005-0000-0000-000010710000}"/>
    <cellStyle name="Normal 3 3 3 2 3 2 2 2 2 3 2 2" xfId="26105" xr:uid="{00000000-0005-0000-0000-000011710000}"/>
    <cellStyle name="Normal 3 3 3 2 3 2 2 2 2 3 2 3" xfId="45294" xr:uid="{00000000-0005-0000-0000-000012710000}"/>
    <cellStyle name="Normal 3 3 3 2 3 2 2 2 2 3 3" xfId="32504" xr:uid="{00000000-0005-0000-0000-000013710000}"/>
    <cellStyle name="Normal 3 3 3 2 3 2 2 2 2 3 3 2" xfId="51672" xr:uid="{00000000-0005-0000-0000-000014710000}"/>
    <cellStyle name="Normal 3 3 3 2 3 2 2 2 2 3 4" xfId="19727" xr:uid="{00000000-0005-0000-0000-000015710000}"/>
    <cellStyle name="Normal 3 3 3 2 3 2 2 2 2 3 5" xfId="38916" xr:uid="{00000000-0005-0000-0000-000016710000}"/>
    <cellStyle name="Normal 3 3 3 2 3 2 2 2 2 4" xfId="9444" xr:uid="{00000000-0005-0000-0000-000017710000}"/>
    <cellStyle name="Normal 3 3 3 2 3 2 2 2 2 4 2" xfId="22233" xr:uid="{00000000-0005-0000-0000-000018710000}"/>
    <cellStyle name="Normal 3 3 3 2 3 2 2 2 2 4 3" xfId="41422" xr:uid="{00000000-0005-0000-0000-000019710000}"/>
    <cellStyle name="Normal 3 3 3 2 3 2 2 2 2 5" xfId="28632" xr:uid="{00000000-0005-0000-0000-00001A710000}"/>
    <cellStyle name="Normal 3 3 3 2 3 2 2 2 2 5 2" xfId="47800" xr:uid="{00000000-0005-0000-0000-00001B710000}"/>
    <cellStyle name="Normal 3 3 3 2 3 2 2 2 2 6" xfId="15269" xr:uid="{00000000-0005-0000-0000-00001C710000}"/>
    <cellStyle name="Normal 3 3 3 2 3 2 2 2 2 7" xfId="34458" xr:uid="{00000000-0005-0000-0000-00001D710000}"/>
    <cellStyle name="Normal 3 3 3 2 3 2 2 2 3" xfId="5936" xr:uid="{00000000-0005-0000-0000-00001E710000}"/>
    <cellStyle name="Normal 3 3 3 2 3 2 2 2 3 2" xfId="10393" xr:uid="{00000000-0005-0000-0000-00001F710000}"/>
    <cellStyle name="Normal 3 3 3 2 3 2 2 2 3 2 2" xfId="23183" xr:uid="{00000000-0005-0000-0000-000020710000}"/>
    <cellStyle name="Normal 3 3 3 2 3 2 2 2 3 2 3" xfId="42372" xr:uid="{00000000-0005-0000-0000-000021710000}"/>
    <cellStyle name="Normal 3 3 3 2 3 2 2 2 3 3" xfId="29582" xr:uid="{00000000-0005-0000-0000-000022710000}"/>
    <cellStyle name="Normal 3 3 3 2 3 2 2 2 3 3 2" xfId="48750" xr:uid="{00000000-0005-0000-0000-000023710000}"/>
    <cellStyle name="Normal 3 3 3 2 3 2 2 2 3 4" xfId="16219" xr:uid="{00000000-0005-0000-0000-000024710000}"/>
    <cellStyle name="Normal 3 3 3 2 3 2 2 2 3 5" xfId="35408" xr:uid="{00000000-0005-0000-0000-000025710000}"/>
    <cellStyle name="Normal 3 3 3 2 3 2 2 2 4" xfId="4035" xr:uid="{00000000-0005-0000-0000-000026710000}"/>
    <cellStyle name="Normal 3 3 3 2 3 2 2 2 4 2" xfId="12378" xr:uid="{00000000-0005-0000-0000-000027710000}"/>
    <cellStyle name="Normal 3 3 3 2 3 2 2 2 4 2 2" xfId="25168" xr:uid="{00000000-0005-0000-0000-000028710000}"/>
    <cellStyle name="Normal 3 3 3 2 3 2 2 2 4 2 3" xfId="44357" xr:uid="{00000000-0005-0000-0000-000029710000}"/>
    <cellStyle name="Normal 3 3 3 2 3 2 2 2 4 3" xfId="31567" xr:uid="{00000000-0005-0000-0000-00002A710000}"/>
    <cellStyle name="Normal 3 3 3 2 3 2 2 2 4 3 2" xfId="50735" xr:uid="{00000000-0005-0000-0000-00002B710000}"/>
    <cellStyle name="Normal 3 3 3 2 3 2 2 2 4 4" xfId="18776" xr:uid="{00000000-0005-0000-0000-00002C710000}"/>
    <cellStyle name="Normal 3 3 3 2 3 2 2 2 4 5" xfId="37965" xr:uid="{00000000-0005-0000-0000-00002D710000}"/>
    <cellStyle name="Normal 3 3 3 2 3 2 2 2 5" xfId="8493" xr:uid="{00000000-0005-0000-0000-00002E710000}"/>
    <cellStyle name="Normal 3 3 3 2 3 2 2 2 5 2" xfId="21282" xr:uid="{00000000-0005-0000-0000-00002F710000}"/>
    <cellStyle name="Normal 3 3 3 2 3 2 2 2 5 3" xfId="40471" xr:uid="{00000000-0005-0000-0000-000030710000}"/>
    <cellStyle name="Normal 3 3 3 2 3 2 2 2 6" xfId="27681" xr:uid="{00000000-0005-0000-0000-000031710000}"/>
    <cellStyle name="Normal 3 3 3 2 3 2 2 2 6 2" xfId="46849" xr:uid="{00000000-0005-0000-0000-000032710000}"/>
    <cellStyle name="Normal 3 3 3 2 3 2 2 2 7" xfId="14318" xr:uid="{00000000-0005-0000-0000-000033710000}"/>
    <cellStyle name="Normal 3 3 3 2 3 2 2 2 8" xfId="33507" xr:uid="{00000000-0005-0000-0000-000034710000}"/>
    <cellStyle name="Normal 3 3 3 2 3 2 2 3" xfId="1928" xr:uid="{00000000-0005-0000-0000-000035710000}"/>
    <cellStyle name="Normal 3 3 3 2 3 2 2 3 2" xfId="6386" xr:uid="{00000000-0005-0000-0000-000036710000}"/>
    <cellStyle name="Normal 3 3 3 2 3 2 2 3 2 2" xfId="10843" xr:uid="{00000000-0005-0000-0000-000037710000}"/>
    <cellStyle name="Normal 3 3 3 2 3 2 2 3 2 2 2" xfId="23633" xr:uid="{00000000-0005-0000-0000-000038710000}"/>
    <cellStyle name="Normal 3 3 3 2 3 2 2 3 2 2 3" xfId="42822" xr:uid="{00000000-0005-0000-0000-000039710000}"/>
    <cellStyle name="Normal 3 3 3 2 3 2 2 3 2 3" xfId="30032" xr:uid="{00000000-0005-0000-0000-00003A710000}"/>
    <cellStyle name="Normal 3 3 3 2 3 2 2 3 2 3 2" xfId="49200" xr:uid="{00000000-0005-0000-0000-00003B710000}"/>
    <cellStyle name="Normal 3 3 3 2 3 2 2 3 2 4" xfId="16669" xr:uid="{00000000-0005-0000-0000-00003C710000}"/>
    <cellStyle name="Normal 3 3 3 2 3 2 2 3 2 5" xfId="35858" xr:uid="{00000000-0005-0000-0000-00003D710000}"/>
    <cellStyle name="Normal 3 3 3 2 3 2 2 3 3" xfId="4432" xr:uid="{00000000-0005-0000-0000-00003E710000}"/>
    <cellStyle name="Normal 3 3 3 2 3 2 2 3 3 2" xfId="12761" xr:uid="{00000000-0005-0000-0000-00003F710000}"/>
    <cellStyle name="Normal 3 3 3 2 3 2 2 3 3 2 2" xfId="25551" xr:uid="{00000000-0005-0000-0000-000040710000}"/>
    <cellStyle name="Normal 3 3 3 2 3 2 2 3 3 2 3" xfId="44740" xr:uid="{00000000-0005-0000-0000-000041710000}"/>
    <cellStyle name="Normal 3 3 3 2 3 2 2 3 3 3" xfId="31950" xr:uid="{00000000-0005-0000-0000-000042710000}"/>
    <cellStyle name="Normal 3 3 3 2 3 2 2 3 3 3 2" xfId="51118" xr:uid="{00000000-0005-0000-0000-000043710000}"/>
    <cellStyle name="Normal 3 3 3 2 3 2 2 3 3 4" xfId="19173" xr:uid="{00000000-0005-0000-0000-000044710000}"/>
    <cellStyle name="Normal 3 3 3 2 3 2 2 3 3 5" xfId="38362" xr:uid="{00000000-0005-0000-0000-000045710000}"/>
    <cellStyle name="Normal 3 3 3 2 3 2 2 3 4" xfId="8890" xr:uid="{00000000-0005-0000-0000-000046710000}"/>
    <cellStyle name="Normal 3 3 3 2 3 2 2 3 4 2" xfId="21679" xr:uid="{00000000-0005-0000-0000-000047710000}"/>
    <cellStyle name="Normal 3 3 3 2 3 2 2 3 4 3" xfId="40868" xr:uid="{00000000-0005-0000-0000-000048710000}"/>
    <cellStyle name="Normal 3 3 3 2 3 2 2 3 5" xfId="28078" xr:uid="{00000000-0005-0000-0000-000049710000}"/>
    <cellStyle name="Normal 3 3 3 2 3 2 2 3 5 2" xfId="47246" xr:uid="{00000000-0005-0000-0000-00004A710000}"/>
    <cellStyle name="Normal 3 3 3 2 3 2 2 3 6" xfId="14715" xr:uid="{00000000-0005-0000-0000-00004B710000}"/>
    <cellStyle name="Normal 3 3 3 2 3 2 2 3 7" xfId="33904" xr:uid="{00000000-0005-0000-0000-00004C710000}"/>
    <cellStyle name="Normal 3 3 3 2 3 2 2 4" xfId="5382" xr:uid="{00000000-0005-0000-0000-00004D710000}"/>
    <cellStyle name="Normal 3 3 3 2 3 2 2 4 2" xfId="9840" xr:uid="{00000000-0005-0000-0000-00004E710000}"/>
    <cellStyle name="Normal 3 3 3 2 3 2 2 4 2 2" xfId="22629" xr:uid="{00000000-0005-0000-0000-00004F710000}"/>
    <cellStyle name="Normal 3 3 3 2 3 2 2 4 2 3" xfId="41818" xr:uid="{00000000-0005-0000-0000-000050710000}"/>
    <cellStyle name="Normal 3 3 3 2 3 2 2 4 3" xfId="29028" xr:uid="{00000000-0005-0000-0000-000051710000}"/>
    <cellStyle name="Normal 3 3 3 2 3 2 2 4 3 2" xfId="48196" xr:uid="{00000000-0005-0000-0000-000052710000}"/>
    <cellStyle name="Normal 3 3 3 2 3 2 2 4 4" xfId="15665" xr:uid="{00000000-0005-0000-0000-000053710000}"/>
    <cellStyle name="Normal 3 3 3 2 3 2 2 4 5" xfId="34854" xr:uid="{00000000-0005-0000-0000-000054710000}"/>
    <cellStyle name="Normal 3 3 3 2 3 2 2 5" xfId="3482" xr:uid="{00000000-0005-0000-0000-000055710000}"/>
    <cellStyle name="Normal 3 3 3 2 3 2 2 5 2" xfId="7940" xr:uid="{00000000-0005-0000-0000-000056710000}"/>
    <cellStyle name="Normal 3 3 3 2 3 2 2 5 2 2" xfId="20729" xr:uid="{00000000-0005-0000-0000-000057710000}"/>
    <cellStyle name="Normal 3 3 3 2 3 2 2 5 2 3" xfId="39918" xr:uid="{00000000-0005-0000-0000-000058710000}"/>
    <cellStyle name="Normal 3 3 3 2 3 2 2 5 3" xfId="27128" xr:uid="{00000000-0005-0000-0000-000059710000}"/>
    <cellStyle name="Normal 3 3 3 2 3 2 2 5 3 2" xfId="46296" xr:uid="{00000000-0005-0000-0000-00005A710000}"/>
    <cellStyle name="Normal 3 3 3 2 3 2 2 5 4" xfId="18223" xr:uid="{00000000-0005-0000-0000-00005B710000}"/>
    <cellStyle name="Normal 3 3 3 2 3 2 2 5 5" xfId="37412" xr:uid="{00000000-0005-0000-0000-00005C710000}"/>
    <cellStyle name="Normal 3 3 3 2 3 2 2 6" xfId="3034" xr:uid="{00000000-0005-0000-0000-00005D710000}"/>
    <cellStyle name="Normal 3 3 3 2 3 2 2 6 2" xfId="11949" xr:uid="{00000000-0005-0000-0000-00005E710000}"/>
    <cellStyle name="Normal 3 3 3 2 3 2 2 6 2 2" xfId="24739" xr:uid="{00000000-0005-0000-0000-00005F710000}"/>
    <cellStyle name="Normal 3 3 3 2 3 2 2 6 2 3" xfId="43928" xr:uid="{00000000-0005-0000-0000-000060710000}"/>
    <cellStyle name="Normal 3 3 3 2 3 2 2 6 3" xfId="31138" xr:uid="{00000000-0005-0000-0000-000061710000}"/>
    <cellStyle name="Normal 3 3 3 2 3 2 2 6 3 2" xfId="50306" xr:uid="{00000000-0005-0000-0000-000062710000}"/>
    <cellStyle name="Normal 3 3 3 2 3 2 2 6 4" xfId="17775" xr:uid="{00000000-0005-0000-0000-000063710000}"/>
    <cellStyle name="Normal 3 3 3 2 3 2 2 6 5" xfId="36964" xr:uid="{00000000-0005-0000-0000-000064710000}"/>
    <cellStyle name="Normal 3 3 3 2 3 2 2 7" xfId="7492" xr:uid="{00000000-0005-0000-0000-000065710000}"/>
    <cellStyle name="Normal 3 3 3 2 3 2 2 7 2" xfId="20281" xr:uid="{00000000-0005-0000-0000-000066710000}"/>
    <cellStyle name="Normal 3 3 3 2 3 2 2 7 3" xfId="39470" xr:uid="{00000000-0005-0000-0000-000067710000}"/>
    <cellStyle name="Normal 3 3 3 2 3 2 2 8" xfId="26681" xr:uid="{00000000-0005-0000-0000-000068710000}"/>
    <cellStyle name="Normal 3 3 3 2 3 2 2 8 2" xfId="45849" xr:uid="{00000000-0005-0000-0000-000069710000}"/>
    <cellStyle name="Normal 3 3 3 2 3 2 2 9" xfId="13765" xr:uid="{00000000-0005-0000-0000-00006A710000}"/>
    <cellStyle name="Normal 3 3 3 2 3 2 3" xfId="1256" xr:uid="{00000000-0005-0000-0000-00006B710000}"/>
    <cellStyle name="Normal 3 3 3 2 3 2 3 2" xfId="2286" xr:uid="{00000000-0005-0000-0000-00006C710000}"/>
    <cellStyle name="Normal 3 3 3 2 3 2 3 2 2" xfId="6744" xr:uid="{00000000-0005-0000-0000-00006D710000}"/>
    <cellStyle name="Normal 3 3 3 2 3 2 3 2 2 2" xfId="11201" xr:uid="{00000000-0005-0000-0000-00006E710000}"/>
    <cellStyle name="Normal 3 3 3 2 3 2 3 2 2 2 2" xfId="23991" xr:uid="{00000000-0005-0000-0000-00006F710000}"/>
    <cellStyle name="Normal 3 3 3 2 3 2 3 2 2 2 3" xfId="43180" xr:uid="{00000000-0005-0000-0000-000070710000}"/>
    <cellStyle name="Normal 3 3 3 2 3 2 3 2 2 3" xfId="30390" xr:uid="{00000000-0005-0000-0000-000071710000}"/>
    <cellStyle name="Normal 3 3 3 2 3 2 3 2 2 3 2" xfId="49558" xr:uid="{00000000-0005-0000-0000-000072710000}"/>
    <cellStyle name="Normal 3 3 3 2 3 2 3 2 2 4" xfId="17027" xr:uid="{00000000-0005-0000-0000-000073710000}"/>
    <cellStyle name="Normal 3 3 3 2 3 2 3 2 2 5" xfId="36216" xr:uid="{00000000-0005-0000-0000-000074710000}"/>
    <cellStyle name="Normal 3 3 3 2 3 2 3 2 3" xfId="4790" xr:uid="{00000000-0005-0000-0000-000075710000}"/>
    <cellStyle name="Normal 3 3 3 2 3 2 3 2 3 2" xfId="13119" xr:uid="{00000000-0005-0000-0000-000076710000}"/>
    <cellStyle name="Normal 3 3 3 2 3 2 3 2 3 2 2" xfId="25909" xr:uid="{00000000-0005-0000-0000-000077710000}"/>
    <cellStyle name="Normal 3 3 3 2 3 2 3 2 3 2 3" xfId="45098" xr:uid="{00000000-0005-0000-0000-000078710000}"/>
    <cellStyle name="Normal 3 3 3 2 3 2 3 2 3 3" xfId="32308" xr:uid="{00000000-0005-0000-0000-000079710000}"/>
    <cellStyle name="Normal 3 3 3 2 3 2 3 2 3 3 2" xfId="51476" xr:uid="{00000000-0005-0000-0000-00007A710000}"/>
    <cellStyle name="Normal 3 3 3 2 3 2 3 2 3 4" xfId="19531" xr:uid="{00000000-0005-0000-0000-00007B710000}"/>
    <cellStyle name="Normal 3 3 3 2 3 2 3 2 3 5" xfId="38720" xr:uid="{00000000-0005-0000-0000-00007C710000}"/>
    <cellStyle name="Normal 3 3 3 2 3 2 3 2 4" xfId="9248" xr:uid="{00000000-0005-0000-0000-00007D710000}"/>
    <cellStyle name="Normal 3 3 3 2 3 2 3 2 4 2" xfId="22037" xr:uid="{00000000-0005-0000-0000-00007E710000}"/>
    <cellStyle name="Normal 3 3 3 2 3 2 3 2 4 3" xfId="41226" xr:uid="{00000000-0005-0000-0000-00007F710000}"/>
    <cellStyle name="Normal 3 3 3 2 3 2 3 2 5" xfId="28436" xr:uid="{00000000-0005-0000-0000-000080710000}"/>
    <cellStyle name="Normal 3 3 3 2 3 2 3 2 5 2" xfId="47604" xr:uid="{00000000-0005-0000-0000-000081710000}"/>
    <cellStyle name="Normal 3 3 3 2 3 2 3 2 6" xfId="15073" xr:uid="{00000000-0005-0000-0000-000082710000}"/>
    <cellStyle name="Normal 3 3 3 2 3 2 3 2 7" xfId="34262" xr:uid="{00000000-0005-0000-0000-000083710000}"/>
    <cellStyle name="Normal 3 3 3 2 3 2 3 3" xfId="5740" xr:uid="{00000000-0005-0000-0000-000084710000}"/>
    <cellStyle name="Normal 3 3 3 2 3 2 3 3 2" xfId="10197" xr:uid="{00000000-0005-0000-0000-000085710000}"/>
    <cellStyle name="Normal 3 3 3 2 3 2 3 3 2 2" xfId="22987" xr:uid="{00000000-0005-0000-0000-000086710000}"/>
    <cellStyle name="Normal 3 3 3 2 3 2 3 3 2 3" xfId="42176" xr:uid="{00000000-0005-0000-0000-000087710000}"/>
    <cellStyle name="Normal 3 3 3 2 3 2 3 3 3" xfId="29386" xr:uid="{00000000-0005-0000-0000-000088710000}"/>
    <cellStyle name="Normal 3 3 3 2 3 2 3 3 3 2" xfId="48554" xr:uid="{00000000-0005-0000-0000-000089710000}"/>
    <cellStyle name="Normal 3 3 3 2 3 2 3 3 4" xfId="16023" xr:uid="{00000000-0005-0000-0000-00008A710000}"/>
    <cellStyle name="Normal 3 3 3 2 3 2 3 3 5" xfId="35212" xr:uid="{00000000-0005-0000-0000-00008B710000}"/>
    <cellStyle name="Normal 3 3 3 2 3 2 3 4" xfId="3839" xr:uid="{00000000-0005-0000-0000-00008C710000}"/>
    <cellStyle name="Normal 3 3 3 2 3 2 3 4 2" xfId="8297" xr:uid="{00000000-0005-0000-0000-00008D710000}"/>
    <cellStyle name="Normal 3 3 3 2 3 2 3 4 2 2" xfId="21086" xr:uid="{00000000-0005-0000-0000-00008E710000}"/>
    <cellStyle name="Normal 3 3 3 2 3 2 3 4 2 3" xfId="40275" xr:uid="{00000000-0005-0000-0000-00008F710000}"/>
    <cellStyle name="Normal 3 3 3 2 3 2 3 4 3" xfId="27485" xr:uid="{00000000-0005-0000-0000-000090710000}"/>
    <cellStyle name="Normal 3 3 3 2 3 2 3 4 3 2" xfId="46653" xr:uid="{00000000-0005-0000-0000-000091710000}"/>
    <cellStyle name="Normal 3 3 3 2 3 2 3 4 4" xfId="18580" xr:uid="{00000000-0005-0000-0000-000092710000}"/>
    <cellStyle name="Normal 3 3 3 2 3 2 3 4 5" xfId="37769" xr:uid="{00000000-0005-0000-0000-000093710000}"/>
    <cellStyle name="Normal 3 3 3 2 3 2 3 5" xfId="2838" xr:uid="{00000000-0005-0000-0000-000094710000}"/>
    <cellStyle name="Normal 3 3 3 2 3 2 3 5 2" xfId="11753" xr:uid="{00000000-0005-0000-0000-000095710000}"/>
    <cellStyle name="Normal 3 3 3 2 3 2 3 5 2 2" xfId="24543" xr:uid="{00000000-0005-0000-0000-000096710000}"/>
    <cellStyle name="Normal 3 3 3 2 3 2 3 5 2 3" xfId="43732" xr:uid="{00000000-0005-0000-0000-000097710000}"/>
    <cellStyle name="Normal 3 3 3 2 3 2 3 5 3" xfId="30942" xr:uid="{00000000-0005-0000-0000-000098710000}"/>
    <cellStyle name="Normal 3 3 3 2 3 2 3 5 3 2" xfId="50110" xr:uid="{00000000-0005-0000-0000-000099710000}"/>
    <cellStyle name="Normal 3 3 3 2 3 2 3 5 4" xfId="17579" xr:uid="{00000000-0005-0000-0000-00009A710000}"/>
    <cellStyle name="Normal 3 3 3 2 3 2 3 5 5" xfId="36768" xr:uid="{00000000-0005-0000-0000-00009B710000}"/>
    <cellStyle name="Normal 3 3 3 2 3 2 3 6" xfId="7296" xr:uid="{00000000-0005-0000-0000-00009C710000}"/>
    <cellStyle name="Normal 3 3 3 2 3 2 3 6 2" xfId="20085" xr:uid="{00000000-0005-0000-0000-00009D710000}"/>
    <cellStyle name="Normal 3 3 3 2 3 2 3 6 3" xfId="39274" xr:uid="{00000000-0005-0000-0000-00009E710000}"/>
    <cellStyle name="Normal 3 3 3 2 3 2 3 7" xfId="26485" xr:uid="{00000000-0005-0000-0000-00009F710000}"/>
    <cellStyle name="Normal 3 3 3 2 3 2 3 7 2" xfId="45653" xr:uid="{00000000-0005-0000-0000-0000A0710000}"/>
    <cellStyle name="Normal 3 3 3 2 3 2 3 8" xfId="14122" xr:uid="{00000000-0005-0000-0000-0000A1710000}"/>
    <cellStyle name="Normal 3 3 3 2 3 2 3 9" xfId="33311" xr:uid="{00000000-0005-0000-0000-0000A2710000}"/>
    <cellStyle name="Normal 3 3 3 2 3 2 4" xfId="1095" xr:uid="{00000000-0005-0000-0000-0000A3710000}"/>
    <cellStyle name="Normal 3 3 3 2 3 2 4 2" xfId="2142" xr:uid="{00000000-0005-0000-0000-0000A4710000}"/>
    <cellStyle name="Normal 3 3 3 2 3 2 4 2 2" xfId="6600" xr:uid="{00000000-0005-0000-0000-0000A5710000}"/>
    <cellStyle name="Normal 3 3 3 2 3 2 4 2 2 2" xfId="11057" xr:uid="{00000000-0005-0000-0000-0000A6710000}"/>
    <cellStyle name="Normal 3 3 3 2 3 2 4 2 2 2 2" xfId="23847" xr:uid="{00000000-0005-0000-0000-0000A7710000}"/>
    <cellStyle name="Normal 3 3 3 2 3 2 4 2 2 2 3" xfId="43036" xr:uid="{00000000-0005-0000-0000-0000A8710000}"/>
    <cellStyle name="Normal 3 3 3 2 3 2 4 2 2 3" xfId="30246" xr:uid="{00000000-0005-0000-0000-0000A9710000}"/>
    <cellStyle name="Normal 3 3 3 2 3 2 4 2 2 3 2" xfId="49414" xr:uid="{00000000-0005-0000-0000-0000AA710000}"/>
    <cellStyle name="Normal 3 3 3 2 3 2 4 2 2 4" xfId="16883" xr:uid="{00000000-0005-0000-0000-0000AB710000}"/>
    <cellStyle name="Normal 3 3 3 2 3 2 4 2 2 5" xfId="36072" xr:uid="{00000000-0005-0000-0000-0000AC710000}"/>
    <cellStyle name="Normal 3 3 3 2 3 2 4 2 3" xfId="4646" xr:uid="{00000000-0005-0000-0000-0000AD710000}"/>
    <cellStyle name="Normal 3 3 3 2 3 2 4 2 3 2" xfId="12975" xr:uid="{00000000-0005-0000-0000-0000AE710000}"/>
    <cellStyle name="Normal 3 3 3 2 3 2 4 2 3 2 2" xfId="25765" xr:uid="{00000000-0005-0000-0000-0000AF710000}"/>
    <cellStyle name="Normal 3 3 3 2 3 2 4 2 3 2 3" xfId="44954" xr:uid="{00000000-0005-0000-0000-0000B0710000}"/>
    <cellStyle name="Normal 3 3 3 2 3 2 4 2 3 3" xfId="32164" xr:uid="{00000000-0005-0000-0000-0000B1710000}"/>
    <cellStyle name="Normal 3 3 3 2 3 2 4 2 3 3 2" xfId="51332" xr:uid="{00000000-0005-0000-0000-0000B2710000}"/>
    <cellStyle name="Normal 3 3 3 2 3 2 4 2 3 4" xfId="19387" xr:uid="{00000000-0005-0000-0000-0000B3710000}"/>
    <cellStyle name="Normal 3 3 3 2 3 2 4 2 3 5" xfId="38576" xr:uid="{00000000-0005-0000-0000-0000B4710000}"/>
    <cellStyle name="Normal 3 3 3 2 3 2 4 2 4" xfId="9104" xr:uid="{00000000-0005-0000-0000-0000B5710000}"/>
    <cellStyle name="Normal 3 3 3 2 3 2 4 2 4 2" xfId="21893" xr:uid="{00000000-0005-0000-0000-0000B6710000}"/>
    <cellStyle name="Normal 3 3 3 2 3 2 4 2 4 3" xfId="41082" xr:uid="{00000000-0005-0000-0000-0000B7710000}"/>
    <cellStyle name="Normal 3 3 3 2 3 2 4 2 5" xfId="28292" xr:uid="{00000000-0005-0000-0000-0000B8710000}"/>
    <cellStyle name="Normal 3 3 3 2 3 2 4 2 5 2" xfId="47460" xr:uid="{00000000-0005-0000-0000-0000B9710000}"/>
    <cellStyle name="Normal 3 3 3 2 3 2 4 2 6" xfId="14929" xr:uid="{00000000-0005-0000-0000-0000BA710000}"/>
    <cellStyle name="Normal 3 3 3 2 3 2 4 2 7" xfId="34118" xr:uid="{00000000-0005-0000-0000-0000BB710000}"/>
    <cellStyle name="Normal 3 3 3 2 3 2 4 3" xfId="5596" xr:uid="{00000000-0005-0000-0000-0000BC710000}"/>
    <cellStyle name="Normal 3 3 3 2 3 2 4 3 2" xfId="10053" xr:uid="{00000000-0005-0000-0000-0000BD710000}"/>
    <cellStyle name="Normal 3 3 3 2 3 2 4 3 2 2" xfId="22843" xr:uid="{00000000-0005-0000-0000-0000BE710000}"/>
    <cellStyle name="Normal 3 3 3 2 3 2 4 3 2 3" xfId="42032" xr:uid="{00000000-0005-0000-0000-0000BF710000}"/>
    <cellStyle name="Normal 3 3 3 2 3 2 4 3 3" xfId="29242" xr:uid="{00000000-0005-0000-0000-0000C0710000}"/>
    <cellStyle name="Normal 3 3 3 2 3 2 4 3 3 2" xfId="48410" xr:uid="{00000000-0005-0000-0000-0000C1710000}"/>
    <cellStyle name="Normal 3 3 3 2 3 2 4 3 4" xfId="15879" xr:uid="{00000000-0005-0000-0000-0000C2710000}"/>
    <cellStyle name="Normal 3 3 3 2 3 2 4 3 5" xfId="35068" xr:uid="{00000000-0005-0000-0000-0000C3710000}"/>
    <cellStyle name="Normal 3 3 3 2 3 2 4 4" xfId="3695" xr:uid="{00000000-0005-0000-0000-0000C4710000}"/>
    <cellStyle name="Normal 3 3 3 2 3 2 4 4 2" xfId="12162" xr:uid="{00000000-0005-0000-0000-0000C5710000}"/>
    <cellStyle name="Normal 3 3 3 2 3 2 4 4 2 2" xfId="24952" xr:uid="{00000000-0005-0000-0000-0000C6710000}"/>
    <cellStyle name="Normal 3 3 3 2 3 2 4 4 2 3" xfId="44141" xr:uid="{00000000-0005-0000-0000-0000C7710000}"/>
    <cellStyle name="Normal 3 3 3 2 3 2 4 4 3" xfId="31351" xr:uid="{00000000-0005-0000-0000-0000C8710000}"/>
    <cellStyle name="Normal 3 3 3 2 3 2 4 4 3 2" xfId="50519" xr:uid="{00000000-0005-0000-0000-0000C9710000}"/>
    <cellStyle name="Normal 3 3 3 2 3 2 4 4 4" xfId="18436" xr:uid="{00000000-0005-0000-0000-0000CA710000}"/>
    <cellStyle name="Normal 3 3 3 2 3 2 4 4 5" xfId="37625" xr:uid="{00000000-0005-0000-0000-0000CB710000}"/>
    <cellStyle name="Normal 3 3 3 2 3 2 4 5" xfId="8153" xr:uid="{00000000-0005-0000-0000-0000CC710000}"/>
    <cellStyle name="Normal 3 3 3 2 3 2 4 5 2" xfId="20942" xr:uid="{00000000-0005-0000-0000-0000CD710000}"/>
    <cellStyle name="Normal 3 3 3 2 3 2 4 5 3" xfId="40131" xr:uid="{00000000-0005-0000-0000-0000CE710000}"/>
    <cellStyle name="Normal 3 3 3 2 3 2 4 6" xfId="27341" xr:uid="{00000000-0005-0000-0000-0000CF710000}"/>
    <cellStyle name="Normal 3 3 3 2 3 2 4 6 2" xfId="46509" xr:uid="{00000000-0005-0000-0000-0000D0710000}"/>
    <cellStyle name="Normal 3 3 3 2 3 2 4 7" xfId="13978" xr:uid="{00000000-0005-0000-0000-0000D1710000}"/>
    <cellStyle name="Normal 3 3 3 2 3 2 4 8" xfId="33167" xr:uid="{00000000-0005-0000-0000-0000D2710000}"/>
    <cellStyle name="Normal 3 3 3 2 3 2 5" xfId="1732" xr:uid="{00000000-0005-0000-0000-0000D3710000}"/>
    <cellStyle name="Normal 3 3 3 2 3 2 5 2" xfId="6190" xr:uid="{00000000-0005-0000-0000-0000D4710000}"/>
    <cellStyle name="Normal 3 3 3 2 3 2 5 2 2" xfId="10647" xr:uid="{00000000-0005-0000-0000-0000D5710000}"/>
    <cellStyle name="Normal 3 3 3 2 3 2 5 2 2 2" xfId="23437" xr:uid="{00000000-0005-0000-0000-0000D6710000}"/>
    <cellStyle name="Normal 3 3 3 2 3 2 5 2 2 3" xfId="42626" xr:uid="{00000000-0005-0000-0000-0000D7710000}"/>
    <cellStyle name="Normal 3 3 3 2 3 2 5 2 3" xfId="29836" xr:uid="{00000000-0005-0000-0000-0000D8710000}"/>
    <cellStyle name="Normal 3 3 3 2 3 2 5 2 3 2" xfId="49004" xr:uid="{00000000-0005-0000-0000-0000D9710000}"/>
    <cellStyle name="Normal 3 3 3 2 3 2 5 2 4" xfId="16473" xr:uid="{00000000-0005-0000-0000-0000DA710000}"/>
    <cellStyle name="Normal 3 3 3 2 3 2 5 2 5" xfId="35662" xr:uid="{00000000-0005-0000-0000-0000DB710000}"/>
    <cellStyle name="Normal 3 3 3 2 3 2 5 3" xfId="4236" xr:uid="{00000000-0005-0000-0000-0000DC710000}"/>
    <cellStyle name="Normal 3 3 3 2 3 2 5 3 2" xfId="12565" xr:uid="{00000000-0005-0000-0000-0000DD710000}"/>
    <cellStyle name="Normal 3 3 3 2 3 2 5 3 2 2" xfId="25355" xr:uid="{00000000-0005-0000-0000-0000DE710000}"/>
    <cellStyle name="Normal 3 3 3 2 3 2 5 3 2 3" xfId="44544" xr:uid="{00000000-0005-0000-0000-0000DF710000}"/>
    <cellStyle name="Normal 3 3 3 2 3 2 5 3 3" xfId="31754" xr:uid="{00000000-0005-0000-0000-0000E0710000}"/>
    <cellStyle name="Normal 3 3 3 2 3 2 5 3 3 2" xfId="50922" xr:uid="{00000000-0005-0000-0000-0000E1710000}"/>
    <cellStyle name="Normal 3 3 3 2 3 2 5 3 4" xfId="18977" xr:uid="{00000000-0005-0000-0000-0000E2710000}"/>
    <cellStyle name="Normal 3 3 3 2 3 2 5 3 5" xfId="38166" xr:uid="{00000000-0005-0000-0000-0000E3710000}"/>
    <cellStyle name="Normal 3 3 3 2 3 2 5 4" xfId="8694" xr:uid="{00000000-0005-0000-0000-0000E4710000}"/>
    <cellStyle name="Normal 3 3 3 2 3 2 5 4 2" xfId="21483" xr:uid="{00000000-0005-0000-0000-0000E5710000}"/>
    <cellStyle name="Normal 3 3 3 2 3 2 5 4 3" xfId="40672" xr:uid="{00000000-0005-0000-0000-0000E6710000}"/>
    <cellStyle name="Normal 3 3 3 2 3 2 5 5" xfId="27882" xr:uid="{00000000-0005-0000-0000-0000E7710000}"/>
    <cellStyle name="Normal 3 3 3 2 3 2 5 5 2" xfId="47050" xr:uid="{00000000-0005-0000-0000-0000E8710000}"/>
    <cellStyle name="Normal 3 3 3 2 3 2 5 6" xfId="14519" xr:uid="{00000000-0005-0000-0000-0000E9710000}"/>
    <cellStyle name="Normal 3 3 3 2 3 2 5 7" xfId="33708" xr:uid="{00000000-0005-0000-0000-0000EA710000}"/>
    <cellStyle name="Normal 3 3 3 2 3 2 6" xfId="5186" xr:uid="{00000000-0005-0000-0000-0000EB710000}"/>
    <cellStyle name="Normal 3 3 3 2 3 2 6 2" xfId="9644" xr:uid="{00000000-0005-0000-0000-0000EC710000}"/>
    <cellStyle name="Normal 3 3 3 2 3 2 6 2 2" xfId="22433" xr:uid="{00000000-0005-0000-0000-0000ED710000}"/>
    <cellStyle name="Normal 3 3 3 2 3 2 6 2 3" xfId="41622" xr:uid="{00000000-0005-0000-0000-0000EE710000}"/>
    <cellStyle name="Normal 3 3 3 2 3 2 6 3" xfId="28832" xr:uid="{00000000-0005-0000-0000-0000EF710000}"/>
    <cellStyle name="Normal 3 3 3 2 3 2 6 3 2" xfId="48000" xr:uid="{00000000-0005-0000-0000-0000F0710000}"/>
    <cellStyle name="Normal 3 3 3 2 3 2 6 4" xfId="15469" xr:uid="{00000000-0005-0000-0000-0000F1710000}"/>
    <cellStyle name="Normal 3 3 3 2 3 2 6 5" xfId="34658" xr:uid="{00000000-0005-0000-0000-0000F2710000}"/>
    <cellStyle name="Normal 3 3 3 2 3 2 7" xfId="3286" xr:uid="{00000000-0005-0000-0000-0000F3710000}"/>
    <cellStyle name="Normal 3 3 3 2 3 2 7 2" xfId="7744" xr:uid="{00000000-0005-0000-0000-0000F4710000}"/>
    <cellStyle name="Normal 3 3 3 2 3 2 7 2 2" xfId="20533" xr:uid="{00000000-0005-0000-0000-0000F5710000}"/>
    <cellStyle name="Normal 3 3 3 2 3 2 7 2 3" xfId="39722" xr:uid="{00000000-0005-0000-0000-0000F6710000}"/>
    <cellStyle name="Normal 3 3 3 2 3 2 7 3" xfId="26932" xr:uid="{00000000-0005-0000-0000-0000F7710000}"/>
    <cellStyle name="Normal 3 3 3 2 3 2 7 3 2" xfId="46100" xr:uid="{00000000-0005-0000-0000-0000F8710000}"/>
    <cellStyle name="Normal 3 3 3 2 3 2 7 4" xfId="18027" xr:uid="{00000000-0005-0000-0000-0000F9710000}"/>
    <cellStyle name="Normal 3 3 3 2 3 2 7 5" xfId="37216" xr:uid="{00000000-0005-0000-0000-0000FA710000}"/>
    <cellStyle name="Normal 3 3 3 2 3 2 8" xfId="2694" xr:uid="{00000000-0005-0000-0000-0000FB710000}"/>
    <cellStyle name="Normal 3 3 3 2 3 2 8 2" xfId="11609" xr:uid="{00000000-0005-0000-0000-0000FC710000}"/>
    <cellStyle name="Normal 3 3 3 2 3 2 8 2 2" xfId="24399" xr:uid="{00000000-0005-0000-0000-0000FD710000}"/>
    <cellStyle name="Normal 3 3 3 2 3 2 8 2 3" xfId="43588" xr:uid="{00000000-0005-0000-0000-0000FE710000}"/>
    <cellStyle name="Normal 3 3 3 2 3 2 8 3" xfId="30798" xr:uid="{00000000-0005-0000-0000-0000FF710000}"/>
    <cellStyle name="Normal 3 3 3 2 3 2 8 3 2" xfId="49966" xr:uid="{00000000-0005-0000-0000-000000720000}"/>
    <cellStyle name="Normal 3 3 3 2 3 2 8 4" xfId="17435" xr:uid="{00000000-0005-0000-0000-000001720000}"/>
    <cellStyle name="Normal 3 3 3 2 3 2 8 5" xfId="36624" xr:uid="{00000000-0005-0000-0000-000002720000}"/>
    <cellStyle name="Normal 3 3 3 2 3 2 9" xfId="7152" xr:uid="{00000000-0005-0000-0000-000003720000}"/>
    <cellStyle name="Normal 3 3 3 2 3 2 9 2" xfId="19941" xr:uid="{00000000-0005-0000-0000-000004720000}"/>
    <cellStyle name="Normal 3 3 3 2 3 2 9 3" xfId="39130" xr:uid="{00000000-0005-0000-0000-000005720000}"/>
    <cellStyle name="Normal 3 3 3 2 3 3" xfId="661" xr:uid="{00000000-0005-0000-0000-000006720000}"/>
    <cellStyle name="Normal 3 3 3 2 3 3 10" xfId="26393" xr:uid="{00000000-0005-0000-0000-000007720000}"/>
    <cellStyle name="Normal 3 3 3 2 3 3 10 2" xfId="45561" xr:uid="{00000000-0005-0000-0000-000008720000}"/>
    <cellStyle name="Normal 3 3 3 2 3 3 11" xfId="13609" xr:uid="{00000000-0005-0000-0000-000009720000}"/>
    <cellStyle name="Normal 3 3 3 2 3 3 12" xfId="32798" xr:uid="{00000000-0005-0000-0000-00000A720000}"/>
    <cellStyle name="Normal 3 3 3 2 3 3 2" xfId="769" xr:uid="{00000000-0005-0000-0000-00000B720000}"/>
    <cellStyle name="Normal 3 3 3 2 3 3 2 10" xfId="32902" xr:uid="{00000000-0005-0000-0000-00000C720000}"/>
    <cellStyle name="Normal 3 3 3 2 3 3 2 2" xfId="1400" xr:uid="{00000000-0005-0000-0000-00000D720000}"/>
    <cellStyle name="Normal 3 3 3 2 3 3 2 2 2" xfId="2430" xr:uid="{00000000-0005-0000-0000-00000E720000}"/>
    <cellStyle name="Normal 3 3 3 2 3 3 2 2 2 2" xfId="6888" xr:uid="{00000000-0005-0000-0000-00000F720000}"/>
    <cellStyle name="Normal 3 3 3 2 3 3 2 2 2 2 2" xfId="11345" xr:uid="{00000000-0005-0000-0000-000010720000}"/>
    <cellStyle name="Normal 3 3 3 2 3 3 2 2 2 2 2 2" xfId="24135" xr:uid="{00000000-0005-0000-0000-000011720000}"/>
    <cellStyle name="Normal 3 3 3 2 3 3 2 2 2 2 2 3" xfId="43324" xr:uid="{00000000-0005-0000-0000-000012720000}"/>
    <cellStyle name="Normal 3 3 3 2 3 3 2 2 2 2 3" xfId="30534" xr:uid="{00000000-0005-0000-0000-000013720000}"/>
    <cellStyle name="Normal 3 3 3 2 3 3 2 2 2 2 3 2" xfId="49702" xr:uid="{00000000-0005-0000-0000-000014720000}"/>
    <cellStyle name="Normal 3 3 3 2 3 3 2 2 2 2 4" xfId="17171" xr:uid="{00000000-0005-0000-0000-000015720000}"/>
    <cellStyle name="Normal 3 3 3 2 3 3 2 2 2 2 5" xfId="36360" xr:uid="{00000000-0005-0000-0000-000016720000}"/>
    <cellStyle name="Normal 3 3 3 2 3 3 2 2 2 3" xfId="4934" xr:uid="{00000000-0005-0000-0000-000017720000}"/>
    <cellStyle name="Normal 3 3 3 2 3 3 2 2 2 3 2" xfId="13263" xr:uid="{00000000-0005-0000-0000-000018720000}"/>
    <cellStyle name="Normal 3 3 3 2 3 3 2 2 2 3 2 2" xfId="26053" xr:uid="{00000000-0005-0000-0000-000019720000}"/>
    <cellStyle name="Normal 3 3 3 2 3 3 2 2 2 3 2 3" xfId="45242" xr:uid="{00000000-0005-0000-0000-00001A720000}"/>
    <cellStyle name="Normal 3 3 3 2 3 3 2 2 2 3 3" xfId="32452" xr:uid="{00000000-0005-0000-0000-00001B720000}"/>
    <cellStyle name="Normal 3 3 3 2 3 3 2 2 2 3 3 2" xfId="51620" xr:uid="{00000000-0005-0000-0000-00001C720000}"/>
    <cellStyle name="Normal 3 3 3 2 3 3 2 2 2 3 4" xfId="19675" xr:uid="{00000000-0005-0000-0000-00001D720000}"/>
    <cellStyle name="Normal 3 3 3 2 3 3 2 2 2 3 5" xfId="38864" xr:uid="{00000000-0005-0000-0000-00001E720000}"/>
    <cellStyle name="Normal 3 3 3 2 3 3 2 2 2 4" xfId="9392" xr:uid="{00000000-0005-0000-0000-00001F720000}"/>
    <cellStyle name="Normal 3 3 3 2 3 3 2 2 2 4 2" xfId="22181" xr:uid="{00000000-0005-0000-0000-000020720000}"/>
    <cellStyle name="Normal 3 3 3 2 3 3 2 2 2 4 3" xfId="41370" xr:uid="{00000000-0005-0000-0000-000021720000}"/>
    <cellStyle name="Normal 3 3 3 2 3 3 2 2 2 5" xfId="28580" xr:uid="{00000000-0005-0000-0000-000022720000}"/>
    <cellStyle name="Normal 3 3 3 2 3 3 2 2 2 5 2" xfId="47748" xr:uid="{00000000-0005-0000-0000-000023720000}"/>
    <cellStyle name="Normal 3 3 3 2 3 3 2 2 2 6" xfId="15217" xr:uid="{00000000-0005-0000-0000-000024720000}"/>
    <cellStyle name="Normal 3 3 3 2 3 3 2 2 2 7" xfId="34406" xr:uid="{00000000-0005-0000-0000-000025720000}"/>
    <cellStyle name="Normal 3 3 3 2 3 3 2 2 3" xfId="5884" xr:uid="{00000000-0005-0000-0000-000026720000}"/>
    <cellStyle name="Normal 3 3 3 2 3 3 2 2 3 2" xfId="10341" xr:uid="{00000000-0005-0000-0000-000027720000}"/>
    <cellStyle name="Normal 3 3 3 2 3 3 2 2 3 2 2" xfId="23131" xr:uid="{00000000-0005-0000-0000-000028720000}"/>
    <cellStyle name="Normal 3 3 3 2 3 3 2 2 3 2 3" xfId="42320" xr:uid="{00000000-0005-0000-0000-000029720000}"/>
    <cellStyle name="Normal 3 3 3 2 3 3 2 2 3 3" xfId="29530" xr:uid="{00000000-0005-0000-0000-00002A720000}"/>
    <cellStyle name="Normal 3 3 3 2 3 3 2 2 3 3 2" xfId="48698" xr:uid="{00000000-0005-0000-0000-00002B720000}"/>
    <cellStyle name="Normal 3 3 3 2 3 3 2 2 3 4" xfId="16167" xr:uid="{00000000-0005-0000-0000-00002C720000}"/>
    <cellStyle name="Normal 3 3 3 2 3 3 2 2 3 5" xfId="35356" xr:uid="{00000000-0005-0000-0000-00002D720000}"/>
    <cellStyle name="Normal 3 3 3 2 3 3 2 2 4" xfId="3983" xr:uid="{00000000-0005-0000-0000-00002E720000}"/>
    <cellStyle name="Normal 3 3 3 2 3 3 2 2 4 2" xfId="12326" xr:uid="{00000000-0005-0000-0000-00002F720000}"/>
    <cellStyle name="Normal 3 3 3 2 3 3 2 2 4 2 2" xfId="25116" xr:uid="{00000000-0005-0000-0000-000030720000}"/>
    <cellStyle name="Normal 3 3 3 2 3 3 2 2 4 2 3" xfId="44305" xr:uid="{00000000-0005-0000-0000-000031720000}"/>
    <cellStyle name="Normal 3 3 3 2 3 3 2 2 4 3" xfId="31515" xr:uid="{00000000-0005-0000-0000-000032720000}"/>
    <cellStyle name="Normal 3 3 3 2 3 3 2 2 4 3 2" xfId="50683" xr:uid="{00000000-0005-0000-0000-000033720000}"/>
    <cellStyle name="Normal 3 3 3 2 3 3 2 2 4 4" xfId="18724" xr:uid="{00000000-0005-0000-0000-000034720000}"/>
    <cellStyle name="Normal 3 3 3 2 3 3 2 2 4 5" xfId="37913" xr:uid="{00000000-0005-0000-0000-000035720000}"/>
    <cellStyle name="Normal 3 3 3 2 3 3 2 2 5" xfId="8441" xr:uid="{00000000-0005-0000-0000-000036720000}"/>
    <cellStyle name="Normal 3 3 3 2 3 3 2 2 5 2" xfId="21230" xr:uid="{00000000-0005-0000-0000-000037720000}"/>
    <cellStyle name="Normal 3 3 3 2 3 3 2 2 5 3" xfId="40419" xr:uid="{00000000-0005-0000-0000-000038720000}"/>
    <cellStyle name="Normal 3 3 3 2 3 3 2 2 6" xfId="27629" xr:uid="{00000000-0005-0000-0000-000039720000}"/>
    <cellStyle name="Normal 3 3 3 2 3 3 2 2 6 2" xfId="46797" xr:uid="{00000000-0005-0000-0000-00003A720000}"/>
    <cellStyle name="Normal 3 3 3 2 3 3 2 2 7" xfId="14266" xr:uid="{00000000-0005-0000-0000-00003B720000}"/>
    <cellStyle name="Normal 3 3 3 2 3 3 2 2 8" xfId="33455" xr:uid="{00000000-0005-0000-0000-00003C720000}"/>
    <cellStyle name="Normal 3 3 3 2 3 3 2 3" xfId="1876" xr:uid="{00000000-0005-0000-0000-00003D720000}"/>
    <cellStyle name="Normal 3 3 3 2 3 3 2 3 2" xfId="6334" xr:uid="{00000000-0005-0000-0000-00003E720000}"/>
    <cellStyle name="Normal 3 3 3 2 3 3 2 3 2 2" xfId="10791" xr:uid="{00000000-0005-0000-0000-00003F720000}"/>
    <cellStyle name="Normal 3 3 3 2 3 3 2 3 2 2 2" xfId="23581" xr:uid="{00000000-0005-0000-0000-000040720000}"/>
    <cellStyle name="Normal 3 3 3 2 3 3 2 3 2 2 3" xfId="42770" xr:uid="{00000000-0005-0000-0000-000041720000}"/>
    <cellStyle name="Normal 3 3 3 2 3 3 2 3 2 3" xfId="29980" xr:uid="{00000000-0005-0000-0000-000042720000}"/>
    <cellStyle name="Normal 3 3 3 2 3 3 2 3 2 3 2" xfId="49148" xr:uid="{00000000-0005-0000-0000-000043720000}"/>
    <cellStyle name="Normal 3 3 3 2 3 3 2 3 2 4" xfId="16617" xr:uid="{00000000-0005-0000-0000-000044720000}"/>
    <cellStyle name="Normal 3 3 3 2 3 3 2 3 2 5" xfId="35806" xr:uid="{00000000-0005-0000-0000-000045720000}"/>
    <cellStyle name="Normal 3 3 3 2 3 3 2 3 3" xfId="4380" xr:uid="{00000000-0005-0000-0000-000046720000}"/>
    <cellStyle name="Normal 3 3 3 2 3 3 2 3 3 2" xfId="12709" xr:uid="{00000000-0005-0000-0000-000047720000}"/>
    <cellStyle name="Normal 3 3 3 2 3 3 2 3 3 2 2" xfId="25499" xr:uid="{00000000-0005-0000-0000-000048720000}"/>
    <cellStyle name="Normal 3 3 3 2 3 3 2 3 3 2 3" xfId="44688" xr:uid="{00000000-0005-0000-0000-000049720000}"/>
    <cellStyle name="Normal 3 3 3 2 3 3 2 3 3 3" xfId="31898" xr:uid="{00000000-0005-0000-0000-00004A720000}"/>
    <cellStyle name="Normal 3 3 3 2 3 3 2 3 3 3 2" xfId="51066" xr:uid="{00000000-0005-0000-0000-00004B720000}"/>
    <cellStyle name="Normal 3 3 3 2 3 3 2 3 3 4" xfId="19121" xr:uid="{00000000-0005-0000-0000-00004C720000}"/>
    <cellStyle name="Normal 3 3 3 2 3 3 2 3 3 5" xfId="38310" xr:uid="{00000000-0005-0000-0000-00004D720000}"/>
    <cellStyle name="Normal 3 3 3 2 3 3 2 3 4" xfId="8838" xr:uid="{00000000-0005-0000-0000-00004E720000}"/>
    <cellStyle name="Normal 3 3 3 2 3 3 2 3 4 2" xfId="21627" xr:uid="{00000000-0005-0000-0000-00004F720000}"/>
    <cellStyle name="Normal 3 3 3 2 3 3 2 3 4 3" xfId="40816" xr:uid="{00000000-0005-0000-0000-000050720000}"/>
    <cellStyle name="Normal 3 3 3 2 3 3 2 3 5" xfId="28026" xr:uid="{00000000-0005-0000-0000-000051720000}"/>
    <cellStyle name="Normal 3 3 3 2 3 3 2 3 5 2" xfId="47194" xr:uid="{00000000-0005-0000-0000-000052720000}"/>
    <cellStyle name="Normal 3 3 3 2 3 3 2 3 6" xfId="14663" xr:uid="{00000000-0005-0000-0000-000053720000}"/>
    <cellStyle name="Normal 3 3 3 2 3 3 2 3 7" xfId="33852" xr:uid="{00000000-0005-0000-0000-000054720000}"/>
    <cellStyle name="Normal 3 3 3 2 3 3 2 4" xfId="5330" xr:uid="{00000000-0005-0000-0000-000055720000}"/>
    <cellStyle name="Normal 3 3 3 2 3 3 2 4 2" xfId="9788" xr:uid="{00000000-0005-0000-0000-000056720000}"/>
    <cellStyle name="Normal 3 3 3 2 3 3 2 4 2 2" xfId="22577" xr:uid="{00000000-0005-0000-0000-000057720000}"/>
    <cellStyle name="Normal 3 3 3 2 3 3 2 4 2 3" xfId="41766" xr:uid="{00000000-0005-0000-0000-000058720000}"/>
    <cellStyle name="Normal 3 3 3 2 3 3 2 4 3" xfId="28976" xr:uid="{00000000-0005-0000-0000-000059720000}"/>
    <cellStyle name="Normal 3 3 3 2 3 3 2 4 3 2" xfId="48144" xr:uid="{00000000-0005-0000-0000-00005A720000}"/>
    <cellStyle name="Normal 3 3 3 2 3 3 2 4 4" xfId="15613" xr:uid="{00000000-0005-0000-0000-00005B720000}"/>
    <cellStyle name="Normal 3 3 3 2 3 3 2 4 5" xfId="34802" xr:uid="{00000000-0005-0000-0000-00005C720000}"/>
    <cellStyle name="Normal 3 3 3 2 3 3 2 5" xfId="3430" xr:uid="{00000000-0005-0000-0000-00005D720000}"/>
    <cellStyle name="Normal 3 3 3 2 3 3 2 5 2" xfId="7888" xr:uid="{00000000-0005-0000-0000-00005E720000}"/>
    <cellStyle name="Normal 3 3 3 2 3 3 2 5 2 2" xfId="20677" xr:uid="{00000000-0005-0000-0000-00005F720000}"/>
    <cellStyle name="Normal 3 3 3 2 3 3 2 5 2 3" xfId="39866" xr:uid="{00000000-0005-0000-0000-000060720000}"/>
    <cellStyle name="Normal 3 3 3 2 3 3 2 5 3" xfId="27076" xr:uid="{00000000-0005-0000-0000-000061720000}"/>
    <cellStyle name="Normal 3 3 3 2 3 3 2 5 3 2" xfId="46244" xr:uid="{00000000-0005-0000-0000-000062720000}"/>
    <cellStyle name="Normal 3 3 3 2 3 3 2 5 4" xfId="18171" xr:uid="{00000000-0005-0000-0000-000063720000}"/>
    <cellStyle name="Normal 3 3 3 2 3 3 2 5 5" xfId="37360" xr:uid="{00000000-0005-0000-0000-000064720000}"/>
    <cellStyle name="Normal 3 3 3 2 3 3 2 6" xfId="2982" xr:uid="{00000000-0005-0000-0000-000065720000}"/>
    <cellStyle name="Normal 3 3 3 2 3 3 2 6 2" xfId="11897" xr:uid="{00000000-0005-0000-0000-000066720000}"/>
    <cellStyle name="Normal 3 3 3 2 3 3 2 6 2 2" xfId="24687" xr:uid="{00000000-0005-0000-0000-000067720000}"/>
    <cellStyle name="Normal 3 3 3 2 3 3 2 6 2 3" xfId="43876" xr:uid="{00000000-0005-0000-0000-000068720000}"/>
    <cellStyle name="Normal 3 3 3 2 3 3 2 6 3" xfId="31086" xr:uid="{00000000-0005-0000-0000-000069720000}"/>
    <cellStyle name="Normal 3 3 3 2 3 3 2 6 3 2" xfId="50254" xr:uid="{00000000-0005-0000-0000-00006A720000}"/>
    <cellStyle name="Normal 3 3 3 2 3 3 2 6 4" xfId="17723" xr:uid="{00000000-0005-0000-0000-00006B720000}"/>
    <cellStyle name="Normal 3 3 3 2 3 3 2 6 5" xfId="36912" xr:uid="{00000000-0005-0000-0000-00006C720000}"/>
    <cellStyle name="Normal 3 3 3 2 3 3 2 7" xfId="7440" xr:uid="{00000000-0005-0000-0000-00006D720000}"/>
    <cellStyle name="Normal 3 3 3 2 3 3 2 7 2" xfId="20229" xr:uid="{00000000-0005-0000-0000-00006E720000}"/>
    <cellStyle name="Normal 3 3 3 2 3 3 2 7 3" xfId="39418" xr:uid="{00000000-0005-0000-0000-00006F720000}"/>
    <cellStyle name="Normal 3 3 3 2 3 3 2 8" xfId="26629" xr:uid="{00000000-0005-0000-0000-000070720000}"/>
    <cellStyle name="Normal 3 3 3 2 3 3 2 8 2" xfId="45797" xr:uid="{00000000-0005-0000-0000-000071720000}"/>
    <cellStyle name="Normal 3 3 3 2 3 3 2 9" xfId="13713" xr:uid="{00000000-0005-0000-0000-000072720000}"/>
    <cellStyle name="Normal 3 3 3 2 3 3 3" xfId="1296" xr:uid="{00000000-0005-0000-0000-000073720000}"/>
    <cellStyle name="Normal 3 3 3 2 3 3 3 2" xfId="2326" xr:uid="{00000000-0005-0000-0000-000074720000}"/>
    <cellStyle name="Normal 3 3 3 2 3 3 3 2 2" xfId="6784" xr:uid="{00000000-0005-0000-0000-000075720000}"/>
    <cellStyle name="Normal 3 3 3 2 3 3 3 2 2 2" xfId="11241" xr:uid="{00000000-0005-0000-0000-000076720000}"/>
    <cellStyle name="Normal 3 3 3 2 3 3 3 2 2 2 2" xfId="24031" xr:uid="{00000000-0005-0000-0000-000077720000}"/>
    <cellStyle name="Normal 3 3 3 2 3 3 3 2 2 2 3" xfId="43220" xr:uid="{00000000-0005-0000-0000-000078720000}"/>
    <cellStyle name="Normal 3 3 3 2 3 3 3 2 2 3" xfId="30430" xr:uid="{00000000-0005-0000-0000-000079720000}"/>
    <cellStyle name="Normal 3 3 3 2 3 3 3 2 2 3 2" xfId="49598" xr:uid="{00000000-0005-0000-0000-00007A720000}"/>
    <cellStyle name="Normal 3 3 3 2 3 3 3 2 2 4" xfId="17067" xr:uid="{00000000-0005-0000-0000-00007B720000}"/>
    <cellStyle name="Normal 3 3 3 2 3 3 3 2 2 5" xfId="36256" xr:uid="{00000000-0005-0000-0000-00007C720000}"/>
    <cellStyle name="Normal 3 3 3 2 3 3 3 2 3" xfId="4830" xr:uid="{00000000-0005-0000-0000-00007D720000}"/>
    <cellStyle name="Normal 3 3 3 2 3 3 3 2 3 2" xfId="13159" xr:uid="{00000000-0005-0000-0000-00007E720000}"/>
    <cellStyle name="Normal 3 3 3 2 3 3 3 2 3 2 2" xfId="25949" xr:uid="{00000000-0005-0000-0000-00007F720000}"/>
    <cellStyle name="Normal 3 3 3 2 3 3 3 2 3 2 3" xfId="45138" xr:uid="{00000000-0005-0000-0000-000080720000}"/>
    <cellStyle name="Normal 3 3 3 2 3 3 3 2 3 3" xfId="32348" xr:uid="{00000000-0005-0000-0000-000081720000}"/>
    <cellStyle name="Normal 3 3 3 2 3 3 3 2 3 3 2" xfId="51516" xr:uid="{00000000-0005-0000-0000-000082720000}"/>
    <cellStyle name="Normal 3 3 3 2 3 3 3 2 3 4" xfId="19571" xr:uid="{00000000-0005-0000-0000-000083720000}"/>
    <cellStyle name="Normal 3 3 3 2 3 3 3 2 3 5" xfId="38760" xr:uid="{00000000-0005-0000-0000-000084720000}"/>
    <cellStyle name="Normal 3 3 3 2 3 3 3 2 4" xfId="9288" xr:uid="{00000000-0005-0000-0000-000085720000}"/>
    <cellStyle name="Normal 3 3 3 2 3 3 3 2 4 2" xfId="22077" xr:uid="{00000000-0005-0000-0000-000086720000}"/>
    <cellStyle name="Normal 3 3 3 2 3 3 3 2 4 3" xfId="41266" xr:uid="{00000000-0005-0000-0000-000087720000}"/>
    <cellStyle name="Normal 3 3 3 2 3 3 3 2 5" xfId="28476" xr:uid="{00000000-0005-0000-0000-000088720000}"/>
    <cellStyle name="Normal 3 3 3 2 3 3 3 2 5 2" xfId="47644" xr:uid="{00000000-0005-0000-0000-000089720000}"/>
    <cellStyle name="Normal 3 3 3 2 3 3 3 2 6" xfId="15113" xr:uid="{00000000-0005-0000-0000-00008A720000}"/>
    <cellStyle name="Normal 3 3 3 2 3 3 3 2 7" xfId="34302" xr:uid="{00000000-0005-0000-0000-00008B720000}"/>
    <cellStyle name="Normal 3 3 3 2 3 3 3 3" xfId="5780" xr:uid="{00000000-0005-0000-0000-00008C720000}"/>
    <cellStyle name="Normal 3 3 3 2 3 3 3 3 2" xfId="10237" xr:uid="{00000000-0005-0000-0000-00008D720000}"/>
    <cellStyle name="Normal 3 3 3 2 3 3 3 3 2 2" xfId="23027" xr:uid="{00000000-0005-0000-0000-00008E720000}"/>
    <cellStyle name="Normal 3 3 3 2 3 3 3 3 2 3" xfId="42216" xr:uid="{00000000-0005-0000-0000-00008F720000}"/>
    <cellStyle name="Normal 3 3 3 2 3 3 3 3 3" xfId="29426" xr:uid="{00000000-0005-0000-0000-000090720000}"/>
    <cellStyle name="Normal 3 3 3 2 3 3 3 3 3 2" xfId="48594" xr:uid="{00000000-0005-0000-0000-000091720000}"/>
    <cellStyle name="Normal 3 3 3 2 3 3 3 3 4" xfId="16063" xr:uid="{00000000-0005-0000-0000-000092720000}"/>
    <cellStyle name="Normal 3 3 3 2 3 3 3 3 5" xfId="35252" xr:uid="{00000000-0005-0000-0000-000093720000}"/>
    <cellStyle name="Normal 3 3 3 2 3 3 3 4" xfId="3879" xr:uid="{00000000-0005-0000-0000-000094720000}"/>
    <cellStyle name="Normal 3 3 3 2 3 3 3 4 2" xfId="8337" xr:uid="{00000000-0005-0000-0000-000095720000}"/>
    <cellStyle name="Normal 3 3 3 2 3 3 3 4 2 2" xfId="21126" xr:uid="{00000000-0005-0000-0000-000096720000}"/>
    <cellStyle name="Normal 3 3 3 2 3 3 3 4 2 3" xfId="40315" xr:uid="{00000000-0005-0000-0000-000097720000}"/>
    <cellStyle name="Normal 3 3 3 2 3 3 3 4 3" xfId="27525" xr:uid="{00000000-0005-0000-0000-000098720000}"/>
    <cellStyle name="Normal 3 3 3 2 3 3 3 4 3 2" xfId="46693" xr:uid="{00000000-0005-0000-0000-000099720000}"/>
    <cellStyle name="Normal 3 3 3 2 3 3 3 4 4" xfId="18620" xr:uid="{00000000-0005-0000-0000-00009A720000}"/>
    <cellStyle name="Normal 3 3 3 2 3 3 3 4 5" xfId="37809" xr:uid="{00000000-0005-0000-0000-00009B720000}"/>
    <cellStyle name="Normal 3 3 3 2 3 3 3 5" xfId="2878" xr:uid="{00000000-0005-0000-0000-00009C720000}"/>
    <cellStyle name="Normal 3 3 3 2 3 3 3 5 2" xfId="11793" xr:uid="{00000000-0005-0000-0000-00009D720000}"/>
    <cellStyle name="Normal 3 3 3 2 3 3 3 5 2 2" xfId="24583" xr:uid="{00000000-0005-0000-0000-00009E720000}"/>
    <cellStyle name="Normal 3 3 3 2 3 3 3 5 2 3" xfId="43772" xr:uid="{00000000-0005-0000-0000-00009F720000}"/>
    <cellStyle name="Normal 3 3 3 2 3 3 3 5 3" xfId="30982" xr:uid="{00000000-0005-0000-0000-0000A0720000}"/>
    <cellStyle name="Normal 3 3 3 2 3 3 3 5 3 2" xfId="50150" xr:uid="{00000000-0005-0000-0000-0000A1720000}"/>
    <cellStyle name="Normal 3 3 3 2 3 3 3 5 4" xfId="17619" xr:uid="{00000000-0005-0000-0000-0000A2720000}"/>
    <cellStyle name="Normal 3 3 3 2 3 3 3 5 5" xfId="36808" xr:uid="{00000000-0005-0000-0000-0000A3720000}"/>
    <cellStyle name="Normal 3 3 3 2 3 3 3 6" xfId="7336" xr:uid="{00000000-0005-0000-0000-0000A4720000}"/>
    <cellStyle name="Normal 3 3 3 2 3 3 3 6 2" xfId="20125" xr:uid="{00000000-0005-0000-0000-0000A5720000}"/>
    <cellStyle name="Normal 3 3 3 2 3 3 3 6 3" xfId="39314" xr:uid="{00000000-0005-0000-0000-0000A6720000}"/>
    <cellStyle name="Normal 3 3 3 2 3 3 3 7" xfId="26525" xr:uid="{00000000-0005-0000-0000-0000A7720000}"/>
    <cellStyle name="Normal 3 3 3 2 3 3 3 7 2" xfId="45693" xr:uid="{00000000-0005-0000-0000-0000A8720000}"/>
    <cellStyle name="Normal 3 3 3 2 3 3 3 8" xfId="14162" xr:uid="{00000000-0005-0000-0000-0000A9720000}"/>
    <cellStyle name="Normal 3 3 3 2 3 3 3 9" xfId="33351" xr:uid="{00000000-0005-0000-0000-0000AA720000}"/>
    <cellStyle name="Normal 3 3 3 2 3 3 4" xfId="1147" xr:uid="{00000000-0005-0000-0000-0000AB720000}"/>
    <cellStyle name="Normal 3 3 3 2 3 3 4 2" xfId="2194" xr:uid="{00000000-0005-0000-0000-0000AC720000}"/>
    <cellStyle name="Normal 3 3 3 2 3 3 4 2 2" xfId="6652" xr:uid="{00000000-0005-0000-0000-0000AD720000}"/>
    <cellStyle name="Normal 3 3 3 2 3 3 4 2 2 2" xfId="11109" xr:uid="{00000000-0005-0000-0000-0000AE720000}"/>
    <cellStyle name="Normal 3 3 3 2 3 3 4 2 2 2 2" xfId="23899" xr:uid="{00000000-0005-0000-0000-0000AF720000}"/>
    <cellStyle name="Normal 3 3 3 2 3 3 4 2 2 2 3" xfId="43088" xr:uid="{00000000-0005-0000-0000-0000B0720000}"/>
    <cellStyle name="Normal 3 3 3 2 3 3 4 2 2 3" xfId="30298" xr:uid="{00000000-0005-0000-0000-0000B1720000}"/>
    <cellStyle name="Normal 3 3 3 2 3 3 4 2 2 3 2" xfId="49466" xr:uid="{00000000-0005-0000-0000-0000B2720000}"/>
    <cellStyle name="Normal 3 3 3 2 3 3 4 2 2 4" xfId="16935" xr:uid="{00000000-0005-0000-0000-0000B3720000}"/>
    <cellStyle name="Normal 3 3 3 2 3 3 4 2 2 5" xfId="36124" xr:uid="{00000000-0005-0000-0000-0000B4720000}"/>
    <cellStyle name="Normal 3 3 3 2 3 3 4 2 3" xfId="4698" xr:uid="{00000000-0005-0000-0000-0000B5720000}"/>
    <cellStyle name="Normal 3 3 3 2 3 3 4 2 3 2" xfId="13027" xr:uid="{00000000-0005-0000-0000-0000B6720000}"/>
    <cellStyle name="Normal 3 3 3 2 3 3 4 2 3 2 2" xfId="25817" xr:uid="{00000000-0005-0000-0000-0000B7720000}"/>
    <cellStyle name="Normal 3 3 3 2 3 3 4 2 3 2 3" xfId="45006" xr:uid="{00000000-0005-0000-0000-0000B8720000}"/>
    <cellStyle name="Normal 3 3 3 2 3 3 4 2 3 3" xfId="32216" xr:uid="{00000000-0005-0000-0000-0000B9720000}"/>
    <cellStyle name="Normal 3 3 3 2 3 3 4 2 3 3 2" xfId="51384" xr:uid="{00000000-0005-0000-0000-0000BA720000}"/>
    <cellStyle name="Normal 3 3 3 2 3 3 4 2 3 4" xfId="19439" xr:uid="{00000000-0005-0000-0000-0000BB720000}"/>
    <cellStyle name="Normal 3 3 3 2 3 3 4 2 3 5" xfId="38628" xr:uid="{00000000-0005-0000-0000-0000BC720000}"/>
    <cellStyle name="Normal 3 3 3 2 3 3 4 2 4" xfId="9156" xr:uid="{00000000-0005-0000-0000-0000BD720000}"/>
    <cellStyle name="Normal 3 3 3 2 3 3 4 2 4 2" xfId="21945" xr:uid="{00000000-0005-0000-0000-0000BE720000}"/>
    <cellStyle name="Normal 3 3 3 2 3 3 4 2 4 3" xfId="41134" xr:uid="{00000000-0005-0000-0000-0000BF720000}"/>
    <cellStyle name="Normal 3 3 3 2 3 3 4 2 5" xfId="28344" xr:uid="{00000000-0005-0000-0000-0000C0720000}"/>
    <cellStyle name="Normal 3 3 3 2 3 3 4 2 5 2" xfId="47512" xr:uid="{00000000-0005-0000-0000-0000C1720000}"/>
    <cellStyle name="Normal 3 3 3 2 3 3 4 2 6" xfId="14981" xr:uid="{00000000-0005-0000-0000-0000C2720000}"/>
    <cellStyle name="Normal 3 3 3 2 3 3 4 2 7" xfId="34170" xr:uid="{00000000-0005-0000-0000-0000C3720000}"/>
    <cellStyle name="Normal 3 3 3 2 3 3 4 3" xfId="5648" xr:uid="{00000000-0005-0000-0000-0000C4720000}"/>
    <cellStyle name="Normal 3 3 3 2 3 3 4 3 2" xfId="10105" xr:uid="{00000000-0005-0000-0000-0000C5720000}"/>
    <cellStyle name="Normal 3 3 3 2 3 3 4 3 2 2" xfId="22895" xr:uid="{00000000-0005-0000-0000-0000C6720000}"/>
    <cellStyle name="Normal 3 3 3 2 3 3 4 3 2 3" xfId="42084" xr:uid="{00000000-0005-0000-0000-0000C7720000}"/>
    <cellStyle name="Normal 3 3 3 2 3 3 4 3 3" xfId="29294" xr:uid="{00000000-0005-0000-0000-0000C8720000}"/>
    <cellStyle name="Normal 3 3 3 2 3 3 4 3 3 2" xfId="48462" xr:uid="{00000000-0005-0000-0000-0000C9720000}"/>
    <cellStyle name="Normal 3 3 3 2 3 3 4 3 4" xfId="15931" xr:uid="{00000000-0005-0000-0000-0000CA720000}"/>
    <cellStyle name="Normal 3 3 3 2 3 3 4 3 5" xfId="35120" xr:uid="{00000000-0005-0000-0000-0000CB720000}"/>
    <cellStyle name="Normal 3 3 3 2 3 3 4 4" xfId="3747" xr:uid="{00000000-0005-0000-0000-0000CC720000}"/>
    <cellStyle name="Normal 3 3 3 2 3 3 4 4 2" xfId="12214" xr:uid="{00000000-0005-0000-0000-0000CD720000}"/>
    <cellStyle name="Normal 3 3 3 2 3 3 4 4 2 2" xfId="25004" xr:uid="{00000000-0005-0000-0000-0000CE720000}"/>
    <cellStyle name="Normal 3 3 3 2 3 3 4 4 2 3" xfId="44193" xr:uid="{00000000-0005-0000-0000-0000CF720000}"/>
    <cellStyle name="Normal 3 3 3 2 3 3 4 4 3" xfId="31403" xr:uid="{00000000-0005-0000-0000-0000D0720000}"/>
    <cellStyle name="Normal 3 3 3 2 3 3 4 4 3 2" xfId="50571" xr:uid="{00000000-0005-0000-0000-0000D1720000}"/>
    <cellStyle name="Normal 3 3 3 2 3 3 4 4 4" xfId="18488" xr:uid="{00000000-0005-0000-0000-0000D2720000}"/>
    <cellStyle name="Normal 3 3 3 2 3 3 4 4 5" xfId="37677" xr:uid="{00000000-0005-0000-0000-0000D3720000}"/>
    <cellStyle name="Normal 3 3 3 2 3 3 4 5" xfId="8205" xr:uid="{00000000-0005-0000-0000-0000D4720000}"/>
    <cellStyle name="Normal 3 3 3 2 3 3 4 5 2" xfId="20994" xr:uid="{00000000-0005-0000-0000-0000D5720000}"/>
    <cellStyle name="Normal 3 3 3 2 3 3 4 5 3" xfId="40183" xr:uid="{00000000-0005-0000-0000-0000D6720000}"/>
    <cellStyle name="Normal 3 3 3 2 3 3 4 6" xfId="27393" xr:uid="{00000000-0005-0000-0000-0000D7720000}"/>
    <cellStyle name="Normal 3 3 3 2 3 3 4 6 2" xfId="46561" xr:uid="{00000000-0005-0000-0000-0000D8720000}"/>
    <cellStyle name="Normal 3 3 3 2 3 3 4 7" xfId="14030" xr:uid="{00000000-0005-0000-0000-0000D9720000}"/>
    <cellStyle name="Normal 3 3 3 2 3 3 4 8" xfId="33219" xr:uid="{00000000-0005-0000-0000-0000DA720000}"/>
    <cellStyle name="Normal 3 3 3 2 3 3 5" xfId="1772" xr:uid="{00000000-0005-0000-0000-0000DB720000}"/>
    <cellStyle name="Normal 3 3 3 2 3 3 5 2" xfId="6230" xr:uid="{00000000-0005-0000-0000-0000DC720000}"/>
    <cellStyle name="Normal 3 3 3 2 3 3 5 2 2" xfId="10687" xr:uid="{00000000-0005-0000-0000-0000DD720000}"/>
    <cellStyle name="Normal 3 3 3 2 3 3 5 2 2 2" xfId="23477" xr:uid="{00000000-0005-0000-0000-0000DE720000}"/>
    <cellStyle name="Normal 3 3 3 2 3 3 5 2 2 3" xfId="42666" xr:uid="{00000000-0005-0000-0000-0000DF720000}"/>
    <cellStyle name="Normal 3 3 3 2 3 3 5 2 3" xfId="29876" xr:uid="{00000000-0005-0000-0000-0000E0720000}"/>
    <cellStyle name="Normal 3 3 3 2 3 3 5 2 3 2" xfId="49044" xr:uid="{00000000-0005-0000-0000-0000E1720000}"/>
    <cellStyle name="Normal 3 3 3 2 3 3 5 2 4" xfId="16513" xr:uid="{00000000-0005-0000-0000-0000E2720000}"/>
    <cellStyle name="Normal 3 3 3 2 3 3 5 2 5" xfId="35702" xr:uid="{00000000-0005-0000-0000-0000E3720000}"/>
    <cellStyle name="Normal 3 3 3 2 3 3 5 3" xfId="4276" xr:uid="{00000000-0005-0000-0000-0000E4720000}"/>
    <cellStyle name="Normal 3 3 3 2 3 3 5 3 2" xfId="12605" xr:uid="{00000000-0005-0000-0000-0000E5720000}"/>
    <cellStyle name="Normal 3 3 3 2 3 3 5 3 2 2" xfId="25395" xr:uid="{00000000-0005-0000-0000-0000E6720000}"/>
    <cellStyle name="Normal 3 3 3 2 3 3 5 3 2 3" xfId="44584" xr:uid="{00000000-0005-0000-0000-0000E7720000}"/>
    <cellStyle name="Normal 3 3 3 2 3 3 5 3 3" xfId="31794" xr:uid="{00000000-0005-0000-0000-0000E8720000}"/>
    <cellStyle name="Normal 3 3 3 2 3 3 5 3 3 2" xfId="50962" xr:uid="{00000000-0005-0000-0000-0000E9720000}"/>
    <cellStyle name="Normal 3 3 3 2 3 3 5 3 4" xfId="19017" xr:uid="{00000000-0005-0000-0000-0000EA720000}"/>
    <cellStyle name="Normal 3 3 3 2 3 3 5 3 5" xfId="38206" xr:uid="{00000000-0005-0000-0000-0000EB720000}"/>
    <cellStyle name="Normal 3 3 3 2 3 3 5 4" xfId="8734" xr:uid="{00000000-0005-0000-0000-0000EC720000}"/>
    <cellStyle name="Normal 3 3 3 2 3 3 5 4 2" xfId="21523" xr:uid="{00000000-0005-0000-0000-0000ED720000}"/>
    <cellStyle name="Normal 3 3 3 2 3 3 5 4 3" xfId="40712" xr:uid="{00000000-0005-0000-0000-0000EE720000}"/>
    <cellStyle name="Normal 3 3 3 2 3 3 5 5" xfId="27922" xr:uid="{00000000-0005-0000-0000-0000EF720000}"/>
    <cellStyle name="Normal 3 3 3 2 3 3 5 5 2" xfId="47090" xr:uid="{00000000-0005-0000-0000-0000F0720000}"/>
    <cellStyle name="Normal 3 3 3 2 3 3 5 6" xfId="14559" xr:uid="{00000000-0005-0000-0000-0000F1720000}"/>
    <cellStyle name="Normal 3 3 3 2 3 3 5 7" xfId="33748" xr:uid="{00000000-0005-0000-0000-0000F2720000}"/>
    <cellStyle name="Normal 3 3 3 2 3 3 6" xfId="5226" xr:uid="{00000000-0005-0000-0000-0000F3720000}"/>
    <cellStyle name="Normal 3 3 3 2 3 3 6 2" xfId="9684" xr:uid="{00000000-0005-0000-0000-0000F4720000}"/>
    <cellStyle name="Normal 3 3 3 2 3 3 6 2 2" xfId="22473" xr:uid="{00000000-0005-0000-0000-0000F5720000}"/>
    <cellStyle name="Normal 3 3 3 2 3 3 6 2 3" xfId="41662" xr:uid="{00000000-0005-0000-0000-0000F6720000}"/>
    <cellStyle name="Normal 3 3 3 2 3 3 6 3" xfId="28872" xr:uid="{00000000-0005-0000-0000-0000F7720000}"/>
    <cellStyle name="Normal 3 3 3 2 3 3 6 3 2" xfId="48040" xr:uid="{00000000-0005-0000-0000-0000F8720000}"/>
    <cellStyle name="Normal 3 3 3 2 3 3 6 4" xfId="15509" xr:uid="{00000000-0005-0000-0000-0000F9720000}"/>
    <cellStyle name="Normal 3 3 3 2 3 3 6 5" xfId="34698" xr:uid="{00000000-0005-0000-0000-0000FA720000}"/>
    <cellStyle name="Normal 3 3 3 2 3 3 7" xfId="3326" xr:uid="{00000000-0005-0000-0000-0000FB720000}"/>
    <cellStyle name="Normal 3 3 3 2 3 3 7 2" xfId="7784" xr:uid="{00000000-0005-0000-0000-0000FC720000}"/>
    <cellStyle name="Normal 3 3 3 2 3 3 7 2 2" xfId="20573" xr:uid="{00000000-0005-0000-0000-0000FD720000}"/>
    <cellStyle name="Normal 3 3 3 2 3 3 7 2 3" xfId="39762" xr:uid="{00000000-0005-0000-0000-0000FE720000}"/>
    <cellStyle name="Normal 3 3 3 2 3 3 7 3" xfId="26972" xr:uid="{00000000-0005-0000-0000-0000FF720000}"/>
    <cellStyle name="Normal 3 3 3 2 3 3 7 3 2" xfId="46140" xr:uid="{00000000-0005-0000-0000-000000730000}"/>
    <cellStyle name="Normal 3 3 3 2 3 3 7 4" xfId="18067" xr:uid="{00000000-0005-0000-0000-000001730000}"/>
    <cellStyle name="Normal 3 3 3 2 3 3 7 5" xfId="37256" xr:uid="{00000000-0005-0000-0000-000002730000}"/>
    <cellStyle name="Normal 3 3 3 2 3 3 8" xfId="2746" xr:uid="{00000000-0005-0000-0000-000003730000}"/>
    <cellStyle name="Normal 3 3 3 2 3 3 8 2" xfId="11661" xr:uid="{00000000-0005-0000-0000-000004730000}"/>
    <cellStyle name="Normal 3 3 3 2 3 3 8 2 2" xfId="24451" xr:uid="{00000000-0005-0000-0000-000005730000}"/>
    <cellStyle name="Normal 3 3 3 2 3 3 8 2 3" xfId="43640" xr:uid="{00000000-0005-0000-0000-000006730000}"/>
    <cellStyle name="Normal 3 3 3 2 3 3 8 3" xfId="30850" xr:uid="{00000000-0005-0000-0000-000007730000}"/>
    <cellStyle name="Normal 3 3 3 2 3 3 8 3 2" xfId="50018" xr:uid="{00000000-0005-0000-0000-000008730000}"/>
    <cellStyle name="Normal 3 3 3 2 3 3 8 4" xfId="17487" xr:uid="{00000000-0005-0000-0000-000009730000}"/>
    <cellStyle name="Normal 3 3 3 2 3 3 8 5" xfId="36676" xr:uid="{00000000-0005-0000-0000-00000A730000}"/>
    <cellStyle name="Normal 3 3 3 2 3 3 9" xfId="7204" xr:uid="{00000000-0005-0000-0000-00000B730000}"/>
    <cellStyle name="Normal 3 3 3 2 3 3 9 2" xfId="19993" xr:uid="{00000000-0005-0000-0000-00000C730000}"/>
    <cellStyle name="Normal 3 3 3 2 3 3 9 3" xfId="39182" xr:uid="{00000000-0005-0000-0000-00000D730000}"/>
    <cellStyle name="Normal 3 3 3 2 3 4" xfId="729" xr:uid="{00000000-0005-0000-0000-00000E730000}"/>
    <cellStyle name="Normal 3 3 3 2 3 4 10" xfId="32862" xr:uid="{00000000-0005-0000-0000-00000F730000}"/>
    <cellStyle name="Normal 3 3 3 2 3 4 2" xfId="1360" xr:uid="{00000000-0005-0000-0000-000010730000}"/>
    <cellStyle name="Normal 3 3 3 2 3 4 2 2" xfId="2390" xr:uid="{00000000-0005-0000-0000-000011730000}"/>
    <cellStyle name="Normal 3 3 3 2 3 4 2 2 2" xfId="6848" xr:uid="{00000000-0005-0000-0000-000012730000}"/>
    <cellStyle name="Normal 3 3 3 2 3 4 2 2 2 2" xfId="11305" xr:uid="{00000000-0005-0000-0000-000013730000}"/>
    <cellStyle name="Normal 3 3 3 2 3 4 2 2 2 2 2" xfId="24095" xr:uid="{00000000-0005-0000-0000-000014730000}"/>
    <cellStyle name="Normal 3 3 3 2 3 4 2 2 2 2 3" xfId="43284" xr:uid="{00000000-0005-0000-0000-000015730000}"/>
    <cellStyle name="Normal 3 3 3 2 3 4 2 2 2 3" xfId="30494" xr:uid="{00000000-0005-0000-0000-000016730000}"/>
    <cellStyle name="Normal 3 3 3 2 3 4 2 2 2 3 2" xfId="49662" xr:uid="{00000000-0005-0000-0000-000017730000}"/>
    <cellStyle name="Normal 3 3 3 2 3 4 2 2 2 4" xfId="17131" xr:uid="{00000000-0005-0000-0000-000018730000}"/>
    <cellStyle name="Normal 3 3 3 2 3 4 2 2 2 5" xfId="36320" xr:uid="{00000000-0005-0000-0000-000019730000}"/>
    <cellStyle name="Normal 3 3 3 2 3 4 2 2 3" xfId="4894" xr:uid="{00000000-0005-0000-0000-00001A730000}"/>
    <cellStyle name="Normal 3 3 3 2 3 4 2 2 3 2" xfId="13223" xr:uid="{00000000-0005-0000-0000-00001B730000}"/>
    <cellStyle name="Normal 3 3 3 2 3 4 2 2 3 2 2" xfId="26013" xr:uid="{00000000-0005-0000-0000-00001C730000}"/>
    <cellStyle name="Normal 3 3 3 2 3 4 2 2 3 2 3" xfId="45202" xr:uid="{00000000-0005-0000-0000-00001D730000}"/>
    <cellStyle name="Normal 3 3 3 2 3 4 2 2 3 3" xfId="32412" xr:uid="{00000000-0005-0000-0000-00001E730000}"/>
    <cellStyle name="Normal 3 3 3 2 3 4 2 2 3 3 2" xfId="51580" xr:uid="{00000000-0005-0000-0000-00001F730000}"/>
    <cellStyle name="Normal 3 3 3 2 3 4 2 2 3 4" xfId="19635" xr:uid="{00000000-0005-0000-0000-000020730000}"/>
    <cellStyle name="Normal 3 3 3 2 3 4 2 2 3 5" xfId="38824" xr:uid="{00000000-0005-0000-0000-000021730000}"/>
    <cellStyle name="Normal 3 3 3 2 3 4 2 2 4" xfId="9352" xr:uid="{00000000-0005-0000-0000-000022730000}"/>
    <cellStyle name="Normal 3 3 3 2 3 4 2 2 4 2" xfId="22141" xr:uid="{00000000-0005-0000-0000-000023730000}"/>
    <cellStyle name="Normal 3 3 3 2 3 4 2 2 4 3" xfId="41330" xr:uid="{00000000-0005-0000-0000-000024730000}"/>
    <cellStyle name="Normal 3 3 3 2 3 4 2 2 5" xfId="28540" xr:uid="{00000000-0005-0000-0000-000025730000}"/>
    <cellStyle name="Normal 3 3 3 2 3 4 2 2 5 2" xfId="47708" xr:uid="{00000000-0005-0000-0000-000026730000}"/>
    <cellStyle name="Normal 3 3 3 2 3 4 2 2 6" xfId="15177" xr:uid="{00000000-0005-0000-0000-000027730000}"/>
    <cellStyle name="Normal 3 3 3 2 3 4 2 2 7" xfId="34366" xr:uid="{00000000-0005-0000-0000-000028730000}"/>
    <cellStyle name="Normal 3 3 3 2 3 4 2 3" xfId="5844" xr:uid="{00000000-0005-0000-0000-000029730000}"/>
    <cellStyle name="Normal 3 3 3 2 3 4 2 3 2" xfId="10301" xr:uid="{00000000-0005-0000-0000-00002A730000}"/>
    <cellStyle name="Normal 3 3 3 2 3 4 2 3 2 2" xfId="23091" xr:uid="{00000000-0005-0000-0000-00002B730000}"/>
    <cellStyle name="Normal 3 3 3 2 3 4 2 3 2 3" xfId="42280" xr:uid="{00000000-0005-0000-0000-00002C730000}"/>
    <cellStyle name="Normal 3 3 3 2 3 4 2 3 3" xfId="29490" xr:uid="{00000000-0005-0000-0000-00002D730000}"/>
    <cellStyle name="Normal 3 3 3 2 3 4 2 3 3 2" xfId="48658" xr:uid="{00000000-0005-0000-0000-00002E730000}"/>
    <cellStyle name="Normal 3 3 3 2 3 4 2 3 4" xfId="16127" xr:uid="{00000000-0005-0000-0000-00002F730000}"/>
    <cellStyle name="Normal 3 3 3 2 3 4 2 3 5" xfId="35316" xr:uid="{00000000-0005-0000-0000-000030730000}"/>
    <cellStyle name="Normal 3 3 3 2 3 4 2 4" xfId="3943" xr:uid="{00000000-0005-0000-0000-000031730000}"/>
    <cellStyle name="Normal 3 3 3 2 3 4 2 4 2" xfId="12289" xr:uid="{00000000-0005-0000-0000-000032730000}"/>
    <cellStyle name="Normal 3 3 3 2 3 4 2 4 2 2" xfId="25079" xr:uid="{00000000-0005-0000-0000-000033730000}"/>
    <cellStyle name="Normal 3 3 3 2 3 4 2 4 2 3" xfId="44268" xr:uid="{00000000-0005-0000-0000-000034730000}"/>
    <cellStyle name="Normal 3 3 3 2 3 4 2 4 3" xfId="31478" xr:uid="{00000000-0005-0000-0000-000035730000}"/>
    <cellStyle name="Normal 3 3 3 2 3 4 2 4 3 2" xfId="50646" xr:uid="{00000000-0005-0000-0000-000036730000}"/>
    <cellStyle name="Normal 3 3 3 2 3 4 2 4 4" xfId="18684" xr:uid="{00000000-0005-0000-0000-000037730000}"/>
    <cellStyle name="Normal 3 3 3 2 3 4 2 4 5" xfId="37873" xr:uid="{00000000-0005-0000-0000-000038730000}"/>
    <cellStyle name="Normal 3 3 3 2 3 4 2 5" xfId="8401" xr:uid="{00000000-0005-0000-0000-000039730000}"/>
    <cellStyle name="Normal 3 3 3 2 3 4 2 5 2" xfId="21190" xr:uid="{00000000-0005-0000-0000-00003A730000}"/>
    <cellStyle name="Normal 3 3 3 2 3 4 2 5 3" xfId="40379" xr:uid="{00000000-0005-0000-0000-00003B730000}"/>
    <cellStyle name="Normal 3 3 3 2 3 4 2 6" xfId="27589" xr:uid="{00000000-0005-0000-0000-00003C730000}"/>
    <cellStyle name="Normal 3 3 3 2 3 4 2 6 2" xfId="46757" xr:uid="{00000000-0005-0000-0000-00003D730000}"/>
    <cellStyle name="Normal 3 3 3 2 3 4 2 7" xfId="14226" xr:uid="{00000000-0005-0000-0000-00003E730000}"/>
    <cellStyle name="Normal 3 3 3 2 3 4 2 8" xfId="33415" xr:uid="{00000000-0005-0000-0000-00003F730000}"/>
    <cellStyle name="Normal 3 3 3 2 3 4 3" xfId="1836" xr:uid="{00000000-0005-0000-0000-000040730000}"/>
    <cellStyle name="Normal 3 3 3 2 3 4 3 2" xfId="6294" xr:uid="{00000000-0005-0000-0000-000041730000}"/>
    <cellStyle name="Normal 3 3 3 2 3 4 3 2 2" xfId="10751" xr:uid="{00000000-0005-0000-0000-000042730000}"/>
    <cellStyle name="Normal 3 3 3 2 3 4 3 2 2 2" xfId="23541" xr:uid="{00000000-0005-0000-0000-000043730000}"/>
    <cellStyle name="Normal 3 3 3 2 3 4 3 2 2 3" xfId="42730" xr:uid="{00000000-0005-0000-0000-000044730000}"/>
    <cellStyle name="Normal 3 3 3 2 3 4 3 2 3" xfId="29940" xr:uid="{00000000-0005-0000-0000-000045730000}"/>
    <cellStyle name="Normal 3 3 3 2 3 4 3 2 3 2" xfId="49108" xr:uid="{00000000-0005-0000-0000-000046730000}"/>
    <cellStyle name="Normal 3 3 3 2 3 4 3 2 4" xfId="16577" xr:uid="{00000000-0005-0000-0000-000047730000}"/>
    <cellStyle name="Normal 3 3 3 2 3 4 3 2 5" xfId="35766" xr:uid="{00000000-0005-0000-0000-000048730000}"/>
    <cellStyle name="Normal 3 3 3 2 3 4 3 3" xfId="4340" xr:uid="{00000000-0005-0000-0000-000049730000}"/>
    <cellStyle name="Normal 3 3 3 2 3 4 3 3 2" xfId="12669" xr:uid="{00000000-0005-0000-0000-00004A730000}"/>
    <cellStyle name="Normal 3 3 3 2 3 4 3 3 2 2" xfId="25459" xr:uid="{00000000-0005-0000-0000-00004B730000}"/>
    <cellStyle name="Normal 3 3 3 2 3 4 3 3 2 3" xfId="44648" xr:uid="{00000000-0005-0000-0000-00004C730000}"/>
    <cellStyle name="Normal 3 3 3 2 3 4 3 3 3" xfId="31858" xr:uid="{00000000-0005-0000-0000-00004D730000}"/>
    <cellStyle name="Normal 3 3 3 2 3 4 3 3 3 2" xfId="51026" xr:uid="{00000000-0005-0000-0000-00004E730000}"/>
    <cellStyle name="Normal 3 3 3 2 3 4 3 3 4" xfId="19081" xr:uid="{00000000-0005-0000-0000-00004F730000}"/>
    <cellStyle name="Normal 3 3 3 2 3 4 3 3 5" xfId="38270" xr:uid="{00000000-0005-0000-0000-000050730000}"/>
    <cellStyle name="Normal 3 3 3 2 3 4 3 4" xfId="8798" xr:uid="{00000000-0005-0000-0000-000051730000}"/>
    <cellStyle name="Normal 3 3 3 2 3 4 3 4 2" xfId="21587" xr:uid="{00000000-0005-0000-0000-000052730000}"/>
    <cellStyle name="Normal 3 3 3 2 3 4 3 4 3" xfId="40776" xr:uid="{00000000-0005-0000-0000-000053730000}"/>
    <cellStyle name="Normal 3 3 3 2 3 4 3 5" xfId="27986" xr:uid="{00000000-0005-0000-0000-000054730000}"/>
    <cellStyle name="Normal 3 3 3 2 3 4 3 5 2" xfId="47154" xr:uid="{00000000-0005-0000-0000-000055730000}"/>
    <cellStyle name="Normal 3 3 3 2 3 4 3 6" xfId="14623" xr:uid="{00000000-0005-0000-0000-000056730000}"/>
    <cellStyle name="Normal 3 3 3 2 3 4 3 7" xfId="33812" xr:uid="{00000000-0005-0000-0000-000057730000}"/>
    <cellStyle name="Normal 3 3 3 2 3 4 4" xfId="5290" xr:uid="{00000000-0005-0000-0000-000058730000}"/>
    <cellStyle name="Normal 3 3 3 2 3 4 4 2" xfId="9748" xr:uid="{00000000-0005-0000-0000-000059730000}"/>
    <cellStyle name="Normal 3 3 3 2 3 4 4 2 2" xfId="22537" xr:uid="{00000000-0005-0000-0000-00005A730000}"/>
    <cellStyle name="Normal 3 3 3 2 3 4 4 2 3" xfId="41726" xr:uid="{00000000-0005-0000-0000-00005B730000}"/>
    <cellStyle name="Normal 3 3 3 2 3 4 4 3" xfId="28936" xr:uid="{00000000-0005-0000-0000-00005C730000}"/>
    <cellStyle name="Normal 3 3 3 2 3 4 4 3 2" xfId="48104" xr:uid="{00000000-0005-0000-0000-00005D730000}"/>
    <cellStyle name="Normal 3 3 3 2 3 4 4 4" xfId="15573" xr:uid="{00000000-0005-0000-0000-00005E730000}"/>
    <cellStyle name="Normal 3 3 3 2 3 4 4 5" xfId="34762" xr:uid="{00000000-0005-0000-0000-00005F730000}"/>
    <cellStyle name="Normal 3 3 3 2 3 4 5" xfId="3390" xr:uid="{00000000-0005-0000-0000-000060730000}"/>
    <cellStyle name="Normal 3 3 3 2 3 4 5 2" xfId="7848" xr:uid="{00000000-0005-0000-0000-000061730000}"/>
    <cellStyle name="Normal 3 3 3 2 3 4 5 2 2" xfId="20637" xr:uid="{00000000-0005-0000-0000-000062730000}"/>
    <cellStyle name="Normal 3 3 3 2 3 4 5 2 3" xfId="39826" xr:uid="{00000000-0005-0000-0000-000063730000}"/>
    <cellStyle name="Normal 3 3 3 2 3 4 5 3" xfId="27036" xr:uid="{00000000-0005-0000-0000-000064730000}"/>
    <cellStyle name="Normal 3 3 3 2 3 4 5 3 2" xfId="46204" xr:uid="{00000000-0005-0000-0000-000065730000}"/>
    <cellStyle name="Normal 3 3 3 2 3 4 5 4" xfId="18131" xr:uid="{00000000-0005-0000-0000-000066730000}"/>
    <cellStyle name="Normal 3 3 3 2 3 4 5 5" xfId="37320" xr:uid="{00000000-0005-0000-0000-000067730000}"/>
    <cellStyle name="Normal 3 3 3 2 3 4 6" xfId="2942" xr:uid="{00000000-0005-0000-0000-000068730000}"/>
    <cellStyle name="Normal 3 3 3 2 3 4 6 2" xfId="11857" xr:uid="{00000000-0005-0000-0000-000069730000}"/>
    <cellStyle name="Normal 3 3 3 2 3 4 6 2 2" xfId="24647" xr:uid="{00000000-0005-0000-0000-00006A730000}"/>
    <cellStyle name="Normal 3 3 3 2 3 4 6 2 3" xfId="43836" xr:uid="{00000000-0005-0000-0000-00006B730000}"/>
    <cellStyle name="Normal 3 3 3 2 3 4 6 3" xfId="31046" xr:uid="{00000000-0005-0000-0000-00006C730000}"/>
    <cellStyle name="Normal 3 3 3 2 3 4 6 3 2" xfId="50214" xr:uid="{00000000-0005-0000-0000-00006D730000}"/>
    <cellStyle name="Normal 3 3 3 2 3 4 6 4" xfId="17683" xr:uid="{00000000-0005-0000-0000-00006E730000}"/>
    <cellStyle name="Normal 3 3 3 2 3 4 6 5" xfId="36872" xr:uid="{00000000-0005-0000-0000-00006F730000}"/>
    <cellStyle name="Normal 3 3 3 2 3 4 7" xfId="7400" xr:uid="{00000000-0005-0000-0000-000070730000}"/>
    <cellStyle name="Normal 3 3 3 2 3 4 7 2" xfId="20189" xr:uid="{00000000-0005-0000-0000-000071730000}"/>
    <cellStyle name="Normal 3 3 3 2 3 4 7 3" xfId="39378" xr:uid="{00000000-0005-0000-0000-000072730000}"/>
    <cellStyle name="Normal 3 3 3 2 3 4 8" xfId="26589" xr:uid="{00000000-0005-0000-0000-000073730000}"/>
    <cellStyle name="Normal 3 3 3 2 3 4 8 2" xfId="45757" xr:uid="{00000000-0005-0000-0000-000074730000}"/>
    <cellStyle name="Normal 3 3 3 2 3 4 9" xfId="13673" xr:uid="{00000000-0005-0000-0000-000075730000}"/>
    <cellStyle name="Normal 3 3 3 2 3 5" xfId="873" xr:uid="{00000000-0005-0000-0000-000076730000}"/>
    <cellStyle name="Normal 3 3 3 2 3 5 10" xfId="33006" xr:uid="{00000000-0005-0000-0000-000077730000}"/>
    <cellStyle name="Normal 3 3 3 2 3 5 2" xfId="1504" xr:uid="{00000000-0005-0000-0000-000078730000}"/>
    <cellStyle name="Normal 3 3 3 2 3 5 2 2" xfId="2534" xr:uid="{00000000-0005-0000-0000-000079730000}"/>
    <cellStyle name="Normal 3 3 3 2 3 5 2 2 2" xfId="6992" xr:uid="{00000000-0005-0000-0000-00007A730000}"/>
    <cellStyle name="Normal 3 3 3 2 3 5 2 2 2 2" xfId="11449" xr:uid="{00000000-0005-0000-0000-00007B730000}"/>
    <cellStyle name="Normal 3 3 3 2 3 5 2 2 2 2 2" xfId="24239" xr:uid="{00000000-0005-0000-0000-00007C730000}"/>
    <cellStyle name="Normal 3 3 3 2 3 5 2 2 2 2 3" xfId="43428" xr:uid="{00000000-0005-0000-0000-00007D730000}"/>
    <cellStyle name="Normal 3 3 3 2 3 5 2 2 2 3" xfId="30638" xr:uid="{00000000-0005-0000-0000-00007E730000}"/>
    <cellStyle name="Normal 3 3 3 2 3 5 2 2 2 3 2" xfId="49806" xr:uid="{00000000-0005-0000-0000-00007F730000}"/>
    <cellStyle name="Normal 3 3 3 2 3 5 2 2 2 4" xfId="17275" xr:uid="{00000000-0005-0000-0000-000080730000}"/>
    <cellStyle name="Normal 3 3 3 2 3 5 2 2 2 5" xfId="36464" xr:uid="{00000000-0005-0000-0000-000081730000}"/>
    <cellStyle name="Normal 3 3 3 2 3 5 2 2 3" xfId="5038" xr:uid="{00000000-0005-0000-0000-000082730000}"/>
    <cellStyle name="Normal 3 3 3 2 3 5 2 2 3 2" xfId="13367" xr:uid="{00000000-0005-0000-0000-000083730000}"/>
    <cellStyle name="Normal 3 3 3 2 3 5 2 2 3 2 2" xfId="26157" xr:uid="{00000000-0005-0000-0000-000084730000}"/>
    <cellStyle name="Normal 3 3 3 2 3 5 2 2 3 2 3" xfId="45346" xr:uid="{00000000-0005-0000-0000-000085730000}"/>
    <cellStyle name="Normal 3 3 3 2 3 5 2 2 3 3" xfId="32556" xr:uid="{00000000-0005-0000-0000-000086730000}"/>
    <cellStyle name="Normal 3 3 3 2 3 5 2 2 3 3 2" xfId="51724" xr:uid="{00000000-0005-0000-0000-000087730000}"/>
    <cellStyle name="Normal 3 3 3 2 3 5 2 2 3 4" xfId="19779" xr:uid="{00000000-0005-0000-0000-000088730000}"/>
    <cellStyle name="Normal 3 3 3 2 3 5 2 2 3 5" xfId="38968" xr:uid="{00000000-0005-0000-0000-000089730000}"/>
    <cellStyle name="Normal 3 3 3 2 3 5 2 2 4" xfId="9496" xr:uid="{00000000-0005-0000-0000-00008A730000}"/>
    <cellStyle name="Normal 3 3 3 2 3 5 2 2 4 2" xfId="22285" xr:uid="{00000000-0005-0000-0000-00008B730000}"/>
    <cellStyle name="Normal 3 3 3 2 3 5 2 2 4 3" xfId="41474" xr:uid="{00000000-0005-0000-0000-00008C730000}"/>
    <cellStyle name="Normal 3 3 3 2 3 5 2 2 5" xfId="28684" xr:uid="{00000000-0005-0000-0000-00008D730000}"/>
    <cellStyle name="Normal 3 3 3 2 3 5 2 2 5 2" xfId="47852" xr:uid="{00000000-0005-0000-0000-00008E730000}"/>
    <cellStyle name="Normal 3 3 3 2 3 5 2 2 6" xfId="15321" xr:uid="{00000000-0005-0000-0000-00008F730000}"/>
    <cellStyle name="Normal 3 3 3 2 3 5 2 2 7" xfId="34510" xr:uid="{00000000-0005-0000-0000-000090730000}"/>
    <cellStyle name="Normal 3 3 3 2 3 5 2 3" xfId="5988" xr:uid="{00000000-0005-0000-0000-000091730000}"/>
    <cellStyle name="Normal 3 3 3 2 3 5 2 3 2" xfId="10445" xr:uid="{00000000-0005-0000-0000-000092730000}"/>
    <cellStyle name="Normal 3 3 3 2 3 5 2 3 2 2" xfId="23235" xr:uid="{00000000-0005-0000-0000-000093730000}"/>
    <cellStyle name="Normal 3 3 3 2 3 5 2 3 2 3" xfId="42424" xr:uid="{00000000-0005-0000-0000-000094730000}"/>
    <cellStyle name="Normal 3 3 3 2 3 5 2 3 3" xfId="29634" xr:uid="{00000000-0005-0000-0000-000095730000}"/>
    <cellStyle name="Normal 3 3 3 2 3 5 2 3 3 2" xfId="48802" xr:uid="{00000000-0005-0000-0000-000096730000}"/>
    <cellStyle name="Normal 3 3 3 2 3 5 2 3 4" xfId="16271" xr:uid="{00000000-0005-0000-0000-000097730000}"/>
    <cellStyle name="Normal 3 3 3 2 3 5 2 3 5" xfId="35460" xr:uid="{00000000-0005-0000-0000-000098730000}"/>
    <cellStyle name="Normal 3 3 3 2 3 5 2 4" xfId="4087" xr:uid="{00000000-0005-0000-0000-000099730000}"/>
    <cellStyle name="Normal 3 3 3 2 3 5 2 4 2" xfId="12416" xr:uid="{00000000-0005-0000-0000-00009A730000}"/>
    <cellStyle name="Normal 3 3 3 2 3 5 2 4 2 2" xfId="25206" xr:uid="{00000000-0005-0000-0000-00009B730000}"/>
    <cellStyle name="Normal 3 3 3 2 3 5 2 4 2 3" xfId="44395" xr:uid="{00000000-0005-0000-0000-00009C730000}"/>
    <cellStyle name="Normal 3 3 3 2 3 5 2 4 3" xfId="31605" xr:uid="{00000000-0005-0000-0000-00009D730000}"/>
    <cellStyle name="Normal 3 3 3 2 3 5 2 4 3 2" xfId="50773" xr:uid="{00000000-0005-0000-0000-00009E730000}"/>
    <cellStyle name="Normal 3 3 3 2 3 5 2 4 4" xfId="18828" xr:uid="{00000000-0005-0000-0000-00009F730000}"/>
    <cellStyle name="Normal 3 3 3 2 3 5 2 4 5" xfId="38017" xr:uid="{00000000-0005-0000-0000-0000A0730000}"/>
    <cellStyle name="Normal 3 3 3 2 3 5 2 5" xfId="8545" xr:uid="{00000000-0005-0000-0000-0000A1730000}"/>
    <cellStyle name="Normal 3 3 3 2 3 5 2 5 2" xfId="21334" xr:uid="{00000000-0005-0000-0000-0000A2730000}"/>
    <cellStyle name="Normal 3 3 3 2 3 5 2 5 3" xfId="40523" xr:uid="{00000000-0005-0000-0000-0000A3730000}"/>
    <cellStyle name="Normal 3 3 3 2 3 5 2 6" xfId="27733" xr:uid="{00000000-0005-0000-0000-0000A4730000}"/>
    <cellStyle name="Normal 3 3 3 2 3 5 2 6 2" xfId="46901" xr:uid="{00000000-0005-0000-0000-0000A5730000}"/>
    <cellStyle name="Normal 3 3 3 2 3 5 2 7" xfId="14370" xr:uid="{00000000-0005-0000-0000-0000A6730000}"/>
    <cellStyle name="Normal 3 3 3 2 3 5 2 8" xfId="33559" xr:uid="{00000000-0005-0000-0000-0000A7730000}"/>
    <cellStyle name="Normal 3 3 3 2 3 5 3" xfId="1980" xr:uid="{00000000-0005-0000-0000-0000A8730000}"/>
    <cellStyle name="Normal 3 3 3 2 3 5 3 2" xfId="6438" xr:uid="{00000000-0005-0000-0000-0000A9730000}"/>
    <cellStyle name="Normal 3 3 3 2 3 5 3 2 2" xfId="10895" xr:uid="{00000000-0005-0000-0000-0000AA730000}"/>
    <cellStyle name="Normal 3 3 3 2 3 5 3 2 2 2" xfId="23685" xr:uid="{00000000-0005-0000-0000-0000AB730000}"/>
    <cellStyle name="Normal 3 3 3 2 3 5 3 2 2 3" xfId="42874" xr:uid="{00000000-0005-0000-0000-0000AC730000}"/>
    <cellStyle name="Normal 3 3 3 2 3 5 3 2 3" xfId="30084" xr:uid="{00000000-0005-0000-0000-0000AD730000}"/>
    <cellStyle name="Normal 3 3 3 2 3 5 3 2 3 2" xfId="49252" xr:uid="{00000000-0005-0000-0000-0000AE730000}"/>
    <cellStyle name="Normal 3 3 3 2 3 5 3 2 4" xfId="16721" xr:uid="{00000000-0005-0000-0000-0000AF730000}"/>
    <cellStyle name="Normal 3 3 3 2 3 5 3 2 5" xfId="35910" xr:uid="{00000000-0005-0000-0000-0000B0730000}"/>
    <cellStyle name="Normal 3 3 3 2 3 5 3 3" xfId="4484" xr:uid="{00000000-0005-0000-0000-0000B1730000}"/>
    <cellStyle name="Normal 3 3 3 2 3 5 3 3 2" xfId="12813" xr:uid="{00000000-0005-0000-0000-0000B2730000}"/>
    <cellStyle name="Normal 3 3 3 2 3 5 3 3 2 2" xfId="25603" xr:uid="{00000000-0005-0000-0000-0000B3730000}"/>
    <cellStyle name="Normal 3 3 3 2 3 5 3 3 2 3" xfId="44792" xr:uid="{00000000-0005-0000-0000-0000B4730000}"/>
    <cellStyle name="Normal 3 3 3 2 3 5 3 3 3" xfId="32002" xr:uid="{00000000-0005-0000-0000-0000B5730000}"/>
    <cellStyle name="Normal 3 3 3 2 3 5 3 3 3 2" xfId="51170" xr:uid="{00000000-0005-0000-0000-0000B6730000}"/>
    <cellStyle name="Normal 3 3 3 2 3 5 3 3 4" xfId="19225" xr:uid="{00000000-0005-0000-0000-0000B7730000}"/>
    <cellStyle name="Normal 3 3 3 2 3 5 3 3 5" xfId="38414" xr:uid="{00000000-0005-0000-0000-0000B8730000}"/>
    <cellStyle name="Normal 3 3 3 2 3 5 3 4" xfId="8942" xr:uid="{00000000-0005-0000-0000-0000B9730000}"/>
    <cellStyle name="Normal 3 3 3 2 3 5 3 4 2" xfId="21731" xr:uid="{00000000-0005-0000-0000-0000BA730000}"/>
    <cellStyle name="Normal 3 3 3 2 3 5 3 4 3" xfId="40920" xr:uid="{00000000-0005-0000-0000-0000BB730000}"/>
    <cellStyle name="Normal 3 3 3 2 3 5 3 5" xfId="28130" xr:uid="{00000000-0005-0000-0000-0000BC730000}"/>
    <cellStyle name="Normal 3 3 3 2 3 5 3 5 2" xfId="47298" xr:uid="{00000000-0005-0000-0000-0000BD730000}"/>
    <cellStyle name="Normal 3 3 3 2 3 5 3 6" xfId="14767" xr:uid="{00000000-0005-0000-0000-0000BE730000}"/>
    <cellStyle name="Normal 3 3 3 2 3 5 3 7" xfId="33956" xr:uid="{00000000-0005-0000-0000-0000BF730000}"/>
    <cellStyle name="Normal 3 3 3 2 3 5 4" xfId="5434" xr:uid="{00000000-0005-0000-0000-0000C0730000}"/>
    <cellStyle name="Normal 3 3 3 2 3 5 4 2" xfId="9892" xr:uid="{00000000-0005-0000-0000-0000C1730000}"/>
    <cellStyle name="Normal 3 3 3 2 3 5 4 2 2" xfId="22681" xr:uid="{00000000-0005-0000-0000-0000C2730000}"/>
    <cellStyle name="Normal 3 3 3 2 3 5 4 2 3" xfId="41870" xr:uid="{00000000-0005-0000-0000-0000C3730000}"/>
    <cellStyle name="Normal 3 3 3 2 3 5 4 3" xfId="29080" xr:uid="{00000000-0005-0000-0000-0000C4730000}"/>
    <cellStyle name="Normal 3 3 3 2 3 5 4 3 2" xfId="48248" xr:uid="{00000000-0005-0000-0000-0000C5730000}"/>
    <cellStyle name="Normal 3 3 3 2 3 5 4 4" xfId="15717" xr:uid="{00000000-0005-0000-0000-0000C6730000}"/>
    <cellStyle name="Normal 3 3 3 2 3 5 4 5" xfId="34906" xr:uid="{00000000-0005-0000-0000-0000C7730000}"/>
    <cellStyle name="Normal 3 3 3 2 3 5 5" xfId="3534" xr:uid="{00000000-0005-0000-0000-0000C8730000}"/>
    <cellStyle name="Normal 3 3 3 2 3 5 5 2" xfId="7992" xr:uid="{00000000-0005-0000-0000-0000C9730000}"/>
    <cellStyle name="Normal 3 3 3 2 3 5 5 2 2" xfId="20781" xr:uid="{00000000-0005-0000-0000-0000CA730000}"/>
    <cellStyle name="Normal 3 3 3 2 3 5 5 2 3" xfId="39970" xr:uid="{00000000-0005-0000-0000-0000CB730000}"/>
    <cellStyle name="Normal 3 3 3 2 3 5 5 3" xfId="27180" xr:uid="{00000000-0005-0000-0000-0000CC730000}"/>
    <cellStyle name="Normal 3 3 3 2 3 5 5 3 2" xfId="46348" xr:uid="{00000000-0005-0000-0000-0000CD730000}"/>
    <cellStyle name="Normal 3 3 3 2 3 5 5 4" xfId="18275" xr:uid="{00000000-0005-0000-0000-0000CE730000}"/>
    <cellStyle name="Normal 3 3 3 2 3 5 5 5" xfId="37464" xr:uid="{00000000-0005-0000-0000-0000CF730000}"/>
    <cellStyle name="Normal 3 3 3 2 3 5 6" xfId="3086" xr:uid="{00000000-0005-0000-0000-0000D0730000}"/>
    <cellStyle name="Normal 3 3 3 2 3 5 6 2" xfId="12001" xr:uid="{00000000-0005-0000-0000-0000D1730000}"/>
    <cellStyle name="Normal 3 3 3 2 3 5 6 2 2" xfId="24791" xr:uid="{00000000-0005-0000-0000-0000D2730000}"/>
    <cellStyle name="Normal 3 3 3 2 3 5 6 2 3" xfId="43980" xr:uid="{00000000-0005-0000-0000-0000D3730000}"/>
    <cellStyle name="Normal 3 3 3 2 3 5 6 3" xfId="31190" xr:uid="{00000000-0005-0000-0000-0000D4730000}"/>
    <cellStyle name="Normal 3 3 3 2 3 5 6 3 2" xfId="50358" xr:uid="{00000000-0005-0000-0000-0000D5730000}"/>
    <cellStyle name="Normal 3 3 3 2 3 5 6 4" xfId="17827" xr:uid="{00000000-0005-0000-0000-0000D6730000}"/>
    <cellStyle name="Normal 3 3 3 2 3 5 6 5" xfId="37016" xr:uid="{00000000-0005-0000-0000-0000D7730000}"/>
    <cellStyle name="Normal 3 3 3 2 3 5 7" xfId="7544" xr:uid="{00000000-0005-0000-0000-0000D8730000}"/>
    <cellStyle name="Normal 3 3 3 2 3 5 7 2" xfId="20333" xr:uid="{00000000-0005-0000-0000-0000D9730000}"/>
    <cellStyle name="Normal 3 3 3 2 3 5 7 3" xfId="39522" xr:uid="{00000000-0005-0000-0000-0000DA730000}"/>
    <cellStyle name="Normal 3 3 3 2 3 5 8" xfId="26733" xr:uid="{00000000-0005-0000-0000-0000DB730000}"/>
    <cellStyle name="Normal 3 3 3 2 3 5 8 2" xfId="45901" xr:uid="{00000000-0005-0000-0000-0000DC730000}"/>
    <cellStyle name="Normal 3 3 3 2 3 5 9" xfId="13817" xr:uid="{00000000-0005-0000-0000-0000DD730000}"/>
    <cellStyle name="Normal 3 3 3 2 3 6" xfId="925" xr:uid="{00000000-0005-0000-0000-0000DE730000}"/>
    <cellStyle name="Normal 3 3 3 2 3 6 10" xfId="33058" xr:uid="{00000000-0005-0000-0000-0000DF730000}"/>
    <cellStyle name="Normal 3 3 3 2 3 6 2" xfId="1556" xr:uid="{00000000-0005-0000-0000-0000E0730000}"/>
    <cellStyle name="Normal 3 3 3 2 3 6 2 2" xfId="2586" xr:uid="{00000000-0005-0000-0000-0000E1730000}"/>
    <cellStyle name="Normal 3 3 3 2 3 6 2 2 2" xfId="7044" xr:uid="{00000000-0005-0000-0000-0000E2730000}"/>
    <cellStyle name="Normal 3 3 3 2 3 6 2 2 2 2" xfId="11501" xr:uid="{00000000-0005-0000-0000-0000E3730000}"/>
    <cellStyle name="Normal 3 3 3 2 3 6 2 2 2 2 2" xfId="24291" xr:uid="{00000000-0005-0000-0000-0000E4730000}"/>
    <cellStyle name="Normal 3 3 3 2 3 6 2 2 2 2 3" xfId="43480" xr:uid="{00000000-0005-0000-0000-0000E5730000}"/>
    <cellStyle name="Normal 3 3 3 2 3 6 2 2 2 3" xfId="30690" xr:uid="{00000000-0005-0000-0000-0000E6730000}"/>
    <cellStyle name="Normal 3 3 3 2 3 6 2 2 2 3 2" xfId="49858" xr:uid="{00000000-0005-0000-0000-0000E7730000}"/>
    <cellStyle name="Normal 3 3 3 2 3 6 2 2 2 4" xfId="17327" xr:uid="{00000000-0005-0000-0000-0000E8730000}"/>
    <cellStyle name="Normal 3 3 3 2 3 6 2 2 2 5" xfId="36516" xr:uid="{00000000-0005-0000-0000-0000E9730000}"/>
    <cellStyle name="Normal 3 3 3 2 3 6 2 2 3" xfId="5090" xr:uid="{00000000-0005-0000-0000-0000EA730000}"/>
    <cellStyle name="Normal 3 3 3 2 3 6 2 2 3 2" xfId="13419" xr:uid="{00000000-0005-0000-0000-0000EB730000}"/>
    <cellStyle name="Normal 3 3 3 2 3 6 2 2 3 2 2" xfId="26209" xr:uid="{00000000-0005-0000-0000-0000EC730000}"/>
    <cellStyle name="Normal 3 3 3 2 3 6 2 2 3 2 3" xfId="45398" xr:uid="{00000000-0005-0000-0000-0000ED730000}"/>
    <cellStyle name="Normal 3 3 3 2 3 6 2 2 3 3" xfId="32608" xr:uid="{00000000-0005-0000-0000-0000EE730000}"/>
    <cellStyle name="Normal 3 3 3 2 3 6 2 2 3 3 2" xfId="51776" xr:uid="{00000000-0005-0000-0000-0000EF730000}"/>
    <cellStyle name="Normal 3 3 3 2 3 6 2 2 3 4" xfId="19831" xr:uid="{00000000-0005-0000-0000-0000F0730000}"/>
    <cellStyle name="Normal 3 3 3 2 3 6 2 2 3 5" xfId="39020" xr:uid="{00000000-0005-0000-0000-0000F1730000}"/>
    <cellStyle name="Normal 3 3 3 2 3 6 2 2 4" xfId="9548" xr:uid="{00000000-0005-0000-0000-0000F2730000}"/>
    <cellStyle name="Normal 3 3 3 2 3 6 2 2 4 2" xfId="22337" xr:uid="{00000000-0005-0000-0000-0000F3730000}"/>
    <cellStyle name="Normal 3 3 3 2 3 6 2 2 4 3" xfId="41526" xr:uid="{00000000-0005-0000-0000-0000F4730000}"/>
    <cellStyle name="Normal 3 3 3 2 3 6 2 2 5" xfId="28736" xr:uid="{00000000-0005-0000-0000-0000F5730000}"/>
    <cellStyle name="Normal 3 3 3 2 3 6 2 2 5 2" xfId="47904" xr:uid="{00000000-0005-0000-0000-0000F6730000}"/>
    <cellStyle name="Normal 3 3 3 2 3 6 2 2 6" xfId="15373" xr:uid="{00000000-0005-0000-0000-0000F7730000}"/>
    <cellStyle name="Normal 3 3 3 2 3 6 2 2 7" xfId="34562" xr:uid="{00000000-0005-0000-0000-0000F8730000}"/>
    <cellStyle name="Normal 3 3 3 2 3 6 2 3" xfId="6040" xr:uid="{00000000-0005-0000-0000-0000F9730000}"/>
    <cellStyle name="Normal 3 3 3 2 3 6 2 3 2" xfId="10497" xr:uid="{00000000-0005-0000-0000-0000FA730000}"/>
    <cellStyle name="Normal 3 3 3 2 3 6 2 3 2 2" xfId="23287" xr:uid="{00000000-0005-0000-0000-0000FB730000}"/>
    <cellStyle name="Normal 3 3 3 2 3 6 2 3 2 3" xfId="42476" xr:uid="{00000000-0005-0000-0000-0000FC730000}"/>
    <cellStyle name="Normal 3 3 3 2 3 6 2 3 3" xfId="29686" xr:uid="{00000000-0005-0000-0000-0000FD730000}"/>
    <cellStyle name="Normal 3 3 3 2 3 6 2 3 3 2" xfId="48854" xr:uid="{00000000-0005-0000-0000-0000FE730000}"/>
    <cellStyle name="Normal 3 3 3 2 3 6 2 3 4" xfId="16323" xr:uid="{00000000-0005-0000-0000-0000FF730000}"/>
    <cellStyle name="Normal 3 3 3 2 3 6 2 3 5" xfId="35512" xr:uid="{00000000-0005-0000-0000-000000740000}"/>
    <cellStyle name="Normal 3 3 3 2 3 6 2 4" xfId="4139" xr:uid="{00000000-0005-0000-0000-000001740000}"/>
    <cellStyle name="Normal 3 3 3 2 3 6 2 4 2" xfId="12468" xr:uid="{00000000-0005-0000-0000-000002740000}"/>
    <cellStyle name="Normal 3 3 3 2 3 6 2 4 2 2" xfId="25258" xr:uid="{00000000-0005-0000-0000-000003740000}"/>
    <cellStyle name="Normal 3 3 3 2 3 6 2 4 2 3" xfId="44447" xr:uid="{00000000-0005-0000-0000-000004740000}"/>
    <cellStyle name="Normal 3 3 3 2 3 6 2 4 3" xfId="31657" xr:uid="{00000000-0005-0000-0000-000005740000}"/>
    <cellStyle name="Normal 3 3 3 2 3 6 2 4 3 2" xfId="50825" xr:uid="{00000000-0005-0000-0000-000006740000}"/>
    <cellStyle name="Normal 3 3 3 2 3 6 2 4 4" xfId="18880" xr:uid="{00000000-0005-0000-0000-000007740000}"/>
    <cellStyle name="Normal 3 3 3 2 3 6 2 4 5" xfId="38069" xr:uid="{00000000-0005-0000-0000-000008740000}"/>
    <cellStyle name="Normal 3 3 3 2 3 6 2 5" xfId="8597" xr:uid="{00000000-0005-0000-0000-000009740000}"/>
    <cellStyle name="Normal 3 3 3 2 3 6 2 5 2" xfId="21386" xr:uid="{00000000-0005-0000-0000-00000A740000}"/>
    <cellStyle name="Normal 3 3 3 2 3 6 2 5 3" xfId="40575" xr:uid="{00000000-0005-0000-0000-00000B740000}"/>
    <cellStyle name="Normal 3 3 3 2 3 6 2 6" xfId="27785" xr:uid="{00000000-0005-0000-0000-00000C740000}"/>
    <cellStyle name="Normal 3 3 3 2 3 6 2 6 2" xfId="46953" xr:uid="{00000000-0005-0000-0000-00000D740000}"/>
    <cellStyle name="Normal 3 3 3 2 3 6 2 7" xfId="14422" xr:uid="{00000000-0005-0000-0000-00000E740000}"/>
    <cellStyle name="Normal 3 3 3 2 3 6 2 8" xfId="33611" xr:uid="{00000000-0005-0000-0000-00000F740000}"/>
    <cellStyle name="Normal 3 3 3 2 3 6 3" xfId="2032" xr:uid="{00000000-0005-0000-0000-000010740000}"/>
    <cellStyle name="Normal 3 3 3 2 3 6 3 2" xfId="6490" xr:uid="{00000000-0005-0000-0000-000011740000}"/>
    <cellStyle name="Normal 3 3 3 2 3 6 3 2 2" xfId="10947" xr:uid="{00000000-0005-0000-0000-000012740000}"/>
    <cellStyle name="Normal 3 3 3 2 3 6 3 2 2 2" xfId="23737" xr:uid="{00000000-0005-0000-0000-000013740000}"/>
    <cellStyle name="Normal 3 3 3 2 3 6 3 2 2 3" xfId="42926" xr:uid="{00000000-0005-0000-0000-000014740000}"/>
    <cellStyle name="Normal 3 3 3 2 3 6 3 2 3" xfId="30136" xr:uid="{00000000-0005-0000-0000-000015740000}"/>
    <cellStyle name="Normal 3 3 3 2 3 6 3 2 3 2" xfId="49304" xr:uid="{00000000-0005-0000-0000-000016740000}"/>
    <cellStyle name="Normal 3 3 3 2 3 6 3 2 4" xfId="16773" xr:uid="{00000000-0005-0000-0000-000017740000}"/>
    <cellStyle name="Normal 3 3 3 2 3 6 3 2 5" xfId="35962" xr:uid="{00000000-0005-0000-0000-000018740000}"/>
    <cellStyle name="Normal 3 3 3 2 3 6 3 3" xfId="4536" xr:uid="{00000000-0005-0000-0000-000019740000}"/>
    <cellStyle name="Normal 3 3 3 2 3 6 3 3 2" xfId="12865" xr:uid="{00000000-0005-0000-0000-00001A740000}"/>
    <cellStyle name="Normal 3 3 3 2 3 6 3 3 2 2" xfId="25655" xr:uid="{00000000-0005-0000-0000-00001B740000}"/>
    <cellStyle name="Normal 3 3 3 2 3 6 3 3 2 3" xfId="44844" xr:uid="{00000000-0005-0000-0000-00001C740000}"/>
    <cellStyle name="Normal 3 3 3 2 3 6 3 3 3" xfId="32054" xr:uid="{00000000-0005-0000-0000-00001D740000}"/>
    <cellStyle name="Normal 3 3 3 2 3 6 3 3 3 2" xfId="51222" xr:uid="{00000000-0005-0000-0000-00001E740000}"/>
    <cellStyle name="Normal 3 3 3 2 3 6 3 3 4" xfId="19277" xr:uid="{00000000-0005-0000-0000-00001F740000}"/>
    <cellStyle name="Normal 3 3 3 2 3 6 3 3 5" xfId="38466" xr:uid="{00000000-0005-0000-0000-000020740000}"/>
    <cellStyle name="Normal 3 3 3 2 3 6 3 4" xfId="8994" xr:uid="{00000000-0005-0000-0000-000021740000}"/>
    <cellStyle name="Normal 3 3 3 2 3 6 3 4 2" xfId="21783" xr:uid="{00000000-0005-0000-0000-000022740000}"/>
    <cellStyle name="Normal 3 3 3 2 3 6 3 4 3" xfId="40972" xr:uid="{00000000-0005-0000-0000-000023740000}"/>
    <cellStyle name="Normal 3 3 3 2 3 6 3 5" xfId="28182" xr:uid="{00000000-0005-0000-0000-000024740000}"/>
    <cellStyle name="Normal 3 3 3 2 3 6 3 5 2" xfId="47350" xr:uid="{00000000-0005-0000-0000-000025740000}"/>
    <cellStyle name="Normal 3 3 3 2 3 6 3 6" xfId="14819" xr:uid="{00000000-0005-0000-0000-000026740000}"/>
    <cellStyle name="Normal 3 3 3 2 3 6 3 7" xfId="34008" xr:uid="{00000000-0005-0000-0000-000027740000}"/>
    <cellStyle name="Normal 3 3 3 2 3 6 4" xfId="5486" xr:uid="{00000000-0005-0000-0000-000028740000}"/>
    <cellStyle name="Normal 3 3 3 2 3 6 4 2" xfId="9944" xr:uid="{00000000-0005-0000-0000-000029740000}"/>
    <cellStyle name="Normal 3 3 3 2 3 6 4 2 2" xfId="22733" xr:uid="{00000000-0005-0000-0000-00002A740000}"/>
    <cellStyle name="Normal 3 3 3 2 3 6 4 2 3" xfId="41922" xr:uid="{00000000-0005-0000-0000-00002B740000}"/>
    <cellStyle name="Normal 3 3 3 2 3 6 4 3" xfId="29132" xr:uid="{00000000-0005-0000-0000-00002C740000}"/>
    <cellStyle name="Normal 3 3 3 2 3 6 4 3 2" xfId="48300" xr:uid="{00000000-0005-0000-0000-00002D740000}"/>
    <cellStyle name="Normal 3 3 3 2 3 6 4 4" xfId="15769" xr:uid="{00000000-0005-0000-0000-00002E740000}"/>
    <cellStyle name="Normal 3 3 3 2 3 6 4 5" xfId="34958" xr:uid="{00000000-0005-0000-0000-00002F740000}"/>
    <cellStyle name="Normal 3 3 3 2 3 6 5" xfId="3586" xr:uid="{00000000-0005-0000-0000-000030740000}"/>
    <cellStyle name="Normal 3 3 3 2 3 6 5 2" xfId="8044" xr:uid="{00000000-0005-0000-0000-000031740000}"/>
    <cellStyle name="Normal 3 3 3 2 3 6 5 2 2" xfId="20833" xr:uid="{00000000-0005-0000-0000-000032740000}"/>
    <cellStyle name="Normal 3 3 3 2 3 6 5 2 3" xfId="40022" xr:uid="{00000000-0005-0000-0000-000033740000}"/>
    <cellStyle name="Normal 3 3 3 2 3 6 5 3" xfId="27232" xr:uid="{00000000-0005-0000-0000-000034740000}"/>
    <cellStyle name="Normal 3 3 3 2 3 6 5 3 2" xfId="46400" xr:uid="{00000000-0005-0000-0000-000035740000}"/>
    <cellStyle name="Normal 3 3 3 2 3 6 5 4" xfId="18327" xr:uid="{00000000-0005-0000-0000-000036740000}"/>
    <cellStyle name="Normal 3 3 3 2 3 6 5 5" xfId="37516" xr:uid="{00000000-0005-0000-0000-000037740000}"/>
    <cellStyle name="Normal 3 3 3 2 3 6 6" xfId="3138" xr:uid="{00000000-0005-0000-0000-000038740000}"/>
    <cellStyle name="Normal 3 3 3 2 3 6 6 2" xfId="12053" xr:uid="{00000000-0005-0000-0000-000039740000}"/>
    <cellStyle name="Normal 3 3 3 2 3 6 6 2 2" xfId="24843" xr:uid="{00000000-0005-0000-0000-00003A740000}"/>
    <cellStyle name="Normal 3 3 3 2 3 6 6 2 3" xfId="44032" xr:uid="{00000000-0005-0000-0000-00003B740000}"/>
    <cellStyle name="Normal 3 3 3 2 3 6 6 3" xfId="31242" xr:uid="{00000000-0005-0000-0000-00003C740000}"/>
    <cellStyle name="Normal 3 3 3 2 3 6 6 3 2" xfId="50410" xr:uid="{00000000-0005-0000-0000-00003D740000}"/>
    <cellStyle name="Normal 3 3 3 2 3 6 6 4" xfId="17879" xr:uid="{00000000-0005-0000-0000-00003E740000}"/>
    <cellStyle name="Normal 3 3 3 2 3 6 6 5" xfId="37068" xr:uid="{00000000-0005-0000-0000-00003F740000}"/>
    <cellStyle name="Normal 3 3 3 2 3 6 7" xfId="7596" xr:uid="{00000000-0005-0000-0000-000040740000}"/>
    <cellStyle name="Normal 3 3 3 2 3 6 7 2" xfId="20385" xr:uid="{00000000-0005-0000-0000-000041740000}"/>
    <cellStyle name="Normal 3 3 3 2 3 6 7 3" xfId="39574" xr:uid="{00000000-0005-0000-0000-000042740000}"/>
    <cellStyle name="Normal 3 3 3 2 3 6 8" xfId="26785" xr:uid="{00000000-0005-0000-0000-000043740000}"/>
    <cellStyle name="Normal 3 3 3 2 3 6 8 2" xfId="45953" xr:uid="{00000000-0005-0000-0000-000044740000}"/>
    <cellStyle name="Normal 3 3 3 2 3 6 9" xfId="13869" xr:uid="{00000000-0005-0000-0000-000045740000}"/>
    <cellStyle name="Normal 3 3 3 2 3 7" xfId="1204" xr:uid="{00000000-0005-0000-0000-000046740000}"/>
    <cellStyle name="Normal 3 3 3 2 3 7 10" xfId="32706" xr:uid="{00000000-0005-0000-0000-000047740000}"/>
    <cellStyle name="Normal 3 3 3 2 3 7 2" xfId="1625" xr:uid="{00000000-0005-0000-0000-000048740000}"/>
    <cellStyle name="Normal 3 3 3 2 3 7 2 2" xfId="6085" xr:uid="{00000000-0005-0000-0000-000049740000}"/>
    <cellStyle name="Normal 3 3 3 2 3 7 2 2 2" xfId="10542" xr:uid="{00000000-0005-0000-0000-00004A740000}"/>
    <cellStyle name="Normal 3 3 3 2 3 7 2 2 2 2" xfId="23332" xr:uid="{00000000-0005-0000-0000-00004B740000}"/>
    <cellStyle name="Normal 3 3 3 2 3 7 2 2 2 3" xfId="42521" xr:uid="{00000000-0005-0000-0000-00004C740000}"/>
    <cellStyle name="Normal 3 3 3 2 3 7 2 2 3" xfId="29731" xr:uid="{00000000-0005-0000-0000-00004D740000}"/>
    <cellStyle name="Normal 3 3 3 2 3 7 2 2 3 2" xfId="48899" xr:uid="{00000000-0005-0000-0000-00004E740000}"/>
    <cellStyle name="Normal 3 3 3 2 3 7 2 2 4" xfId="16368" xr:uid="{00000000-0005-0000-0000-00004F740000}"/>
    <cellStyle name="Normal 3 3 3 2 3 7 2 2 5" xfId="35557" xr:uid="{00000000-0005-0000-0000-000050740000}"/>
    <cellStyle name="Normal 3 3 3 2 3 7 2 3" xfId="3787" xr:uid="{00000000-0005-0000-0000-000051740000}"/>
    <cellStyle name="Normal 3 3 3 2 3 7 2 3 2" xfId="12254" xr:uid="{00000000-0005-0000-0000-000052740000}"/>
    <cellStyle name="Normal 3 3 3 2 3 7 2 3 2 2" xfId="25044" xr:uid="{00000000-0005-0000-0000-000053740000}"/>
    <cellStyle name="Normal 3 3 3 2 3 7 2 3 2 3" xfId="44233" xr:uid="{00000000-0005-0000-0000-000054740000}"/>
    <cellStyle name="Normal 3 3 3 2 3 7 2 3 3" xfId="31443" xr:uid="{00000000-0005-0000-0000-000055740000}"/>
    <cellStyle name="Normal 3 3 3 2 3 7 2 3 3 2" xfId="50611" xr:uid="{00000000-0005-0000-0000-000056740000}"/>
    <cellStyle name="Normal 3 3 3 2 3 7 2 3 4" xfId="18528" xr:uid="{00000000-0005-0000-0000-000057740000}"/>
    <cellStyle name="Normal 3 3 3 2 3 7 2 3 5" xfId="37717" xr:uid="{00000000-0005-0000-0000-000058740000}"/>
    <cellStyle name="Normal 3 3 3 2 3 7 2 4" xfId="8245" xr:uid="{00000000-0005-0000-0000-000059740000}"/>
    <cellStyle name="Normal 3 3 3 2 3 7 2 4 2" xfId="21034" xr:uid="{00000000-0005-0000-0000-00005A740000}"/>
    <cellStyle name="Normal 3 3 3 2 3 7 2 4 3" xfId="40223" xr:uid="{00000000-0005-0000-0000-00005B740000}"/>
    <cellStyle name="Normal 3 3 3 2 3 7 2 5" xfId="27433" xr:uid="{00000000-0005-0000-0000-00005C740000}"/>
    <cellStyle name="Normal 3 3 3 2 3 7 2 5 2" xfId="46601" xr:uid="{00000000-0005-0000-0000-00005D740000}"/>
    <cellStyle name="Normal 3 3 3 2 3 7 2 6" xfId="14070" xr:uid="{00000000-0005-0000-0000-00005E740000}"/>
    <cellStyle name="Normal 3 3 3 2 3 7 2 7" xfId="33259" xr:uid="{00000000-0005-0000-0000-00005F740000}"/>
    <cellStyle name="Normal 3 3 3 2 3 7 3" xfId="2234" xr:uid="{00000000-0005-0000-0000-000060740000}"/>
    <cellStyle name="Normal 3 3 3 2 3 7 3 2" xfId="6692" xr:uid="{00000000-0005-0000-0000-000061740000}"/>
    <cellStyle name="Normal 3 3 3 2 3 7 3 2 2" xfId="11149" xr:uid="{00000000-0005-0000-0000-000062740000}"/>
    <cellStyle name="Normal 3 3 3 2 3 7 3 2 2 2" xfId="23939" xr:uid="{00000000-0005-0000-0000-000063740000}"/>
    <cellStyle name="Normal 3 3 3 2 3 7 3 2 2 3" xfId="43128" xr:uid="{00000000-0005-0000-0000-000064740000}"/>
    <cellStyle name="Normal 3 3 3 2 3 7 3 2 3" xfId="30338" xr:uid="{00000000-0005-0000-0000-000065740000}"/>
    <cellStyle name="Normal 3 3 3 2 3 7 3 2 3 2" xfId="49506" xr:uid="{00000000-0005-0000-0000-000066740000}"/>
    <cellStyle name="Normal 3 3 3 2 3 7 3 2 4" xfId="16975" xr:uid="{00000000-0005-0000-0000-000067740000}"/>
    <cellStyle name="Normal 3 3 3 2 3 7 3 2 5" xfId="36164" xr:uid="{00000000-0005-0000-0000-000068740000}"/>
    <cellStyle name="Normal 3 3 3 2 3 7 3 3" xfId="4738" xr:uid="{00000000-0005-0000-0000-000069740000}"/>
    <cellStyle name="Normal 3 3 3 2 3 7 3 3 2" xfId="13067" xr:uid="{00000000-0005-0000-0000-00006A740000}"/>
    <cellStyle name="Normal 3 3 3 2 3 7 3 3 2 2" xfId="25857" xr:uid="{00000000-0005-0000-0000-00006B740000}"/>
    <cellStyle name="Normal 3 3 3 2 3 7 3 3 2 3" xfId="45046" xr:uid="{00000000-0005-0000-0000-00006C740000}"/>
    <cellStyle name="Normal 3 3 3 2 3 7 3 3 3" xfId="32256" xr:uid="{00000000-0005-0000-0000-00006D740000}"/>
    <cellStyle name="Normal 3 3 3 2 3 7 3 3 3 2" xfId="51424" xr:uid="{00000000-0005-0000-0000-00006E740000}"/>
    <cellStyle name="Normal 3 3 3 2 3 7 3 3 4" xfId="19479" xr:uid="{00000000-0005-0000-0000-00006F740000}"/>
    <cellStyle name="Normal 3 3 3 2 3 7 3 3 5" xfId="38668" xr:uid="{00000000-0005-0000-0000-000070740000}"/>
    <cellStyle name="Normal 3 3 3 2 3 7 3 4" xfId="9196" xr:uid="{00000000-0005-0000-0000-000071740000}"/>
    <cellStyle name="Normal 3 3 3 2 3 7 3 4 2" xfId="21985" xr:uid="{00000000-0005-0000-0000-000072740000}"/>
    <cellStyle name="Normal 3 3 3 2 3 7 3 4 3" xfId="41174" xr:uid="{00000000-0005-0000-0000-000073740000}"/>
    <cellStyle name="Normal 3 3 3 2 3 7 3 5" xfId="28384" xr:uid="{00000000-0005-0000-0000-000074740000}"/>
    <cellStyle name="Normal 3 3 3 2 3 7 3 5 2" xfId="47552" xr:uid="{00000000-0005-0000-0000-000075740000}"/>
    <cellStyle name="Normal 3 3 3 2 3 7 3 6" xfId="15021" xr:uid="{00000000-0005-0000-0000-000076740000}"/>
    <cellStyle name="Normal 3 3 3 2 3 7 3 7" xfId="34210" xr:uid="{00000000-0005-0000-0000-000077740000}"/>
    <cellStyle name="Normal 3 3 3 2 3 7 4" xfId="5688" xr:uid="{00000000-0005-0000-0000-000078740000}"/>
    <cellStyle name="Normal 3 3 3 2 3 7 4 2" xfId="10145" xr:uid="{00000000-0005-0000-0000-000079740000}"/>
    <cellStyle name="Normal 3 3 3 2 3 7 4 2 2" xfId="22935" xr:uid="{00000000-0005-0000-0000-00007A740000}"/>
    <cellStyle name="Normal 3 3 3 2 3 7 4 2 3" xfId="42124" xr:uid="{00000000-0005-0000-0000-00007B740000}"/>
    <cellStyle name="Normal 3 3 3 2 3 7 4 3" xfId="29334" xr:uid="{00000000-0005-0000-0000-00007C740000}"/>
    <cellStyle name="Normal 3 3 3 2 3 7 4 3 2" xfId="48502" xr:uid="{00000000-0005-0000-0000-00007D740000}"/>
    <cellStyle name="Normal 3 3 3 2 3 7 4 4" xfId="15971" xr:uid="{00000000-0005-0000-0000-00007E740000}"/>
    <cellStyle name="Normal 3 3 3 2 3 7 4 5" xfId="35160" xr:uid="{00000000-0005-0000-0000-00007F740000}"/>
    <cellStyle name="Normal 3 3 3 2 3 7 5" xfId="3234" xr:uid="{00000000-0005-0000-0000-000080740000}"/>
    <cellStyle name="Normal 3 3 3 2 3 7 5 2" xfId="7692" xr:uid="{00000000-0005-0000-0000-000081740000}"/>
    <cellStyle name="Normal 3 3 3 2 3 7 5 2 2" xfId="20481" xr:uid="{00000000-0005-0000-0000-000082740000}"/>
    <cellStyle name="Normal 3 3 3 2 3 7 5 2 3" xfId="39670" xr:uid="{00000000-0005-0000-0000-000083740000}"/>
    <cellStyle name="Normal 3 3 3 2 3 7 5 3" xfId="26880" xr:uid="{00000000-0005-0000-0000-000084740000}"/>
    <cellStyle name="Normal 3 3 3 2 3 7 5 3 2" xfId="46048" xr:uid="{00000000-0005-0000-0000-000085740000}"/>
    <cellStyle name="Normal 3 3 3 2 3 7 5 4" xfId="17975" xr:uid="{00000000-0005-0000-0000-000086740000}"/>
    <cellStyle name="Normal 3 3 3 2 3 7 5 5" xfId="37164" xr:uid="{00000000-0005-0000-0000-000087740000}"/>
    <cellStyle name="Normal 3 3 3 2 3 7 6" xfId="2786" xr:uid="{00000000-0005-0000-0000-000088740000}"/>
    <cellStyle name="Normal 3 3 3 2 3 7 6 2" xfId="11701" xr:uid="{00000000-0005-0000-0000-000089740000}"/>
    <cellStyle name="Normal 3 3 3 2 3 7 6 2 2" xfId="24491" xr:uid="{00000000-0005-0000-0000-00008A740000}"/>
    <cellStyle name="Normal 3 3 3 2 3 7 6 2 3" xfId="43680" xr:uid="{00000000-0005-0000-0000-00008B740000}"/>
    <cellStyle name="Normal 3 3 3 2 3 7 6 3" xfId="30890" xr:uid="{00000000-0005-0000-0000-00008C740000}"/>
    <cellStyle name="Normal 3 3 3 2 3 7 6 3 2" xfId="50058" xr:uid="{00000000-0005-0000-0000-00008D740000}"/>
    <cellStyle name="Normal 3 3 3 2 3 7 6 4" xfId="17527" xr:uid="{00000000-0005-0000-0000-00008E740000}"/>
    <cellStyle name="Normal 3 3 3 2 3 7 6 5" xfId="36716" xr:uid="{00000000-0005-0000-0000-00008F740000}"/>
    <cellStyle name="Normal 3 3 3 2 3 7 7" xfId="7244" xr:uid="{00000000-0005-0000-0000-000090740000}"/>
    <cellStyle name="Normal 3 3 3 2 3 7 7 2" xfId="20033" xr:uid="{00000000-0005-0000-0000-000091740000}"/>
    <cellStyle name="Normal 3 3 3 2 3 7 7 3" xfId="39222" xr:uid="{00000000-0005-0000-0000-000092740000}"/>
    <cellStyle name="Normal 3 3 3 2 3 7 8" xfId="26433" xr:uid="{00000000-0005-0000-0000-000093740000}"/>
    <cellStyle name="Normal 3 3 3 2 3 7 8 2" xfId="45601" xr:uid="{00000000-0005-0000-0000-000094740000}"/>
    <cellStyle name="Normal 3 3 3 2 3 7 9" xfId="13517" xr:uid="{00000000-0005-0000-0000-000095740000}"/>
    <cellStyle name="Normal 3 3 3 2 3 8" xfId="988" xr:uid="{00000000-0005-0000-0000-000096740000}"/>
    <cellStyle name="Normal 3 3 3 2 3 8 2" xfId="2048" xr:uid="{00000000-0005-0000-0000-000097740000}"/>
    <cellStyle name="Normal 3 3 3 2 3 8 2 2" xfId="6506" xr:uid="{00000000-0005-0000-0000-000098740000}"/>
    <cellStyle name="Normal 3 3 3 2 3 8 2 2 2" xfId="10963" xr:uid="{00000000-0005-0000-0000-000099740000}"/>
    <cellStyle name="Normal 3 3 3 2 3 8 2 2 2 2" xfId="23753" xr:uid="{00000000-0005-0000-0000-00009A740000}"/>
    <cellStyle name="Normal 3 3 3 2 3 8 2 2 2 3" xfId="42942" xr:uid="{00000000-0005-0000-0000-00009B740000}"/>
    <cellStyle name="Normal 3 3 3 2 3 8 2 2 3" xfId="30152" xr:uid="{00000000-0005-0000-0000-00009C740000}"/>
    <cellStyle name="Normal 3 3 3 2 3 8 2 2 3 2" xfId="49320" xr:uid="{00000000-0005-0000-0000-00009D740000}"/>
    <cellStyle name="Normal 3 3 3 2 3 8 2 2 4" xfId="16789" xr:uid="{00000000-0005-0000-0000-00009E740000}"/>
    <cellStyle name="Normal 3 3 3 2 3 8 2 2 5" xfId="35978" xr:uid="{00000000-0005-0000-0000-00009F740000}"/>
    <cellStyle name="Normal 3 3 3 2 3 8 2 3" xfId="4552" xr:uid="{00000000-0005-0000-0000-0000A0740000}"/>
    <cellStyle name="Normal 3 3 3 2 3 8 2 3 2" xfId="12881" xr:uid="{00000000-0005-0000-0000-0000A1740000}"/>
    <cellStyle name="Normal 3 3 3 2 3 8 2 3 2 2" xfId="25671" xr:uid="{00000000-0005-0000-0000-0000A2740000}"/>
    <cellStyle name="Normal 3 3 3 2 3 8 2 3 2 3" xfId="44860" xr:uid="{00000000-0005-0000-0000-0000A3740000}"/>
    <cellStyle name="Normal 3 3 3 2 3 8 2 3 3" xfId="32070" xr:uid="{00000000-0005-0000-0000-0000A4740000}"/>
    <cellStyle name="Normal 3 3 3 2 3 8 2 3 3 2" xfId="51238" xr:uid="{00000000-0005-0000-0000-0000A5740000}"/>
    <cellStyle name="Normal 3 3 3 2 3 8 2 3 4" xfId="19293" xr:uid="{00000000-0005-0000-0000-0000A6740000}"/>
    <cellStyle name="Normal 3 3 3 2 3 8 2 3 5" xfId="38482" xr:uid="{00000000-0005-0000-0000-0000A7740000}"/>
    <cellStyle name="Normal 3 3 3 2 3 8 2 4" xfId="9010" xr:uid="{00000000-0005-0000-0000-0000A8740000}"/>
    <cellStyle name="Normal 3 3 3 2 3 8 2 4 2" xfId="21799" xr:uid="{00000000-0005-0000-0000-0000A9740000}"/>
    <cellStyle name="Normal 3 3 3 2 3 8 2 4 3" xfId="40988" xr:uid="{00000000-0005-0000-0000-0000AA740000}"/>
    <cellStyle name="Normal 3 3 3 2 3 8 2 5" xfId="28198" xr:uid="{00000000-0005-0000-0000-0000AB740000}"/>
    <cellStyle name="Normal 3 3 3 2 3 8 2 5 2" xfId="47366" xr:uid="{00000000-0005-0000-0000-0000AC740000}"/>
    <cellStyle name="Normal 3 3 3 2 3 8 2 6" xfId="14835" xr:uid="{00000000-0005-0000-0000-0000AD740000}"/>
    <cellStyle name="Normal 3 3 3 2 3 8 2 7" xfId="34024" xr:uid="{00000000-0005-0000-0000-0000AE740000}"/>
    <cellStyle name="Normal 3 3 3 2 3 8 3" xfId="5502" xr:uid="{00000000-0005-0000-0000-0000AF740000}"/>
    <cellStyle name="Normal 3 3 3 2 3 8 3 2" xfId="9959" xr:uid="{00000000-0005-0000-0000-0000B0740000}"/>
    <cellStyle name="Normal 3 3 3 2 3 8 3 2 2" xfId="22749" xr:uid="{00000000-0005-0000-0000-0000B1740000}"/>
    <cellStyle name="Normal 3 3 3 2 3 8 3 2 3" xfId="41938" xr:uid="{00000000-0005-0000-0000-0000B2740000}"/>
    <cellStyle name="Normal 3 3 3 2 3 8 3 3" xfId="29148" xr:uid="{00000000-0005-0000-0000-0000B3740000}"/>
    <cellStyle name="Normal 3 3 3 2 3 8 3 3 2" xfId="48316" xr:uid="{00000000-0005-0000-0000-0000B4740000}"/>
    <cellStyle name="Normal 3 3 3 2 3 8 3 4" xfId="15785" xr:uid="{00000000-0005-0000-0000-0000B5740000}"/>
    <cellStyle name="Normal 3 3 3 2 3 8 3 5" xfId="34974" xr:uid="{00000000-0005-0000-0000-0000B6740000}"/>
    <cellStyle name="Normal 3 3 3 2 3 8 4" xfId="3601" xr:uid="{00000000-0005-0000-0000-0000B7740000}"/>
    <cellStyle name="Normal 3 3 3 2 3 8 4 2" xfId="12068" xr:uid="{00000000-0005-0000-0000-0000B8740000}"/>
    <cellStyle name="Normal 3 3 3 2 3 8 4 2 2" xfId="24858" xr:uid="{00000000-0005-0000-0000-0000B9740000}"/>
    <cellStyle name="Normal 3 3 3 2 3 8 4 2 3" xfId="44047" xr:uid="{00000000-0005-0000-0000-0000BA740000}"/>
    <cellStyle name="Normal 3 3 3 2 3 8 4 3" xfId="31257" xr:uid="{00000000-0005-0000-0000-0000BB740000}"/>
    <cellStyle name="Normal 3 3 3 2 3 8 4 3 2" xfId="50425" xr:uid="{00000000-0005-0000-0000-0000BC740000}"/>
    <cellStyle name="Normal 3 3 3 2 3 8 4 4" xfId="18342" xr:uid="{00000000-0005-0000-0000-0000BD740000}"/>
    <cellStyle name="Normal 3 3 3 2 3 8 4 5" xfId="37531" xr:uid="{00000000-0005-0000-0000-0000BE740000}"/>
    <cellStyle name="Normal 3 3 3 2 3 8 5" xfId="8059" xr:uid="{00000000-0005-0000-0000-0000BF740000}"/>
    <cellStyle name="Normal 3 3 3 2 3 8 5 2" xfId="20848" xr:uid="{00000000-0005-0000-0000-0000C0740000}"/>
    <cellStyle name="Normal 3 3 3 2 3 8 5 3" xfId="40037" xr:uid="{00000000-0005-0000-0000-0000C1740000}"/>
    <cellStyle name="Normal 3 3 3 2 3 8 6" xfId="27247" xr:uid="{00000000-0005-0000-0000-0000C2740000}"/>
    <cellStyle name="Normal 3 3 3 2 3 8 6 2" xfId="46415" xr:uid="{00000000-0005-0000-0000-0000C3740000}"/>
    <cellStyle name="Normal 3 3 3 2 3 8 7" xfId="13884" xr:uid="{00000000-0005-0000-0000-0000C4740000}"/>
    <cellStyle name="Normal 3 3 3 2 3 8 8" xfId="33073" xr:uid="{00000000-0005-0000-0000-0000C5740000}"/>
    <cellStyle name="Normal 3 3 3 2 3 9" xfId="1680" xr:uid="{00000000-0005-0000-0000-0000C6740000}"/>
    <cellStyle name="Normal 3 3 3 2 3 9 2" xfId="6138" xr:uid="{00000000-0005-0000-0000-0000C7740000}"/>
    <cellStyle name="Normal 3 3 3 2 3 9 2 2" xfId="10595" xr:uid="{00000000-0005-0000-0000-0000C8740000}"/>
    <cellStyle name="Normal 3 3 3 2 3 9 2 2 2" xfId="23385" xr:uid="{00000000-0005-0000-0000-0000C9740000}"/>
    <cellStyle name="Normal 3 3 3 2 3 9 2 2 3" xfId="42574" xr:uid="{00000000-0005-0000-0000-0000CA740000}"/>
    <cellStyle name="Normal 3 3 3 2 3 9 2 3" xfId="29784" xr:uid="{00000000-0005-0000-0000-0000CB740000}"/>
    <cellStyle name="Normal 3 3 3 2 3 9 2 3 2" xfId="48952" xr:uid="{00000000-0005-0000-0000-0000CC740000}"/>
    <cellStyle name="Normal 3 3 3 2 3 9 2 4" xfId="16421" xr:uid="{00000000-0005-0000-0000-0000CD740000}"/>
    <cellStyle name="Normal 3 3 3 2 3 9 2 5" xfId="35610" xr:uid="{00000000-0005-0000-0000-0000CE740000}"/>
    <cellStyle name="Normal 3 3 3 2 3 9 3" xfId="4184" xr:uid="{00000000-0005-0000-0000-0000CF740000}"/>
    <cellStyle name="Normal 3 3 3 2 3 9 3 2" xfId="12513" xr:uid="{00000000-0005-0000-0000-0000D0740000}"/>
    <cellStyle name="Normal 3 3 3 2 3 9 3 2 2" xfId="25303" xr:uid="{00000000-0005-0000-0000-0000D1740000}"/>
    <cellStyle name="Normal 3 3 3 2 3 9 3 2 3" xfId="44492" xr:uid="{00000000-0005-0000-0000-0000D2740000}"/>
    <cellStyle name="Normal 3 3 3 2 3 9 3 3" xfId="31702" xr:uid="{00000000-0005-0000-0000-0000D3740000}"/>
    <cellStyle name="Normal 3 3 3 2 3 9 3 3 2" xfId="50870" xr:uid="{00000000-0005-0000-0000-0000D4740000}"/>
    <cellStyle name="Normal 3 3 3 2 3 9 3 4" xfId="18925" xr:uid="{00000000-0005-0000-0000-0000D5740000}"/>
    <cellStyle name="Normal 3 3 3 2 3 9 3 5" xfId="38114" xr:uid="{00000000-0005-0000-0000-0000D6740000}"/>
    <cellStyle name="Normal 3 3 3 2 3 9 4" xfId="8642" xr:uid="{00000000-0005-0000-0000-0000D7740000}"/>
    <cellStyle name="Normal 3 3 3 2 3 9 4 2" xfId="21431" xr:uid="{00000000-0005-0000-0000-0000D8740000}"/>
    <cellStyle name="Normal 3 3 3 2 3 9 4 3" xfId="40620" xr:uid="{00000000-0005-0000-0000-0000D9740000}"/>
    <cellStyle name="Normal 3 3 3 2 3 9 5" xfId="27830" xr:uid="{00000000-0005-0000-0000-0000DA740000}"/>
    <cellStyle name="Normal 3 3 3 2 3 9 5 2" xfId="46998" xr:uid="{00000000-0005-0000-0000-0000DB740000}"/>
    <cellStyle name="Normal 3 3 3 2 3 9 6" xfId="14467" xr:uid="{00000000-0005-0000-0000-0000DC740000}"/>
    <cellStyle name="Normal 3 3 3 2 3 9 7" xfId="33656" xr:uid="{00000000-0005-0000-0000-0000DD740000}"/>
    <cellStyle name="Normal 3 3 3 2 4" xfId="581" xr:uid="{00000000-0005-0000-0000-0000DE740000}"/>
    <cellStyle name="Normal 3 3 3 2 4 10" xfId="3170" xr:uid="{00000000-0005-0000-0000-0000DF740000}"/>
    <cellStyle name="Normal 3 3 3 2 4 10 2" xfId="7628" xr:uid="{00000000-0005-0000-0000-0000E0740000}"/>
    <cellStyle name="Normal 3 3 3 2 4 10 2 2" xfId="20417" xr:uid="{00000000-0005-0000-0000-0000E1740000}"/>
    <cellStyle name="Normal 3 3 3 2 4 10 2 3" xfId="39606" xr:uid="{00000000-0005-0000-0000-0000E2740000}"/>
    <cellStyle name="Normal 3 3 3 2 4 10 3" xfId="26816" xr:uid="{00000000-0005-0000-0000-0000E3740000}"/>
    <cellStyle name="Normal 3 3 3 2 4 10 3 2" xfId="45984" xr:uid="{00000000-0005-0000-0000-0000E4740000}"/>
    <cellStyle name="Normal 3 3 3 2 4 10 4" xfId="17911" xr:uid="{00000000-0005-0000-0000-0000E5740000}"/>
    <cellStyle name="Normal 3 3 3 2 4 10 5" xfId="37100" xr:uid="{00000000-0005-0000-0000-0000E6740000}"/>
    <cellStyle name="Normal 3 3 3 2 4 11" xfId="2601" xr:uid="{00000000-0005-0000-0000-0000E7740000}"/>
    <cellStyle name="Normal 3 3 3 2 4 11 2" xfId="11516" xr:uid="{00000000-0005-0000-0000-0000E8740000}"/>
    <cellStyle name="Normal 3 3 3 2 4 11 2 2" xfId="24306" xr:uid="{00000000-0005-0000-0000-0000E9740000}"/>
    <cellStyle name="Normal 3 3 3 2 4 11 2 3" xfId="43495" xr:uid="{00000000-0005-0000-0000-0000EA740000}"/>
    <cellStyle name="Normal 3 3 3 2 4 11 3" xfId="30705" xr:uid="{00000000-0005-0000-0000-0000EB740000}"/>
    <cellStyle name="Normal 3 3 3 2 4 11 3 2" xfId="49873" xr:uid="{00000000-0005-0000-0000-0000EC740000}"/>
    <cellStyle name="Normal 3 3 3 2 4 11 4" xfId="17342" xr:uid="{00000000-0005-0000-0000-0000ED740000}"/>
    <cellStyle name="Normal 3 3 3 2 4 11 5" xfId="36531" xr:uid="{00000000-0005-0000-0000-0000EE740000}"/>
    <cellStyle name="Normal 3 3 3 2 4 12" xfId="7059" xr:uid="{00000000-0005-0000-0000-0000EF740000}"/>
    <cellStyle name="Normal 3 3 3 2 4 12 2" xfId="19848" xr:uid="{00000000-0005-0000-0000-0000F0740000}"/>
    <cellStyle name="Normal 3 3 3 2 4 12 3" xfId="39037" xr:uid="{00000000-0005-0000-0000-0000F1740000}"/>
    <cellStyle name="Normal 3 3 3 2 4 13" xfId="26248" xr:uid="{00000000-0005-0000-0000-0000F2740000}"/>
    <cellStyle name="Normal 3 3 3 2 4 13 2" xfId="45416" xr:uid="{00000000-0005-0000-0000-0000F3740000}"/>
    <cellStyle name="Normal 3 3 3 2 4 14" xfId="13453" xr:uid="{00000000-0005-0000-0000-0000F4740000}"/>
    <cellStyle name="Normal 3 3 3 2 4 15" xfId="32642" xr:uid="{00000000-0005-0000-0000-0000F5740000}"/>
    <cellStyle name="Normal 3 3 3 2 4 2" xfId="675" xr:uid="{00000000-0005-0000-0000-0000F6740000}"/>
    <cellStyle name="Normal 3 3 3 2 4 2 10" xfId="26317" xr:uid="{00000000-0005-0000-0000-0000F7740000}"/>
    <cellStyle name="Normal 3 3 3 2 4 2 10 2" xfId="45485" xr:uid="{00000000-0005-0000-0000-0000F8740000}"/>
    <cellStyle name="Normal 3 3 3 2 4 2 11" xfId="13621" xr:uid="{00000000-0005-0000-0000-0000F9740000}"/>
    <cellStyle name="Normal 3 3 3 2 4 2 12" xfId="32810" xr:uid="{00000000-0005-0000-0000-0000FA740000}"/>
    <cellStyle name="Normal 3 3 3 2 4 2 2" xfId="797" xr:uid="{00000000-0005-0000-0000-0000FB740000}"/>
    <cellStyle name="Normal 3 3 3 2 4 2 2 10" xfId="32930" xr:uid="{00000000-0005-0000-0000-0000FC740000}"/>
    <cellStyle name="Normal 3 3 3 2 4 2 2 2" xfId="1428" xr:uid="{00000000-0005-0000-0000-0000FD740000}"/>
    <cellStyle name="Normal 3 3 3 2 4 2 2 2 2" xfId="2458" xr:uid="{00000000-0005-0000-0000-0000FE740000}"/>
    <cellStyle name="Normal 3 3 3 2 4 2 2 2 2 2" xfId="6916" xr:uid="{00000000-0005-0000-0000-0000FF740000}"/>
    <cellStyle name="Normal 3 3 3 2 4 2 2 2 2 2 2" xfId="11373" xr:uid="{00000000-0005-0000-0000-000000750000}"/>
    <cellStyle name="Normal 3 3 3 2 4 2 2 2 2 2 2 2" xfId="24163" xr:uid="{00000000-0005-0000-0000-000001750000}"/>
    <cellStyle name="Normal 3 3 3 2 4 2 2 2 2 2 2 3" xfId="43352" xr:uid="{00000000-0005-0000-0000-000002750000}"/>
    <cellStyle name="Normal 3 3 3 2 4 2 2 2 2 2 3" xfId="30562" xr:uid="{00000000-0005-0000-0000-000003750000}"/>
    <cellStyle name="Normal 3 3 3 2 4 2 2 2 2 2 3 2" xfId="49730" xr:uid="{00000000-0005-0000-0000-000004750000}"/>
    <cellStyle name="Normal 3 3 3 2 4 2 2 2 2 2 4" xfId="17199" xr:uid="{00000000-0005-0000-0000-000005750000}"/>
    <cellStyle name="Normal 3 3 3 2 4 2 2 2 2 2 5" xfId="36388" xr:uid="{00000000-0005-0000-0000-000006750000}"/>
    <cellStyle name="Normal 3 3 3 2 4 2 2 2 2 3" xfId="4962" xr:uid="{00000000-0005-0000-0000-000007750000}"/>
    <cellStyle name="Normal 3 3 3 2 4 2 2 2 2 3 2" xfId="13291" xr:uid="{00000000-0005-0000-0000-000008750000}"/>
    <cellStyle name="Normal 3 3 3 2 4 2 2 2 2 3 2 2" xfId="26081" xr:uid="{00000000-0005-0000-0000-000009750000}"/>
    <cellStyle name="Normal 3 3 3 2 4 2 2 2 2 3 2 3" xfId="45270" xr:uid="{00000000-0005-0000-0000-00000A750000}"/>
    <cellStyle name="Normal 3 3 3 2 4 2 2 2 2 3 3" xfId="32480" xr:uid="{00000000-0005-0000-0000-00000B750000}"/>
    <cellStyle name="Normal 3 3 3 2 4 2 2 2 2 3 3 2" xfId="51648" xr:uid="{00000000-0005-0000-0000-00000C750000}"/>
    <cellStyle name="Normal 3 3 3 2 4 2 2 2 2 3 4" xfId="19703" xr:uid="{00000000-0005-0000-0000-00000D750000}"/>
    <cellStyle name="Normal 3 3 3 2 4 2 2 2 2 3 5" xfId="38892" xr:uid="{00000000-0005-0000-0000-00000E750000}"/>
    <cellStyle name="Normal 3 3 3 2 4 2 2 2 2 4" xfId="9420" xr:uid="{00000000-0005-0000-0000-00000F750000}"/>
    <cellStyle name="Normal 3 3 3 2 4 2 2 2 2 4 2" xfId="22209" xr:uid="{00000000-0005-0000-0000-000010750000}"/>
    <cellStyle name="Normal 3 3 3 2 4 2 2 2 2 4 3" xfId="41398" xr:uid="{00000000-0005-0000-0000-000011750000}"/>
    <cellStyle name="Normal 3 3 3 2 4 2 2 2 2 5" xfId="28608" xr:uid="{00000000-0005-0000-0000-000012750000}"/>
    <cellStyle name="Normal 3 3 3 2 4 2 2 2 2 5 2" xfId="47776" xr:uid="{00000000-0005-0000-0000-000013750000}"/>
    <cellStyle name="Normal 3 3 3 2 4 2 2 2 2 6" xfId="15245" xr:uid="{00000000-0005-0000-0000-000014750000}"/>
    <cellStyle name="Normal 3 3 3 2 4 2 2 2 2 7" xfId="34434" xr:uid="{00000000-0005-0000-0000-000015750000}"/>
    <cellStyle name="Normal 3 3 3 2 4 2 2 2 3" xfId="5912" xr:uid="{00000000-0005-0000-0000-000016750000}"/>
    <cellStyle name="Normal 3 3 3 2 4 2 2 2 3 2" xfId="10369" xr:uid="{00000000-0005-0000-0000-000017750000}"/>
    <cellStyle name="Normal 3 3 3 2 4 2 2 2 3 2 2" xfId="23159" xr:uid="{00000000-0005-0000-0000-000018750000}"/>
    <cellStyle name="Normal 3 3 3 2 4 2 2 2 3 2 3" xfId="42348" xr:uid="{00000000-0005-0000-0000-000019750000}"/>
    <cellStyle name="Normal 3 3 3 2 4 2 2 2 3 3" xfId="29558" xr:uid="{00000000-0005-0000-0000-00001A750000}"/>
    <cellStyle name="Normal 3 3 3 2 4 2 2 2 3 3 2" xfId="48726" xr:uid="{00000000-0005-0000-0000-00001B750000}"/>
    <cellStyle name="Normal 3 3 3 2 4 2 2 2 3 4" xfId="16195" xr:uid="{00000000-0005-0000-0000-00001C750000}"/>
    <cellStyle name="Normal 3 3 3 2 4 2 2 2 3 5" xfId="35384" xr:uid="{00000000-0005-0000-0000-00001D750000}"/>
    <cellStyle name="Normal 3 3 3 2 4 2 2 2 4" xfId="4011" xr:uid="{00000000-0005-0000-0000-00001E750000}"/>
    <cellStyle name="Normal 3 3 3 2 4 2 2 2 4 2" xfId="12354" xr:uid="{00000000-0005-0000-0000-00001F750000}"/>
    <cellStyle name="Normal 3 3 3 2 4 2 2 2 4 2 2" xfId="25144" xr:uid="{00000000-0005-0000-0000-000020750000}"/>
    <cellStyle name="Normal 3 3 3 2 4 2 2 2 4 2 3" xfId="44333" xr:uid="{00000000-0005-0000-0000-000021750000}"/>
    <cellStyle name="Normal 3 3 3 2 4 2 2 2 4 3" xfId="31543" xr:uid="{00000000-0005-0000-0000-000022750000}"/>
    <cellStyle name="Normal 3 3 3 2 4 2 2 2 4 3 2" xfId="50711" xr:uid="{00000000-0005-0000-0000-000023750000}"/>
    <cellStyle name="Normal 3 3 3 2 4 2 2 2 4 4" xfId="18752" xr:uid="{00000000-0005-0000-0000-000024750000}"/>
    <cellStyle name="Normal 3 3 3 2 4 2 2 2 4 5" xfId="37941" xr:uid="{00000000-0005-0000-0000-000025750000}"/>
    <cellStyle name="Normal 3 3 3 2 4 2 2 2 5" xfId="8469" xr:uid="{00000000-0005-0000-0000-000026750000}"/>
    <cellStyle name="Normal 3 3 3 2 4 2 2 2 5 2" xfId="21258" xr:uid="{00000000-0005-0000-0000-000027750000}"/>
    <cellStyle name="Normal 3 3 3 2 4 2 2 2 5 3" xfId="40447" xr:uid="{00000000-0005-0000-0000-000028750000}"/>
    <cellStyle name="Normal 3 3 3 2 4 2 2 2 6" xfId="27657" xr:uid="{00000000-0005-0000-0000-000029750000}"/>
    <cellStyle name="Normal 3 3 3 2 4 2 2 2 6 2" xfId="46825" xr:uid="{00000000-0005-0000-0000-00002A750000}"/>
    <cellStyle name="Normal 3 3 3 2 4 2 2 2 7" xfId="14294" xr:uid="{00000000-0005-0000-0000-00002B750000}"/>
    <cellStyle name="Normal 3 3 3 2 4 2 2 2 8" xfId="33483" xr:uid="{00000000-0005-0000-0000-00002C750000}"/>
    <cellStyle name="Normal 3 3 3 2 4 2 2 3" xfId="1904" xr:uid="{00000000-0005-0000-0000-00002D750000}"/>
    <cellStyle name="Normal 3 3 3 2 4 2 2 3 2" xfId="6362" xr:uid="{00000000-0005-0000-0000-00002E750000}"/>
    <cellStyle name="Normal 3 3 3 2 4 2 2 3 2 2" xfId="10819" xr:uid="{00000000-0005-0000-0000-00002F750000}"/>
    <cellStyle name="Normal 3 3 3 2 4 2 2 3 2 2 2" xfId="23609" xr:uid="{00000000-0005-0000-0000-000030750000}"/>
    <cellStyle name="Normal 3 3 3 2 4 2 2 3 2 2 3" xfId="42798" xr:uid="{00000000-0005-0000-0000-000031750000}"/>
    <cellStyle name="Normal 3 3 3 2 4 2 2 3 2 3" xfId="30008" xr:uid="{00000000-0005-0000-0000-000032750000}"/>
    <cellStyle name="Normal 3 3 3 2 4 2 2 3 2 3 2" xfId="49176" xr:uid="{00000000-0005-0000-0000-000033750000}"/>
    <cellStyle name="Normal 3 3 3 2 4 2 2 3 2 4" xfId="16645" xr:uid="{00000000-0005-0000-0000-000034750000}"/>
    <cellStyle name="Normal 3 3 3 2 4 2 2 3 2 5" xfId="35834" xr:uid="{00000000-0005-0000-0000-000035750000}"/>
    <cellStyle name="Normal 3 3 3 2 4 2 2 3 3" xfId="4408" xr:uid="{00000000-0005-0000-0000-000036750000}"/>
    <cellStyle name="Normal 3 3 3 2 4 2 2 3 3 2" xfId="12737" xr:uid="{00000000-0005-0000-0000-000037750000}"/>
    <cellStyle name="Normal 3 3 3 2 4 2 2 3 3 2 2" xfId="25527" xr:uid="{00000000-0005-0000-0000-000038750000}"/>
    <cellStyle name="Normal 3 3 3 2 4 2 2 3 3 2 3" xfId="44716" xr:uid="{00000000-0005-0000-0000-000039750000}"/>
    <cellStyle name="Normal 3 3 3 2 4 2 2 3 3 3" xfId="31926" xr:uid="{00000000-0005-0000-0000-00003A750000}"/>
    <cellStyle name="Normal 3 3 3 2 4 2 2 3 3 3 2" xfId="51094" xr:uid="{00000000-0005-0000-0000-00003B750000}"/>
    <cellStyle name="Normal 3 3 3 2 4 2 2 3 3 4" xfId="19149" xr:uid="{00000000-0005-0000-0000-00003C750000}"/>
    <cellStyle name="Normal 3 3 3 2 4 2 2 3 3 5" xfId="38338" xr:uid="{00000000-0005-0000-0000-00003D750000}"/>
    <cellStyle name="Normal 3 3 3 2 4 2 2 3 4" xfId="8866" xr:uid="{00000000-0005-0000-0000-00003E750000}"/>
    <cellStyle name="Normal 3 3 3 2 4 2 2 3 4 2" xfId="21655" xr:uid="{00000000-0005-0000-0000-00003F750000}"/>
    <cellStyle name="Normal 3 3 3 2 4 2 2 3 4 3" xfId="40844" xr:uid="{00000000-0005-0000-0000-000040750000}"/>
    <cellStyle name="Normal 3 3 3 2 4 2 2 3 5" xfId="28054" xr:uid="{00000000-0005-0000-0000-000041750000}"/>
    <cellStyle name="Normal 3 3 3 2 4 2 2 3 5 2" xfId="47222" xr:uid="{00000000-0005-0000-0000-000042750000}"/>
    <cellStyle name="Normal 3 3 3 2 4 2 2 3 6" xfId="14691" xr:uid="{00000000-0005-0000-0000-000043750000}"/>
    <cellStyle name="Normal 3 3 3 2 4 2 2 3 7" xfId="33880" xr:uid="{00000000-0005-0000-0000-000044750000}"/>
    <cellStyle name="Normal 3 3 3 2 4 2 2 4" xfId="5358" xr:uid="{00000000-0005-0000-0000-000045750000}"/>
    <cellStyle name="Normal 3 3 3 2 4 2 2 4 2" xfId="9816" xr:uid="{00000000-0005-0000-0000-000046750000}"/>
    <cellStyle name="Normal 3 3 3 2 4 2 2 4 2 2" xfId="22605" xr:uid="{00000000-0005-0000-0000-000047750000}"/>
    <cellStyle name="Normal 3 3 3 2 4 2 2 4 2 3" xfId="41794" xr:uid="{00000000-0005-0000-0000-000048750000}"/>
    <cellStyle name="Normal 3 3 3 2 4 2 2 4 3" xfId="29004" xr:uid="{00000000-0005-0000-0000-000049750000}"/>
    <cellStyle name="Normal 3 3 3 2 4 2 2 4 3 2" xfId="48172" xr:uid="{00000000-0005-0000-0000-00004A750000}"/>
    <cellStyle name="Normal 3 3 3 2 4 2 2 4 4" xfId="15641" xr:uid="{00000000-0005-0000-0000-00004B750000}"/>
    <cellStyle name="Normal 3 3 3 2 4 2 2 4 5" xfId="34830" xr:uid="{00000000-0005-0000-0000-00004C750000}"/>
    <cellStyle name="Normal 3 3 3 2 4 2 2 5" xfId="3458" xr:uid="{00000000-0005-0000-0000-00004D750000}"/>
    <cellStyle name="Normal 3 3 3 2 4 2 2 5 2" xfId="7916" xr:uid="{00000000-0005-0000-0000-00004E750000}"/>
    <cellStyle name="Normal 3 3 3 2 4 2 2 5 2 2" xfId="20705" xr:uid="{00000000-0005-0000-0000-00004F750000}"/>
    <cellStyle name="Normal 3 3 3 2 4 2 2 5 2 3" xfId="39894" xr:uid="{00000000-0005-0000-0000-000050750000}"/>
    <cellStyle name="Normal 3 3 3 2 4 2 2 5 3" xfId="27104" xr:uid="{00000000-0005-0000-0000-000051750000}"/>
    <cellStyle name="Normal 3 3 3 2 4 2 2 5 3 2" xfId="46272" xr:uid="{00000000-0005-0000-0000-000052750000}"/>
    <cellStyle name="Normal 3 3 3 2 4 2 2 5 4" xfId="18199" xr:uid="{00000000-0005-0000-0000-000053750000}"/>
    <cellStyle name="Normal 3 3 3 2 4 2 2 5 5" xfId="37388" xr:uid="{00000000-0005-0000-0000-000054750000}"/>
    <cellStyle name="Normal 3 3 3 2 4 2 2 6" xfId="3010" xr:uid="{00000000-0005-0000-0000-000055750000}"/>
    <cellStyle name="Normal 3 3 3 2 4 2 2 6 2" xfId="11925" xr:uid="{00000000-0005-0000-0000-000056750000}"/>
    <cellStyle name="Normal 3 3 3 2 4 2 2 6 2 2" xfId="24715" xr:uid="{00000000-0005-0000-0000-000057750000}"/>
    <cellStyle name="Normal 3 3 3 2 4 2 2 6 2 3" xfId="43904" xr:uid="{00000000-0005-0000-0000-000058750000}"/>
    <cellStyle name="Normal 3 3 3 2 4 2 2 6 3" xfId="31114" xr:uid="{00000000-0005-0000-0000-000059750000}"/>
    <cellStyle name="Normal 3 3 3 2 4 2 2 6 3 2" xfId="50282" xr:uid="{00000000-0005-0000-0000-00005A750000}"/>
    <cellStyle name="Normal 3 3 3 2 4 2 2 6 4" xfId="17751" xr:uid="{00000000-0005-0000-0000-00005B750000}"/>
    <cellStyle name="Normal 3 3 3 2 4 2 2 6 5" xfId="36940" xr:uid="{00000000-0005-0000-0000-00005C750000}"/>
    <cellStyle name="Normal 3 3 3 2 4 2 2 7" xfId="7468" xr:uid="{00000000-0005-0000-0000-00005D750000}"/>
    <cellStyle name="Normal 3 3 3 2 4 2 2 7 2" xfId="20257" xr:uid="{00000000-0005-0000-0000-00005E750000}"/>
    <cellStyle name="Normal 3 3 3 2 4 2 2 7 3" xfId="39446" xr:uid="{00000000-0005-0000-0000-00005F750000}"/>
    <cellStyle name="Normal 3 3 3 2 4 2 2 8" xfId="26657" xr:uid="{00000000-0005-0000-0000-000060750000}"/>
    <cellStyle name="Normal 3 3 3 2 4 2 2 8 2" xfId="45825" xr:uid="{00000000-0005-0000-0000-000061750000}"/>
    <cellStyle name="Normal 3 3 3 2 4 2 2 9" xfId="13741" xr:uid="{00000000-0005-0000-0000-000062750000}"/>
    <cellStyle name="Normal 3 3 3 2 4 2 3" xfId="1308" xr:uid="{00000000-0005-0000-0000-000063750000}"/>
    <cellStyle name="Normal 3 3 3 2 4 2 3 2" xfId="2338" xr:uid="{00000000-0005-0000-0000-000064750000}"/>
    <cellStyle name="Normal 3 3 3 2 4 2 3 2 2" xfId="6796" xr:uid="{00000000-0005-0000-0000-000065750000}"/>
    <cellStyle name="Normal 3 3 3 2 4 2 3 2 2 2" xfId="11253" xr:uid="{00000000-0005-0000-0000-000066750000}"/>
    <cellStyle name="Normal 3 3 3 2 4 2 3 2 2 2 2" xfId="24043" xr:uid="{00000000-0005-0000-0000-000067750000}"/>
    <cellStyle name="Normal 3 3 3 2 4 2 3 2 2 2 3" xfId="43232" xr:uid="{00000000-0005-0000-0000-000068750000}"/>
    <cellStyle name="Normal 3 3 3 2 4 2 3 2 2 3" xfId="30442" xr:uid="{00000000-0005-0000-0000-000069750000}"/>
    <cellStyle name="Normal 3 3 3 2 4 2 3 2 2 3 2" xfId="49610" xr:uid="{00000000-0005-0000-0000-00006A750000}"/>
    <cellStyle name="Normal 3 3 3 2 4 2 3 2 2 4" xfId="17079" xr:uid="{00000000-0005-0000-0000-00006B750000}"/>
    <cellStyle name="Normal 3 3 3 2 4 2 3 2 2 5" xfId="36268" xr:uid="{00000000-0005-0000-0000-00006C750000}"/>
    <cellStyle name="Normal 3 3 3 2 4 2 3 2 3" xfId="4842" xr:uid="{00000000-0005-0000-0000-00006D750000}"/>
    <cellStyle name="Normal 3 3 3 2 4 2 3 2 3 2" xfId="13171" xr:uid="{00000000-0005-0000-0000-00006E750000}"/>
    <cellStyle name="Normal 3 3 3 2 4 2 3 2 3 2 2" xfId="25961" xr:uid="{00000000-0005-0000-0000-00006F750000}"/>
    <cellStyle name="Normal 3 3 3 2 4 2 3 2 3 2 3" xfId="45150" xr:uid="{00000000-0005-0000-0000-000070750000}"/>
    <cellStyle name="Normal 3 3 3 2 4 2 3 2 3 3" xfId="32360" xr:uid="{00000000-0005-0000-0000-000071750000}"/>
    <cellStyle name="Normal 3 3 3 2 4 2 3 2 3 3 2" xfId="51528" xr:uid="{00000000-0005-0000-0000-000072750000}"/>
    <cellStyle name="Normal 3 3 3 2 4 2 3 2 3 4" xfId="19583" xr:uid="{00000000-0005-0000-0000-000073750000}"/>
    <cellStyle name="Normal 3 3 3 2 4 2 3 2 3 5" xfId="38772" xr:uid="{00000000-0005-0000-0000-000074750000}"/>
    <cellStyle name="Normal 3 3 3 2 4 2 3 2 4" xfId="9300" xr:uid="{00000000-0005-0000-0000-000075750000}"/>
    <cellStyle name="Normal 3 3 3 2 4 2 3 2 4 2" xfId="22089" xr:uid="{00000000-0005-0000-0000-000076750000}"/>
    <cellStyle name="Normal 3 3 3 2 4 2 3 2 4 3" xfId="41278" xr:uid="{00000000-0005-0000-0000-000077750000}"/>
    <cellStyle name="Normal 3 3 3 2 4 2 3 2 5" xfId="28488" xr:uid="{00000000-0005-0000-0000-000078750000}"/>
    <cellStyle name="Normal 3 3 3 2 4 2 3 2 5 2" xfId="47656" xr:uid="{00000000-0005-0000-0000-000079750000}"/>
    <cellStyle name="Normal 3 3 3 2 4 2 3 2 6" xfId="15125" xr:uid="{00000000-0005-0000-0000-00007A750000}"/>
    <cellStyle name="Normal 3 3 3 2 4 2 3 2 7" xfId="34314" xr:uid="{00000000-0005-0000-0000-00007B750000}"/>
    <cellStyle name="Normal 3 3 3 2 4 2 3 3" xfId="5792" xr:uid="{00000000-0005-0000-0000-00007C750000}"/>
    <cellStyle name="Normal 3 3 3 2 4 2 3 3 2" xfId="10249" xr:uid="{00000000-0005-0000-0000-00007D750000}"/>
    <cellStyle name="Normal 3 3 3 2 4 2 3 3 2 2" xfId="23039" xr:uid="{00000000-0005-0000-0000-00007E750000}"/>
    <cellStyle name="Normal 3 3 3 2 4 2 3 3 2 3" xfId="42228" xr:uid="{00000000-0005-0000-0000-00007F750000}"/>
    <cellStyle name="Normal 3 3 3 2 4 2 3 3 3" xfId="29438" xr:uid="{00000000-0005-0000-0000-000080750000}"/>
    <cellStyle name="Normal 3 3 3 2 4 2 3 3 3 2" xfId="48606" xr:uid="{00000000-0005-0000-0000-000081750000}"/>
    <cellStyle name="Normal 3 3 3 2 4 2 3 3 4" xfId="16075" xr:uid="{00000000-0005-0000-0000-000082750000}"/>
    <cellStyle name="Normal 3 3 3 2 4 2 3 3 5" xfId="35264" xr:uid="{00000000-0005-0000-0000-000083750000}"/>
    <cellStyle name="Normal 3 3 3 2 4 2 3 4" xfId="3891" xr:uid="{00000000-0005-0000-0000-000084750000}"/>
    <cellStyle name="Normal 3 3 3 2 4 2 3 4 2" xfId="8349" xr:uid="{00000000-0005-0000-0000-000085750000}"/>
    <cellStyle name="Normal 3 3 3 2 4 2 3 4 2 2" xfId="21138" xr:uid="{00000000-0005-0000-0000-000086750000}"/>
    <cellStyle name="Normal 3 3 3 2 4 2 3 4 2 3" xfId="40327" xr:uid="{00000000-0005-0000-0000-000087750000}"/>
    <cellStyle name="Normal 3 3 3 2 4 2 3 4 3" xfId="27537" xr:uid="{00000000-0005-0000-0000-000088750000}"/>
    <cellStyle name="Normal 3 3 3 2 4 2 3 4 3 2" xfId="46705" xr:uid="{00000000-0005-0000-0000-000089750000}"/>
    <cellStyle name="Normal 3 3 3 2 4 2 3 4 4" xfId="18632" xr:uid="{00000000-0005-0000-0000-00008A750000}"/>
    <cellStyle name="Normal 3 3 3 2 4 2 3 4 5" xfId="37821" xr:uid="{00000000-0005-0000-0000-00008B750000}"/>
    <cellStyle name="Normal 3 3 3 2 4 2 3 5" xfId="2890" xr:uid="{00000000-0005-0000-0000-00008C750000}"/>
    <cellStyle name="Normal 3 3 3 2 4 2 3 5 2" xfId="11805" xr:uid="{00000000-0005-0000-0000-00008D750000}"/>
    <cellStyle name="Normal 3 3 3 2 4 2 3 5 2 2" xfId="24595" xr:uid="{00000000-0005-0000-0000-00008E750000}"/>
    <cellStyle name="Normal 3 3 3 2 4 2 3 5 2 3" xfId="43784" xr:uid="{00000000-0005-0000-0000-00008F750000}"/>
    <cellStyle name="Normal 3 3 3 2 4 2 3 5 3" xfId="30994" xr:uid="{00000000-0005-0000-0000-000090750000}"/>
    <cellStyle name="Normal 3 3 3 2 4 2 3 5 3 2" xfId="50162" xr:uid="{00000000-0005-0000-0000-000091750000}"/>
    <cellStyle name="Normal 3 3 3 2 4 2 3 5 4" xfId="17631" xr:uid="{00000000-0005-0000-0000-000092750000}"/>
    <cellStyle name="Normal 3 3 3 2 4 2 3 5 5" xfId="36820" xr:uid="{00000000-0005-0000-0000-000093750000}"/>
    <cellStyle name="Normal 3 3 3 2 4 2 3 6" xfId="7348" xr:uid="{00000000-0005-0000-0000-000094750000}"/>
    <cellStyle name="Normal 3 3 3 2 4 2 3 6 2" xfId="20137" xr:uid="{00000000-0005-0000-0000-000095750000}"/>
    <cellStyle name="Normal 3 3 3 2 4 2 3 6 3" xfId="39326" xr:uid="{00000000-0005-0000-0000-000096750000}"/>
    <cellStyle name="Normal 3 3 3 2 4 2 3 7" xfId="26537" xr:uid="{00000000-0005-0000-0000-000097750000}"/>
    <cellStyle name="Normal 3 3 3 2 4 2 3 7 2" xfId="45705" xr:uid="{00000000-0005-0000-0000-000098750000}"/>
    <cellStyle name="Normal 3 3 3 2 4 2 3 8" xfId="14174" xr:uid="{00000000-0005-0000-0000-000099750000}"/>
    <cellStyle name="Normal 3 3 3 2 4 2 3 9" xfId="33363" xr:uid="{00000000-0005-0000-0000-00009A750000}"/>
    <cellStyle name="Normal 3 3 3 2 4 2 4" xfId="1071" xr:uid="{00000000-0005-0000-0000-00009B750000}"/>
    <cellStyle name="Normal 3 3 3 2 4 2 4 2" xfId="2118" xr:uid="{00000000-0005-0000-0000-00009C750000}"/>
    <cellStyle name="Normal 3 3 3 2 4 2 4 2 2" xfId="6576" xr:uid="{00000000-0005-0000-0000-00009D750000}"/>
    <cellStyle name="Normal 3 3 3 2 4 2 4 2 2 2" xfId="11033" xr:uid="{00000000-0005-0000-0000-00009E750000}"/>
    <cellStyle name="Normal 3 3 3 2 4 2 4 2 2 2 2" xfId="23823" xr:uid="{00000000-0005-0000-0000-00009F750000}"/>
    <cellStyle name="Normal 3 3 3 2 4 2 4 2 2 2 3" xfId="43012" xr:uid="{00000000-0005-0000-0000-0000A0750000}"/>
    <cellStyle name="Normal 3 3 3 2 4 2 4 2 2 3" xfId="30222" xr:uid="{00000000-0005-0000-0000-0000A1750000}"/>
    <cellStyle name="Normal 3 3 3 2 4 2 4 2 2 3 2" xfId="49390" xr:uid="{00000000-0005-0000-0000-0000A2750000}"/>
    <cellStyle name="Normal 3 3 3 2 4 2 4 2 2 4" xfId="16859" xr:uid="{00000000-0005-0000-0000-0000A3750000}"/>
    <cellStyle name="Normal 3 3 3 2 4 2 4 2 2 5" xfId="36048" xr:uid="{00000000-0005-0000-0000-0000A4750000}"/>
    <cellStyle name="Normal 3 3 3 2 4 2 4 2 3" xfId="4622" xr:uid="{00000000-0005-0000-0000-0000A5750000}"/>
    <cellStyle name="Normal 3 3 3 2 4 2 4 2 3 2" xfId="12951" xr:uid="{00000000-0005-0000-0000-0000A6750000}"/>
    <cellStyle name="Normal 3 3 3 2 4 2 4 2 3 2 2" xfId="25741" xr:uid="{00000000-0005-0000-0000-0000A7750000}"/>
    <cellStyle name="Normal 3 3 3 2 4 2 4 2 3 2 3" xfId="44930" xr:uid="{00000000-0005-0000-0000-0000A8750000}"/>
    <cellStyle name="Normal 3 3 3 2 4 2 4 2 3 3" xfId="32140" xr:uid="{00000000-0005-0000-0000-0000A9750000}"/>
    <cellStyle name="Normal 3 3 3 2 4 2 4 2 3 3 2" xfId="51308" xr:uid="{00000000-0005-0000-0000-0000AA750000}"/>
    <cellStyle name="Normal 3 3 3 2 4 2 4 2 3 4" xfId="19363" xr:uid="{00000000-0005-0000-0000-0000AB750000}"/>
    <cellStyle name="Normal 3 3 3 2 4 2 4 2 3 5" xfId="38552" xr:uid="{00000000-0005-0000-0000-0000AC750000}"/>
    <cellStyle name="Normal 3 3 3 2 4 2 4 2 4" xfId="9080" xr:uid="{00000000-0005-0000-0000-0000AD750000}"/>
    <cellStyle name="Normal 3 3 3 2 4 2 4 2 4 2" xfId="21869" xr:uid="{00000000-0005-0000-0000-0000AE750000}"/>
    <cellStyle name="Normal 3 3 3 2 4 2 4 2 4 3" xfId="41058" xr:uid="{00000000-0005-0000-0000-0000AF750000}"/>
    <cellStyle name="Normal 3 3 3 2 4 2 4 2 5" xfId="28268" xr:uid="{00000000-0005-0000-0000-0000B0750000}"/>
    <cellStyle name="Normal 3 3 3 2 4 2 4 2 5 2" xfId="47436" xr:uid="{00000000-0005-0000-0000-0000B1750000}"/>
    <cellStyle name="Normal 3 3 3 2 4 2 4 2 6" xfId="14905" xr:uid="{00000000-0005-0000-0000-0000B2750000}"/>
    <cellStyle name="Normal 3 3 3 2 4 2 4 2 7" xfId="34094" xr:uid="{00000000-0005-0000-0000-0000B3750000}"/>
    <cellStyle name="Normal 3 3 3 2 4 2 4 3" xfId="5572" xr:uid="{00000000-0005-0000-0000-0000B4750000}"/>
    <cellStyle name="Normal 3 3 3 2 4 2 4 3 2" xfId="10029" xr:uid="{00000000-0005-0000-0000-0000B5750000}"/>
    <cellStyle name="Normal 3 3 3 2 4 2 4 3 2 2" xfId="22819" xr:uid="{00000000-0005-0000-0000-0000B6750000}"/>
    <cellStyle name="Normal 3 3 3 2 4 2 4 3 2 3" xfId="42008" xr:uid="{00000000-0005-0000-0000-0000B7750000}"/>
    <cellStyle name="Normal 3 3 3 2 4 2 4 3 3" xfId="29218" xr:uid="{00000000-0005-0000-0000-0000B8750000}"/>
    <cellStyle name="Normal 3 3 3 2 4 2 4 3 3 2" xfId="48386" xr:uid="{00000000-0005-0000-0000-0000B9750000}"/>
    <cellStyle name="Normal 3 3 3 2 4 2 4 3 4" xfId="15855" xr:uid="{00000000-0005-0000-0000-0000BA750000}"/>
    <cellStyle name="Normal 3 3 3 2 4 2 4 3 5" xfId="35044" xr:uid="{00000000-0005-0000-0000-0000BB750000}"/>
    <cellStyle name="Normal 3 3 3 2 4 2 4 4" xfId="3671" xr:uid="{00000000-0005-0000-0000-0000BC750000}"/>
    <cellStyle name="Normal 3 3 3 2 4 2 4 4 2" xfId="12138" xr:uid="{00000000-0005-0000-0000-0000BD750000}"/>
    <cellStyle name="Normal 3 3 3 2 4 2 4 4 2 2" xfId="24928" xr:uid="{00000000-0005-0000-0000-0000BE750000}"/>
    <cellStyle name="Normal 3 3 3 2 4 2 4 4 2 3" xfId="44117" xr:uid="{00000000-0005-0000-0000-0000BF750000}"/>
    <cellStyle name="Normal 3 3 3 2 4 2 4 4 3" xfId="31327" xr:uid="{00000000-0005-0000-0000-0000C0750000}"/>
    <cellStyle name="Normal 3 3 3 2 4 2 4 4 3 2" xfId="50495" xr:uid="{00000000-0005-0000-0000-0000C1750000}"/>
    <cellStyle name="Normal 3 3 3 2 4 2 4 4 4" xfId="18412" xr:uid="{00000000-0005-0000-0000-0000C2750000}"/>
    <cellStyle name="Normal 3 3 3 2 4 2 4 4 5" xfId="37601" xr:uid="{00000000-0005-0000-0000-0000C3750000}"/>
    <cellStyle name="Normal 3 3 3 2 4 2 4 5" xfId="8129" xr:uid="{00000000-0005-0000-0000-0000C4750000}"/>
    <cellStyle name="Normal 3 3 3 2 4 2 4 5 2" xfId="20918" xr:uid="{00000000-0005-0000-0000-0000C5750000}"/>
    <cellStyle name="Normal 3 3 3 2 4 2 4 5 3" xfId="40107" xr:uid="{00000000-0005-0000-0000-0000C6750000}"/>
    <cellStyle name="Normal 3 3 3 2 4 2 4 6" xfId="27317" xr:uid="{00000000-0005-0000-0000-0000C7750000}"/>
    <cellStyle name="Normal 3 3 3 2 4 2 4 6 2" xfId="46485" xr:uid="{00000000-0005-0000-0000-0000C8750000}"/>
    <cellStyle name="Normal 3 3 3 2 4 2 4 7" xfId="13954" xr:uid="{00000000-0005-0000-0000-0000C9750000}"/>
    <cellStyle name="Normal 3 3 3 2 4 2 4 8" xfId="33143" xr:uid="{00000000-0005-0000-0000-0000CA750000}"/>
    <cellStyle name="Normal 3 3 3 2 4 2 5" xfId="1784" xr:uid="{00000000-0005-0000-0000-0000CB750000}"/>
    <cellStyle name="Normal 3 3 3 2 4 2 5 2" xfId="6242" xr:uid="{00000000-0005-0000-0000-0000CC750000}"/>
    <cellStyle name="Normal 3 3 3 2 4 2 5 2 2" xfId="10699" xr:uid="{00000000-0005-0000-0000-0000CD750000}"/>
    <cellStyle name="Normal 3 3 3 2 4 2 5 2 2 2" xfId="23489" xr:uid="{00000000-0005-0000-0000-0000CE750000}"/>
    <cellStyle name="Normal 3 3 3 2 4 2 5 2 2 3" xfId="42678" xr:uid="{00000000-0005-0000-0000-0000CF750000}"/>
    <cellStyle name="Normal 3 3 3 2 4 2 5 2 3" xfId="29888" xr:uid="{00000000-0005-0000-0000-0000D0750000}"/>
    <cellStyle name="Normal 3 3 3 2 4 2 5 2 3 2" xfId="49056" xr:uid="{00000000-0005-0000-0000-0000D1750000}"/>
    <cellStyle name="Normal 3 3 3 2 4 2 5 2 4" xfId="16525" xr:uid="{00000000-0005-0000-0000-0000D2750000}"/>
    <cellStyle name="Normal 3 3 3 2 4 2 5 2 5" xfId="35714" xr:uid="{00000000-0005-0000-0000-0000D3750000}"/>
    <cellStyle name="Normal 3 3 3 2 4 2 5 3" xfId="4288" xr:uid="{00000000-0005-0000-0000-0000D4750000}"/>
    <cellStyle name="Normal 3 3 3 2 4 2 5 3 2" xfId="12617" xr:uid="{00000000-0005-0000-0000-0000D5750000}"/>
    <cellStyle name="Normal 3 3 3 2 4 2 5 3 2 2" xfId="25407" xr:uid="{00000000-0005-0000-0000-0000D6750000}"/>
    <cellStyle name="Normal 3 3 3 2 4 2 5 3 2 3" xfId="44596" xr:uid="{00000000-0005-0000-0000-0000D7750000}"/>
    <cellStyle name="Normal 3 3 3 2 4 2 5 3 3" xfId="31806" xr:uid="{00000000-0005-0000-0000-0000D8750000}"/>
    <cellStyle name="Normal 3 3 3 2 4 2 5 3 3 2" xfId="50974" xr:uid="{00000000-0005-0000-0000-0000D9750000}"/>
    <cellStyle name="Normal 3 3 3 2 4 2 5 3 4" xfId="19029" xr:uid="{00000000-0005-0000-0000-0000DA750000}"/>
    <cellStyle name="Normal 3 3 3 2 4 2 5 3 5" xfId="38218" xr:uid="{00000000-0005-0000-0000-0000DB750000}"/>
    <cellStyle name="Normal 3 3 3 2 4 2 5 4" xfId="8746" xr:uid="{00000000-0005-0000-0000-0000DC750000}"/>
    <cellStyle name="Normal 3 3 3 2 4 2 5 4 2" xfId="21535" xr:uid="{00000000-0005-0000-0000-0000DD750000}"/>
    <cellStyle name="Normal 3 3 3 2 4 2 5 4 3" xfId="40724" xr:uid="{00000000-0005-0000-0000-0000DE750000}"/>
    <cellStyle name="Normal 3 3 3 2 4 2 5 5" xfId="27934" xr:uid="{00000000-0005-0000-0000-0000DF750000}"/>
    <cellStyle name="Normal 3 3 3 2 4 2 5 5 2" xfId="47102" xr:uid="{00000000-0005-0000-0000-0000E0750000}"/>
    <cellStyle name="Normal 3 3 3 2 4 2 5 6" xfId="14571" xr:uid="{00000000-0005-0000-0000-0000E1750000}"/>
    <cellStyle name="Normal 3 3 3 2 4 2 5 7" xfId="33760" xr:uid="{00000000-0005-0000-0000-0000E2750000}"/>
    <cellStyle name="Normal 3 3 3 2 4 2 6" xfId="5238" xr:uid="{00000000-0005-0000-0000-0000E3750000}"/>
    <cellStyle name="Normal 3 3 3 2 4 2 6 2" xfId="9696" xr:uid="{00000000-0005-0000-0000-0000E4750000}"/>
    <cellStyle name="Normal 3 3 3 2 4 2 6 2 2" xfId="22485" xr:uid="{00000000-0005-0000-0000-0000E5750000}"/>
    <cellStyle name="Normal 3 3 3 2 4 2 6 2 3" xfId="41674" xr:uid="{00000000-0005-0000-0000-0000E6750000}"/>
    <cellStyle name="Normal 3 3 3 2 4 2 6 3" xfId="28884" xr:uid="{00000000-0005-0000-0000-0000E7750000}"/>
    <cellStyle name="Normal 3 3 3 2 4 2 6 3 2" xfId="48052" xr:uid="{00000000-0005-0000-0000-0000E8750000}"/>
    <cellStyle name="Normal 3 3 3 2 4 2 6 4" xfId="15521" xr:uid="{00000000-0005-0000-0000-0000E9750000}"/>
    <cellStyle name="Normal 3 3 3 2 4 2 6 5" xfId="34710" xr:uid="{00000000-0005-0000-0000-0000EA750000}"/>
    <cellStyle name="Normal 3 3 3 2 4 2 7" xfId="3338" xr:uid="{00000000-0005-0000-0000-0000EB750000}"/>
    <cellStyle name="Normal 3 3 3 2 4 2 7 2" xfId="7796" xr:uid="{00000000-0005-0000-0000-0000EC750000}"/>
    <cellStyle name="Normal 3 3 3 2 4 2 7 2 2" xfId="20585" xr:uid="{00000000-0005-0000-0000-0000ED750000}"/>
    <cellStyle name="Normal 3 3 3 2 4 2 7 2 3" xfId="39774" xr:uid="{00000000-0005-0000-0000-0000EE750000}"/>
    <cellStyle name="Normal 3 3 3 2 4 2 7 3" xfId="26984" xr:uid="{00000000-0005-0000-0000-0000EF750000}"/>
    <cellStyle name="Normal 3 3 3 2 4 2 7 3 2" xfId="46152" xr:uid="{00000000-0005-0000-0000-0000F0750000}"/>
    <cellStyle name="Normal 3 3 3 2 4 2 7 4" xfId="18079" xr:uid="{00000000-0005-0000-0000-0000F1750000}"/>
    <cellStyle name="Normal 3 3 3 2 4 2 7 5" xfId="37268" xr:uid="{00000000-0005-0000-0000-0000F2750000}"/>
    <cellStyle name="Normal 3 3 3 2 4 2 8" xfId="2670" xr:uid="{00000000-0005-0000-0000-0000F3750000}"/>
    <cellStyle name="Normal 3 3 3 2 4 2 8 2" xfId="11585" xr:uid="{00000000-0005-0000-0000-0000F4750000}"/>
    <cellStyle name="Normal 3 3 3 2 4 2 8 2 2" xfId="24375" xr:uid="{00000000-0005-0000-0000-0000F5750000}"/>
    <cellStyle name="Normal 3 3 3 2 4 2 8 2 3" xfId="43564" xr:uid="{00000000-0005-0000-0000-0000F6750000}"/>
    <cellStyle name="Normal 3 3 3 2 4 2 8 3" xfId="30774" xr:uid="{00000000-0005-0000-0000-0000F7750000}"/>
    <cellStyle name="Normal 3 3 3 2 4 2 8 3 2" xfId="49942" xr:uid="{00000000-0005-0000-0000-0000F8750000}"/>
    <cellStyle name="Normal 3 3 3 2 4 2 8 4" xfId="17411" xr:uid="{00000000-0005-0000-0000-0000F9750000}"/>
    <cellStyle name="Normal 3 3 3 2 4 2 8 5" xfId="36600" xr:uid="{00000000-0005-0000-0000-0000FA750000}"/>
    <cellStyle name="Normal 3 3 3 2 4 2 9" xfId="7128" xr:uid="{00000000-0005-0000-0000-0000FB750000}"/>
    <cellStyle name="Normal 3 3 3 2 4 2 9 2" xfId="19917" xr:uid="{00000000-0005-0000-0000-0000FC750000}"/>
    <cellStyle name="Normal 3 3 3 2 4 2 9 3" xfId="39106" xr:uid="{00000000-0005-0000-0000-0000FD750000}"/>
    <cellStyle name="Normal 3 3 3 2 4 3" xfId="705" xr:uid="{00000000-0005-0000-0000-0000FE750000}"/>
    <cellStyle name="Normal 3 3 3 2 4 3 10" xfId="13649" xr:uid="{00000000-0005-0000-0000-0000FF750000}"/>
    <cellStyle name="Normal 3 3 3 2 4 3 11" xfId="32838" xr:uid="{00000000-0005-0000-0000-000000760000}"/>
    <cellStyle name="Normal 3 3 3 2 4 3 2" xfId="1336" xr:uid="{00000000-0005-0000-0000-000001760000}"/>
    <cellStyle name="Normal 3 3 3 2 4 3 2 2" xfId="2366" xr:uid="{00000000-0005-0000-0000-000002760000}"/>
    <cellStyle name="Normal 3 3 3 2 4 3 2 2 2" xfId="6824" xr:uid="{00000000-0005-0000-0000-000003760000}"/>
    <cellStyle name="Normal 3 3 3 2 4 3 2 2 2 2" xfId="11281" xr:uid="{00000000-0005-0000-0000-000004760000}"/>
    <cellStyle name="Normal 3 3 3 2 4 3 2 2 2 2 2" xfId="24071" xr:uid="{00000000-0005-0000-0000-000005760000}"/>
    <cellStyle name="Normal 3 3 3 2 4 3 2 2 2 2 3" xfId="43260" xr:uid="{00000000-0005-0000-0000-000006760000}"/>
    <cellStyle name="Normal 3 3 3 2 4 3 2 2 2 3" xfId="30470" xr:uid="{00000000-0005-0000-0000-000007760000}"/>
    <cellStyle name="Normal 3 3 3 2 4 3 2 2 2 3 2" xfId="49638" xr:uid="{00000000-0005-0000-0000-000008760000}"/>
    <cellStyle name="Normal 3 3 3 2 4 3 2 2 2 4" xfId="17107" xr:uid="{00000000-0005-0000-0000-000009760000}"/>
    <cellStyle name="Normal 3 3 3 2 4 3 2 2 2 5" xfId="36296" xr:uid="{00000000-0005-0000-0000-00000A760000}"/>
    <cellStyle name="Normal 3 3 3 2 4 3 2 2 3" xfId="4870" xr:uid="{00000000-0005-0000-0000-00000B760000}"/>
    <cellStyle name="Normal 3 3 3 2 4 3 2 2 3 2" xfId="13199" xr:uid="{00000000-0005-0000-0000-00000C760000}"/>
    <cellStyle name="Normal 3 3 3 2 4 3 2 2 3 2 2" xfId="25989" xr:uid="{00000000-0005-0000-0000-00000D760000}"/>
    <cellStyle name="Normal 3 3 3 2 4 3 2 2 3 2 3" xfId="45178" xr:uid="{00000000-0005-0000-0000-00000E760000}"/>
    <cellStyle name="Normal 3 3 3 2 4 3 2 2 3 3" xfId="32388" xr:uid="{00000000-0005-0000-0000-00000F760000}"/>
    <cellStyle name="Normal 3 3 3 2 4 3 2 2 3 3 2" xfId="51556" xr:uid="{00000000-0005-0000-0000-000010760000}"/>
    <cellStyle name="Normal 3 3 3 2 4 3 2 2 3 4" xfId="19611" xr:uid="{00000000-0005-0000-0000-000011760000}"/>
    <cellStyle name="Normal 3 3 3 2 4 3 2 2 3 5" xfId="38800" xr:uid="{00000000-0005-0000-0000-000012760000}"/>
    <cellStyle name="Normal 3 3 3 2 4 3 2 2 4" xfId="9328" xr:uid="{00000000-0005-0000-0000-000013760000}"/>
    <cellStyle name="Normal 3 3 3 2 4 3 2 2 4 2" xfId="22117" xr:uid="{00000000-0005-0000-0000-000014760000}"/>
    <cellStyle name="Normal 3 3 3 2 4 3 2 2 4 3" xfId="41306" xr:uid="{00000000-0005-0000-0000-000015760000}"/>
    <cellStyle name="Normal 3 3 3 2 4 3 2 2 5" xfId="28516" xr:uid="{00000000-0005-0000-0000-000016760000}"/>
    <cellStyle name="Normal 3 3 3 2 4 3 2 2 5 2" xfId="47684" xr:uid="{00000000-0005-0000-0000-000017760000}"/>
    <cellStyle name="Normal 3 3 3 2 4 3 2 2 6" xfId="15153" xr:uid="{00000000-0005-0000-0000-000018760000}"/>
    <cellStyle name="Normal 3 3 3 2 4 3 2 2 7" xfId="34342" xr:uid="{00000000-0005-0000-0000-000019760000}"/>
    <cellStyle name="Normal 3 3 3 2 4 3 2 3" xfId="5820" xr:uid="{00000000-0005-0000-0000-00001A760000}"/>
    <cellStyle name="Normal 3 3 3 2 4 3 2 3 2" xfId="10277" xr:uid="{00000000-0005-0000-0000-00001B760000}"/>
    <cellStyle name="Normal 3 3 3 2 4 3 2 3 2 2" xfId="23067" xr:uid="{00000000-0005-0000-0000-00001C760000}"/>
    <cellStyle name="Normal 3 3 3 2 4 3 2 3 2 3" xfId="42256" xr:uid="{00000000-0005-0000-0000-00001D760000}"/>
    <cellStyle name="Normal 3 3 3 2 4 3 2 3 3" xfId="29466" xr:uid="{00000000-0005-0000-0000-00001E760000}"/>
    <cellStyle name="Normal 3 3 3 2 4 3 2 3 3 2" xfId="48634" xr:uid="{00000000-0005-0000-0000-00001F760000}"/>
    <cellStyle name="Normal 3 3 3 2 4 3 2 3 4" xfId="16103" xr:uid="{00000000-0005-0000-0000-000020760000}"/>
    <cellStyle name="Normal 3 3 3 2 4 3 2 3 5" xfId="35292" xr:uid="{00000000-0005-0000-0000-000021760000}"/>
    <cellStyle name="Normal 3 3 3 2 4 3 2 4" xfId="3919" xr:uid="{00000000-0005-0000-0000-000022760000}"/>
    <cellStyle name="Normal 3 3 3 2 4 3 2 4 2" xfId="8377" xr:uid="{00000000-0005-0000-0000-000023760000}"/>
    <cellStyle name="Normal 3 3 3 2 4 3 2 4 2 2" xfId="21166" xr:uid="{00000000-0005-0000-0000-000024760000}"/>
    <cellStyle name="Normal 3 3 3 2 4 3 2 4 2 3" xfId="40355" xr:uid="{00000000-0005-0000-0000-000025760000}"/>
    <cellStyle name="Normal 3 3 3 2 4 3 2 4 3" xfId="27565" xr:uid="{00000000-0005-0000-0000-000026760000}"/>
    <cellStyle name="Normal 3 3 3 2 4 3 2 4 3 2" xfId="46733" xr:uid="{00000000-0005-0000-0000-000027760000}"/>
    <cellStyle name="Normal 3 3 3 2 4 3 2 4 4" xfId="18660" xr:uid="{00000000-0005-0000-0000-000028760000}"/>
    <cellStyle name="Normal 3 3 3 2 4 3 2 4 5" xfId="37849" xr:uid="{00000000-0005-0000-0000-000029760000}"/>
    <cellStyle name="Normal 3 3 3 2 4 3 2 5" xfId="2918" xr:uid="{00000000-0005-0000-0000-00002A760000}"/>
    <cellStyle name="Normal 3 3 3 2 4 3 2 5 2" xfId="11833" xr:uid="{00000000-0005-0000-0000-00002B760000}"/>
    <cellStyle name="Normal 3 3 3 2 4 3 2 5 2 2" xfId="24623" xr:uid="{00000000-0005-0000-0000-00002C760000}"/>
    <cellStyle name="Normal 3 3 3 2 4 3 2 5 2 3" xfId="43812" xr:uid="{00000000-0005-0000-0000-00002D760000}"/>
    <cellStyle name="Normal 3 3 3 2 4 3 2 5 3" xfId="31022" xr:uid="{00000000-0005-0000-0000-00002E760000}"/>
    <cellStyle name="Normal 3 3 3 2 4 3 2 5 3 2" xfId="50190" xr:uid="{00000000-0005-0000-0000-00002F760000}"/>
    <cellStyle name="Normal 3 3 3 2 4 3 2 5 4" xfId="17659" xr:uid="{00000000-0005-0000-0000-000030760000}"/>
    <cellStyle name="Normal 3 3 3 2 4 3 2 5 5" xfId="36848" xr:uid="{00000000-0005-0000-0000-000031760000}"/>
    <cellStyle name="Normal 3 3 3 2 4 3 2 6" xfId="7376" xr:uid="{00000000-0005-0000-0000-000032760000}"/>
    <cellStyle name="Normal 3 3 3 2 4 3 2 6 2" xfId="20165" xr:uid="{00000000-0005-0000-0000-000033760000}"/>
    <cellStyle name="Normal 3 3 3 2 4 3 2 6 3" xfId="39354" xr:uid="{00000000-0005-0000-0000-000034760000}"/>
    <cellStyle name="Normal 3 3 3 2 4 3 2 7" xfId="26565" xr:uid="{00000000-0005-0000-0000-000035760000}"/>
    <cellStyle name="Normal 3 3 3 2 4 3 2 7 2" xfId="45733" xr:uid="{00000000-0005-0000-0000-000036760000}"/>
    <cellStyle name="Normal 3 3 3 2 4 3 2 8" xfId="14202" xr:uid="{00000000-0005-0000-0000-000037760000}"/>
    <cellStyle name="Normal 3 3 3 2 4 3 2 9" xfId="33391" xr:uid="{00000000-0005-0000-0000-000038760000}"/>
    <cellStyle name="Normal 3 3 3 2 4 3 3" xfId="1123" xr:uid="{00000000-0005-0000-0000-000039760000}"/>
    <cellStyle name="Normal 3 3 3 2 4 3 3 2" xfId="2170" xr:uid="{00000000-0005-0000-0000-00003A760000}"/>
    <cellStyle name="Normal 3 3 3 2 4 3 3 2 2" xfId="6628" xr:uid="{00000000-0005-0000-0000-00003B760000}"/>
    <cellStyle name="Normal 3 3 3 2 4 3 3 2 2 2" xfId="11085" xr:uid="{00000000-0005-0000-0000-00003C760000}"/>
    <cellStyle name="Normal 3 3 3 2 4 3 3 2 2 2 2" xfId="23875" xr:uid="{00000000-0005-0000-0000-00003D760000}"/>
    <cellStyle name="Normal 3 3 3 2 4 3 3 2 2 2 3" xfId="43064" xr:uid="{00000000-0005-0000-0000-00003E760000}"/>
    <cellStyle name="Normal 3 3 3 2 4 3 3 2 2 3" xfId="30274" xr:uid="{00000000-0005-0000-0000-00003F760000}"/>
    <cellStyle name="Normal 3 3 3 2 4 3 3 2 2 3 2" xfId="49442" xr:uid="{00000000-0005-0000-0000-000040760000}"/>
    <cellStyle name="Normal 3 3 3 2 4 3 3 2 2 4" xfId="16911" xr:uid="{00000000-0005-0000-0000-000041760000}"/>
    <cellStyle name="Normal 3 3 3 2 4 3 3 2 2 5" xfId="36100" xr:uid="{00000000-0005-0000-0000-000042760000}"/>
    <cellStyle name="Normal 3 3 3 2 4 3 3 2 3" xfId="4674" xr:uid="{00000000-0005-0000-0000-000043760000}"/>
    <cellStyle name="Normal 3 3 3 2 4 3 3 2 3 2" xfId="13003" xr:uid="{00000000-0005-0000-0000-000044760000}"/>
    <cellStyle name="Normal 3 3 3 2 4 3 3 2 3 2 2" xfId="25793" xr:uid="{00000000-0005-0000-0000-000045760000}"/>
    <cellStyle name="Normal 3 3 3 2 4 3 3 2 3 2 3" xfId="44982" xr:uid="{00000000-0005-0000-0000-000046760000}"/>
    <cellStyle name="Normal 3 3 3 2 4 3 3 2 3 3" xfId="32192" xr:uid="{00000000-0005-0000-0000-000047760000}"/>
    <cellStyle name="Normal 3 3 3 2 4 3 3 2 3 3 2" xfId="51360" xr:uid="{00000000-0005-0000-0000-000048760000}"/>
    <cellStyle name="Normal 3 3 3 2 4 3 3 2 3 4" xfId="19415" xr:uid="{00000000-0005-0000-0000-000049760000}"/>
    <cellStyle name="Normal 3 3 3 2 4 3 3 2 3 5" xfId="38604" xr:uid="{00000000-0005-0000-0000-00004A760000}"/>
    <cellStyle name="Normal 3 3 3 2 4 3 3 2 4" xfId="9132" xr:uid="{00000000-0005-0000-0000-00004B760000}"/>
    <cellStyle name="Normal 3 3 3 2 4 3 3 2 4 2" xfId="21921" xr:uid="{00000000-0005-0000-0000-00004C760000}"/>
    <cellStyle name="Normal 3 3 3 2 4 3 3 2 4 3" xfId="41110" xr:uid="{00000000-0005-0000-0000-00004D760000}"/>
    <cellStyle name="Normal 3 3 3 2 4 3 3 2 5" xfId="28320" xr:uid="{00000000-0005-0000-0000-00004E760000}"/>
    <cellStyle name="Normal 3 3 3 2 4 3 3 2 5 2" xfId="47488" xr:uid="{00000000-0005-0000-0000-00004F760000}"/>
    <cellStyle name="Normal 3 3 3 2 4 3 3 2 6" xfId="14957" xr:uid="{00000000-0005-0000-0000-000050760000}"/>
    <cellStyle name="Normal 3 3 3 2 4 3 3 2 7" xfId="34146" xr:uid="{00000000-0005-0000-0000-000051760000}"/>
    <cellStyle name="Normal 3 3 3 2 4 3 3 3" xfId="5624" xr:uid="{00000000-0005-0000-0000-000052760000}"/>
    <cellStyle name="Normal 3 3 3 2 4 3 3 3 2" xfId="10081" xr:uid="{00000000-0005-0000-0000-000053760000}"/>
    <cellStyle name="Normal 3 3 3 2 4 3 3 3 2 2" xfId="22871" xr:uid="{00000000-0005-0000-0000-000054760000}"/>
    <cellStyle name="Normal 3 3 3 2 4 3 3 3 2 3" xfId="42060" xr:uid="{00000000-0005-0000-0000-000055760000}"/>
    <cellStyle name="Normal 3 3 3 2 4 3 3 3 3" xfId="29270" xr:uid="{00000000-0005-0000-0000-000056760000}"/>
    <cellStyle name="Normal 3 3 3 2 4 3 3 3 3 2" xfId="48438" xr:uid="{00000000-0005-0000-0000-000057760000}"/>
    <cellStyle name="Normal 3 3 3 2 4 3 3 3 4" xfId="15907" xr:uid="{00000000-0005-0000-0000-000058760000}"/>
    <cellStyle name="Normal 3 3 3 2 4 3 3 3 5" xfId="35096" xr:uid="{00000000-0005-0000-0000-000059760000}"/>
    <cellStyle name="Normal 3 3 3 2 4 3 3 4" xfId="3723" xr:uid="{00000000-0005-0000-0000-00005A760000}"/>
    <cellStyle name="Normal 3 3 3 2 4 3 3 4 2" xfId="12190" xr:uid="{00000000-0005-0000-0000-00005B760000}"/>
    <cellStyle name="Normal 3 3 3 2 4 3 3 4 2 2" xfId="24980" xr:uid="{00000000-0005-0000-0000-00005C760000}"/>
    <cellStyle name="Normal 3 3 3 2 4 3 3 4 2 3" xfId="44169" xr:uid="{00000000-0005-0000-0000-00005D760000}"/>
    <cellStyle name="Normal 3 3 3 2 4 3 3 4 3" xfId="31379" xr:uid="{00000000-0005-0000-0000-00005E760000}"/>
    <cellStyle name="Normal 3 3 3 2 4 3 3 4 3 2" xfId="50547" xr:uid="{00000000-0005-0000-0000-00005F760000}"/>
    <cellStyle name="Normal 3 3 3 2 4 3 3 4 4" xfId="18464" xr:uid="{00000000-0005-0000-0000-000060760000}"/>
    <cellStyle name="Normal 3 3 3 2 4 3 3 4 5" xfId="37653" xr:uid="{00000000-0005-0000-0000-000061760000}"/>
    <cellStyle name="Normal 3 3 3 2 4 3 3 5" xfId="8181" xr:uid="{00000000-0005-0000-0000-000062760000}"/>
    <cellStyle name="Normal 3 3 3 2 4 3 3 5 2" xfId="20970" xr:uid="{00000000-0005-0000-0000-000063760000}"/>
    <cellStyle name="Normal 3 3 3 2 4 3 3 5 3" xfId="40159" xr:uid="{00000000-0005-0000-0000-000064760000}"/>
    <cellStyle name="Normal 3 3 3 2 4 3 3 6" xfId="27369" xr:uid="{00000000-0005-0000-0000-000065760000}"/>
    <cellStyle name="Normal 3 3 3 2 4 3 3 6 2" xfId="46537" xr:uid="{00000000-0005-0000-0000-000066760000}"/>
    <cellStyle name="Normal 3 3 3 2 4 3 3 7" xfId="14006" xr:uid="{00000000-0005-0000-0000-000067760000}"/>
    <cellStyle name="Normal 3 3 3 2 4 3 3 8" xfId="33195" xr:uid="{00000000-0005-0000-0000-000068760000}"/>
    <cellStyle name="Normal 3 3 3 2 4 3 4" xfId="1812" xr:uid="{00000000-0005-0000-0000-000069760000}"/>
    <cellStyle name="Normal 3 3 3 2 4 3 4 2" xfId="6270" xr:uid="{00000000-0005-0000-0000-00006A760000}"/>
    <cellStyle name="Normal 3 3 3 2 4 3 4 2 2" xfId="10727" xr:uid="{00000000-0005-0000-0000-00006B760000}"/>
    <cellStyle name="Normal 3 3 3 2 4 3 4 2 2 2" xfId="23517" xr:uid="{00000000-0005-0000-0000-00006C760000}"/>
    <cellStyle name="Normal 3 3 3 2 4 3 4 2 2 3" xfId="42706" xr:uid="{00000000-0005-0000-0000-00006D760000}"/>
    <cellStyle name="Normal 3 3 3 2 4 3 4 2 3" xfId="29916" xr:uid="{00000000-0005-0000-0000-00006E760000}"/>
    <cellStyle name="Normal 3 3 3 2 4 3 4 2 3 2" xfId="49084" xr:uid="{00000000-0005-0000-0000-00006F760000}"/>
    <cellStyle name="Normal 3 3 3 2 4 3 4 2 4" xfId="16553" xr:uid="{00000000-0005-0000-0000-000070760000}"/>
    <cellStyle name="Normal 3 3 3 2 4 3 4 2 5" xfId="35742" xr:uid="{00000000-0005-0000-0000-000071760000}"/>
    <cellStyle name="Normal 3 3 3 2 4 3 4 3" xfId="4316" xr:uid="{00000000-0005-0000-0000-000072760000}"/>
    <cellStyle name="Normal 3 3 3 2 4 3 4 3 2" xfId="12645" xr:uid="{00000000-0005-0000-0000-000073760000}"/>
    <cellStyle name="Normal 3 3 3 2 4 3 4 3 2 2" xfId="25435" xr:uid="{00000000-0005-0000-0000-000074760000}"/>
    <cellStyle name="Normal 3 3 3 2 4 3 4 3 2 3" xfId="44624" xr:uid="{00000000-0005-0000-0000-000075760000}"/>
    <cellStyle name="Normal 3 3 3 2 4 3 4 3 3" xfId="31834" xr:uid="{00000000-0005-0000-0000-000076760000}"/>
    <cellStyle name="Normal 3 3 3 2 4 3 4 3 3 2" xfId="51002" xr:uid="{00000000-0005-0000-0000-000077760000}"/>
    <cellStyle name="Normal 3 3 3 2 4 3 4 3 4" xfId="19057" xr:uid="{00000000-0005-0000-0000-000078760000}"/>
    <cellStyle name="Normal 3 3 3 2 4 3 4 3 5" xfId="38246" xr:uid="{00000000-0005-0000-0000-000079760000}"/>
    <cellStyle name="Normal 3 3 3 2 4 3 4 4" xfId="8774" xr:uid="{00000000-0005-0000-0000-00007A760000}"/>
    <cellStyle name="Normal 3 3 3 2 4 3 4 4 2" xfId="21563" xr:uid="{00000000-0005-0000-0000-00007B760000}"/>
    <cellStyle name="Normal 3 3 3 2 4 3 4 4 3" xfId="40752" xr:uid="{00000000-0005-0000-0000-00007C760000}"/>
    <cellStyle name="Normal 3 3 3 2 4 3 4 5" xfId="27962" xr:uid="{00000000-0005-0000-0000-00007D760000}"/>
    <cellStyle name="Normal 3 3 3 2 4 3 4 5 2" xfId="47130" xr:uid="{00000000-0005-0000-0000-00007E760000}"/>
    <cellStyle name="Normal 3 3 3 2 4 3 4 6" xfId="14599" xr:uid="{00000000-0005-0000-0000-00007F760000}"/>
    <cellStyle name="Normal 3 3 3 2 4 3 4 7" xfId="33788" xr:uid="{00000000-0005-0000-0000-000080760000}"/>
    <cellStyle name="Normal 3 3 3 2 4 3 5" xfId="5266" xr:uid="{00000000-0005-0000-0000-000081760000}"/>
    <cellStyle name="Normal 3 3 3 2 4 3 5 2" xfId="9724" xr:uid="{00000000-0005-0000-0000-000082760000}"/>
    <cellStyle name="Normal 3 3 3 2 4 3 5 2 2" xfId="22513" xr:uid="{00000000-0005-0000-0000-000083760000}"/>
    <cellStyle name="Normal 3 3 3 2 4 3 5 2 3" xfId="41702" xr:uid="{00000000-0005-0000-0000-000084760000}"/>
    <cellStyle name="Normal 3 3 3 2 4 3 5 3" xfId="28912" xr:uid="{00000000-0005-0000-0000-000085760000}"/>
    <cellStyle name="Normal 3 3 3 2 4 3 5 3 2" xfId="48080" xr:uid="{00000000-0005-0000-0000-000086760000}"/>
    <cellStyle name="Normal 3 3 3 2 4 3 5 4" xfId="15549" xr:uid="{00000000-0005-0000-0000-000087760000}"/>
    <cellStyle name="Normal 3 3 3 2 4 3 5 5" xfId="34738" xr:uid="{00000000-0005-0000-0000-000088760000}"/>
    <cellStyle name="Normal 3 3 3 2 4 3 6" xfId="3366" xr:uid="{00000000-0005-0000-0000-000089760000}"/>
    <cellStyle name="Normal 3 3 3 2 4 3 6 2" xfId="7824" xr:uid="{00000000-0005-0000-0000-00008A760000}"/>
    <cellStyle name="Normal 3 3 3 2 4 3 6 2 2" xfId="20613" xr:uid="{00000000-0005-0000-0000-00008B760000}"/>
    <cellStyle name="Normal 3 3 3 2 4 3 6 2 3" xfId="39802" xr:uid="{00000000-0005-0000-0000-00008C760000}"/>
    <cellStyle name="Normal 3 3 3 2 4 3 6 3" xfId="27012" xr:uid="{00000000-0005-0000-0000-00008D760000}"/>
    <cellStyle name="Normal 3 3 3 2 4 3 6 3 2" xfId="46180" xr:uid="{00000000-0005-0000-0000-00008E760000}"/>
    <cellStyle name="Normal 3 3 3 2 4 3 6 4" xfId="18107" xr:uid="{00000000-0005-0000-0000-00008F760000}"/>
    <cellStyle name="Normal 3 3 3 2 4 3 6 5" xfId="37296" xr:uid="{00000000-0005-0000-0000-000090760000}"/>
    <cellStyle name="Normal 3 3 3 2 4 3 7" xfId="2722" xr:uid="{00000000-0005-0000-0000-000091760000}"/>
    <cellStyle name="Normal 3 3 3 2 4 3 7 2" xfId="11637" xr:uid="{00000000-0005-0000-0000-000092760000}"/>
    <cellStyle name="Normal 3 3 3 2 4 3 7 2 2" xfId="24427" xr:uid="{00000000-0005-0000-0000-000093760000}"/>
    <cellStyle name="Normal 3 3 3 2 4 3 7 2 3" xfId="43616" xr:uid="{00000000-0005-0000-0000-000094760000}"/>
    <cellStyle name="Normal 3 3 3 2 4 3 7 3" xfId="30826" xr:uid="{00000000-0005-0000-0000-000095760000}"/>
    <cellStyle name="Normal 3 3 3 2 4 3 7 3 2" xfId="49994" xr:uid="{00000000-0005-0000-0000-000096760000}"/>
    <cellStyle name="Normal 3 3 3 2 4 3 7 4" xfId="17463" xr:uid="{00000000-0005-0000-0000-000097760000}"/>
    <cellStyle name="Normal 3 3 3 2 4 3 7 5" xfId="36652" xr:uid="{00000000-0005-0000-0000-000098760000}"/>
    <cellStyle name="Normal 3 3 3 2 4 3 8" xfId="7180" xr:uid="{00000000-0005-0000-0000-000099760000}"/>
    <cellStyle name="Normal 3 3 3 2 4 3 8 2" xfId="19969" xr:uid="{00000000-0005-0000-0000-00009A760000}"/>
    <cellStyle name="Normal 3 3 3 2 4 3 8 3" xfId="39158" xr:uid="{00000000-0005-0000-0000-00009B760000}"/>
    <cellStyle name="Normal 3 3 3 2 4 3 9" xfId="26369" xr:uid="{00000000-0005-0000-0000-00009C760000}"/>
    <cellStyle name="Normal 3 3 3 2 4 3 9 2" xfId="45537" xr:uid="{00000000-0005-0000-0000-00009D760000}"/>
    <cellStyle name="Normal 3 3 3 2 4 4" xfId="849" xr:uid="{00000000-0005-0000-0000-00009E760000}"/>
    <cellStyle name="Normal 3 3 3 2 4 4 10" xfId="32982" xr:uid="{00000000-0005-0000-0000-00009F760000}"/>
    <cellStyle name="Normal 3 3 3 2 4 4 2" xfId="1480" xr:uid="{00000000-0005-0000-0000-0000A0760000}"/>
    <cellStyle name="Normal 3 3 3 2 4 4 2 2" xfId="2510" xr:uid="{00000000-0005-0000-0000-0000A1760000}"/>
    <cellStyle name="Normal 3 3 3 2 4 4 2 2 2" xfId="6968" xr:uid="{00000000-0005-0000-0000-0000A2760000}"/>
    <cellStyle name="Normal 3 3 3 2 4 4 2 2 2 2" xfId="11425" xr:uid="{00000000-0005-0000-0000-0000A3760000}"/>
    <cellStyle name="Normal 3 3 3 2 4 4 2 2 2 2 2" xfId="24215" xr:uid="{00000000-0005-0000-0000-0000A4760000}"/>
    <cellStyle name="Normal 3 3 3 2 4 4 2 2 2 2 3" xfId="43404" xr:uid="{00000000-0005-0000-0000-0000A5760000}"/>
    <cellStyle name="Normal 3 3 3 2 4 4 2 2 2 3" xfId="30614" xr:uid="{00000000-0005-0000-0000-0000A6760000}"/>
    <cellStyle name="Normal 3 3 3 2 4 4 2 2 2 3 2" xfId="49782" xr:uid="{00000000-0005-0000-0000-0000A7760000}"/>
    <cellStyle name="Normal 3 3 3 2 4 4 2 2 2 4" xfId="17251" xr:uid="{00000000-0005-0000-0000-0000A8760000}"/>
    <cellStyle name="Normal 3 3 3 2 4 4 2 2 2 5" xfId="36440" xr:uid="{00000000-0005-0000-0000-0000A9760000}"/>
    <cellStyle name="Normal 3 3 3 2 4 4 2 2 3" xfId="5014" xr:uid="{00000000-0005-0000-0000-0000AA760000}"/>
    <cellStyle name="Normal 3 3 3 2 4 4 2 2 3 2" xfId="13343" xr:uid="{00000000-0005-0000-0000-0000AB760000}"/>
    <cellStyle name="Normal 3 3 3 2 4 4 2 2 3 2 2" xfId="26133" xr:uid="{00000000-0005-0000-0000-0000AC760000}"/>
    <cellStyle name="Normal 3 3 3 2 4 4 2 2 3 2 3" xfId="45322" xr:uid="{00000000-0005-0000-0000-0000AD760000}"/>
    <cellStyle name="Normal 3 3 3 2 4 4 2 2 3 3" xfId="32532" xr:uid="{00000000-0005-0000-0000-0000AE760000}"/>
    <cellStyle name="Normal 3 3 3 2 4 4 2 2 3 3 2" xfId="51700" xr:uid="{00000000-0005-0000-0000-0000AF760000}"/>
    <cellStyle name="Normal 3 3 3 2 4 4 2 2 3 4" xfId="19755" xr:uid="{00000000-0005-0000-0000-0000B0760000}"/>
    <cellStyle name="Normal 3 3 3 2 4 4 2 2 3 5" xfId="38944" xr:uid="{00000000-0005-0000-0000-0000B1760000}"/>
    <cellStyle name="Normal 3 3 3 2 4 4 2 2 4" xfId="9472" xr:uid="{00000000-0005-0000-0000-0000B2760000}"/>
    <cellStyle name="Normal 3 3 3 2 4 4 2 2 4 2" xfId="22261" xr:uid="{00000000-0005-0000-0000-0000B3760000}"/>
    <cellStyle name="Normal 3 3 3 2 4 4 2 2 4 3" xfId="41450" xr:uid="{00000000-0005-0000-0000-0000B4760000}"/>
    <cellStyle name="Normal 3 3 3 2 4 4 2 2 5" xfId="28660" xr:uid="{00000000-0005-0000-0000-0000B5760000}"/>
    <cellStyle name="Normal 3 3 3 2 4 4 2 2 5 2" xfId="47828" xr:uid="{00000000-0005-0000-0000-0000B6760000}"/>
    <cellStyle name="Normal 3 3 3 2 4 4 2 2 6" xfId="15297" xr:uid="{00000000-0005-0000-0000-0000B7760000}"/>
    <cellStyle name="Normal 3 3 3 2 4 4 2 2 7" xfId="34486" xr:uid="{00000000-0005-0000-0000-0000B8760000}"/>
    <cellStyle name="Normal 3 3 3 2 4 4 2 3" xfId="5964" xr:uid="{00000000-0005-0000-0000-0000B9760000}"/>
    <cellStyle name="Normal 3 3 3 2 4 4 2 3 2" xfId="10421" xr:uid="{00000000-0005-0000-0000-0000BA760000}"/>
    <cellStyle name="Normal 3 3 3 2 4 4 2 3 2 2" xfId="23211" xr:uid="{00000000-0005-0000-0000-0000BB760000}"/>
    <cellStyle name="Normal 3 3 3 2 4 4 2 3 2 3" xfId="42400" xr:uid="{00000000-0005-0000-0000-0000BC760000}"/>
    <cellStyle name="Normal 3 3 3 2 4 4 2 3 3" xfId="29610" xr:uid="{00000000-0005-0000-0000-0000BD760000}"/>
    <cellStyle name="Normal 3 3 3 2 4 4 2 3 3 2" xfId="48778" xr:uid="{00000000-0005-0000-0000-0000BE760000}"/>
    <cellStyle name="Normal 3 3 3 2 4 4 2 3 4" xfId="16247" xr:uid="{00000000-0005-0000-0000-0000BF760000}"/>
    <cellStyle name="Normal 3 3 3 2 4 4 2 3 5" xfId="35436" xr:uid="{00000000-0005-0000-0000-0000C0760000}"/>
    <cellStyle name="Normal 3 3 3 2 4 4 2 4" xfId="4063" xr:uid="{00000000-0005-0000-0000-0000C1760000}"/>
    <cellStyle name="Normal 3 3 3 2 4 4 2 4 2" xfId="12397" xr:uid="{00000000-0005-0000-0000-0000C2760000}"/>
    <cellStyle name="Normal 3 3 3 2 4 4 2 4 2 2" xfId="25187" xr:uid="{00000000-0005-0000-0000-0000C3760000}"/>
    <cellStyle name="Normal 3 3 3 2 4 4 2 4 2 3" xfId="44376" xr:uid="{00000000-0005-0000-0000-0000C4760000}"/>
    <cellStyle name="Normal 3 3 3 2 4 4 2 4 3" xfId="31586" xr:uid="{00000000-0005-0000-0000-0000C5760000}"/>
    <cellStyle name="Normal 3 3 3 2 4 4 2 4 3 2" xfId="50754" xr:uid="{00000000-0005-0000-0000-0000C6760000}"/>
    <cellStyle name="Normal 3 3 3 2 4 4 2 4 4" xfId="18804" xr:uid="{00000000-0005-0000-0000-0000C7760000}"/>
    <cellStyle name="Normal 3 3 3 2 4 4 2 4 5" xfId="37993" xr:uid="{00000000-0005-0000-0000-0000C8760000}"/>
    <cellStyle name="Normal 3 3 3 2 4 4 2 5" xfId="8521" xr:uid="{00000000-0005-0000-0000-0000C9760000}"/>
    <cellStyle name="Normal 3 3 3 2 4 4 2 5 2" xfId="21310" xr:uid="{00000000-0005-0000-0000-0000CA760000}"/>
    <cellStyle name="Normal 3 3 3 2 4 4 2 5 3" xfId="40499" xr:uid="{00000000-0005-0000-0000-0000CB760000}"/>
    <cellStyle name="Normal 3 3 3 2 4 4 2 6" xfId="27709" xr:uid="{00000000-0005-0000-0000-0000CC760000}"/>
    <cellStyle name="Normal 3 3 3 2 4 4 2 6 2" xfId="46877" xr:uid="{00000000-0005-0000-0000-0000CD760000}"/>
    <cellStyle name="Normal 3 3 3 2 4 4 2 7" xfId="14346" xr:uid="{00000000-0005-0000-0000-0000CE760000}"/>
    <cellStyle name="Normal 3 3 3 2 4 4 2 8" xfId="33535" xr:uid="{00000000-0005-0000-0000-0000CF760000}"/>
    <cellStyle name="Normal 3 3 3 2 4 4 3" xfId="1956" xr:uid="{00000000-0005-0000-0000-0000D0760000}"/>
    <cellStyle name="Normal 3 3 3 2 4 4 3 2" xfId="6414" xr:uid="{00000000-0005-0000-0000-0000D1760000}"/>
    <cellStyle name="Normal 3 3 3 2 4 4 3 2 2" xfId="10871" xr:uid="{00000000-0005-0000-0000-0000D2760000}"/>
    <cellStyle name="Normal 3 3 3 2 4 4 3 2 2 2" xfId="23661" xr:uid="{00000000-0005-0000-0000-0000D3760000}"/>
    <cellStyle name="Normal 3 3 3 2 4 4 3 2 2 3" xfId="42850" xr:uid="{00000000-0005-0000-0000-0000D4760000}"/>
    <cellStyle name="Normal 3 3 3 2 4 4 3 2 3" xfId="30060" xr:uid="{00000000-0005-0000-0000-0000D5760000}"/>
    <cellStyle name="Normal 3 3 3 2 4 4 3 2 3 2" xfId="49228" xr:uid="{00000000-0005-0000-0000-0000D6760000}"/>
    <cellStyle name="Normal 3 3 3 2 4 4 3 2 4" xfId="16697" xr:uid="{00000000-0005-0000-0000-0000D7760000}"/>
    <cellStyle name="Normal 3 3 3 2 4 4 3 2 5" xfId="35886" xr:uid="{00000000-0005-0000-0000-0000D8760000}"/>
    <cellStyle name="Normal 3 3 3 2 4 4 3 3" xfId="4460" xr:uid="{00000000-0005-0000-0000-0000D9760000}"/>
    <cellStyle name="Normal 3 3 3 2 4 4 3 3 2" xfId="12789" xr:uid="{00000000-0005-0000-0000-0000DA760000}"/>
    <cellStyle name="Normal 3 3 3 2 4 4 3 3 2 2" xfId="25579" xr:uid="{00000000-0005-0000-0000-0000DB760000}"/>
    <cellStyle name="Normal 3 3 3 2 4 4 3 3 2 3" xfId="44768" xr:uid="{00000000-0005-0000-0000-0000DC760000}"/>
    <cellStyle name="Normal 3 3 3 2 4 4 3 3 3" xfId="31978" xr:uid="{00000000-0005-0000-0000-0000DD760000}"/>
    <cellStyle name="Normal 3 3 3 2 4 4 3 3 3 2" xfId="51146" xr:uid="{00000000-0005-0000-0000-0000DE760000}"/>
    <cellStyle name="Normal 3 3 3 2 4 4 3 3 4" xfId="19201" xr:uid="{00000000-0005-0000-0000-0000DF760000}"/>
    <cellStyle name="Normal 3 3 3 2 4 4 3 3 5" xfId="38390" xr:uid="{00000000-0005-0000-0000-0000E0760000}"/>
    <cellStyle name="Normal 3 3 3 2 4 4 3 4" xfId="8918" xr:uid="{00000000-0005-0000-0000-0000E1760000}"/>
    <cellStyle name="Normal 3 3 3 2 4 4 3 4 2" xfId="21707" xr:uid="{00000000-0005-0000-0000-0000E2760000}"/>
    <cellStyle name="Normal 3 3 3 2 4 4 3 4 3" xfId="40896" xr:uid="{00000000-0005-0000-0000-0000E3760000}"/>
    <cellStyle name="Normal 3 3 3 2 4 4 3 5" xfId="28106" xr:uid="{00000000-0005-0000-0000-0000E4760000}"/>
    <cellStyle name="Normal 3 3 3 2 4 4 3 5 2" xfId="47274" xr:uid="{00000000-0005-0000-0000-0000E5760000}"/>
    <cellStyle name="Normal 3 3 3 2 4 4 3 6" xfId="14743" xr:uid="{00000000-0005-0000-0000-0000E6760000}"/>
    <cellStyle name="Normal 3 3 3 2 4 4 3 7" xfId="33932" xr:uid="{00000000-0005-0000-0000-0000E7760000}"/>
    <cellStyle name="Normal 3 3 3 2 4 4 4" xfId="5410" xr:uid="{00000000-0005-0000-0000-0000E8760000}"/>
    <cellStyle name="Normal 3 3 3 2 4 4 4 2" xfId="9868" xr:uid="{00000000-0005-0000-0000-0000E9760000}"/>
    <cellStyle name="Normal 3 3 3 2 4 4 4 2 2" xfId="22657" xr:uid="{00000000-0005-0000-0000-0000EA760000}"/>
    <cellStyle name="Normal 3 3 3 2 4 4 4 2 3" xfId="41846" xr:uid="{00000000-0005-0000-0000-0000EB760000}"/>
    <cellStyle name="Normal 3 3 3 2 4 4 4 3" xfId="29056" xr:uid="{00000000-0005-0000-0000-0000EC760000}"/>
    <cellStyle name="Normal 3 3 3 2 4 4 4 3 2" xfId="48224" xr:uid="{00000000-0005-0000-0000-0000ED760000}"/>
    <cellStyle name="Normal 3 3 3 2 4 4 4 4" xfId="15693" xr:uid="{00000000-0005-0000-0000-0000EE760000}"/>
    <cellStyle name="Normal 3 3 3 2 4 4 4 5" xfId="34882" xr:uid="{00000000-0005-0000-0000-0000EF760000}"/>
    <cellStyle name="Normal 3 3 3 2 4 4 5" xfId="3510" xr:uid="{00000000-0005-0000-0000-0000F0760000}"/>
    <cellStyle name="Normal 3 3 3 2 4 4 5 2" xfId="7968" xr:uid="{00000000-0005-0000-0000-0000F1760000}"/>
    <cellStyle name="Normal 3 3 3 2 4 4 5 2 2" xfId="20757" xr:uid="{00000000-0005-0000-0000-0000F2760000}"/>
    <cellStyle name="Normal 3 3 3 2 4 4 5 2 3" xfId="39946" xr:uid="{00000000-0005-0000-0000-0000F3760000}"/>
    <cellStyle name="Normal 3 3 3 2 4 4 5 3" xfId="27156" xr:uid="{00000000-0005-0000-0000-0000F4760000}"/>
    <cellStyle name="Normal 3 3 3 2 4 4 5 3 2" xfId="46324" xr:uid="{00000000-0005-0000-0000-0000F5760000}"/>
    <cellStyle name="Normal 3 3 3 2 4 4 5 4" xfId="18251" xr:uid="{00000000-0005-0000-0000-0000F6760000}"/>
    <cellStyle name="Normal 3 3 3 2 4 4 5 5" xfId="37440" xr:uid="{00000000-0005-0000-0000-0000F7760000}"/>
    <cellStyle name="Normal 3 3 3 2 4 4 6" xfId="3062" xr:uid="{00000000-0005-0000-0000-0000F8760000}"/>
    <cellStyle name="Normal 3 3 3 2 4 4 6 2" xfId="11977" xr:uid="{00000000-0005-0000-0000-0000F9760000}"/>
    <cellStyle name="Normal 3 3 3 2 4 4 6 2 2" xfId="24767" xr:uid="{00000000-0005-0000-0000-0000FA760000}"/>
    <cellStyle name="Normal 3 3 3 2 4 4 6 2 3" xfId="43956" xr:uid="{00000000-0005-0000-0000-0000FB760000}"/>
    <cellStyle name="Normal 3 3 3 2 4 4 6 3" xfId="31166" xr:uid="{00000000-0005-0000-0000-0000FC760000}"/>
    <cellStyle name="Normal 3 3 3 2 4 4 6 3 2" xfId="50334" xr:uid="{00000000-0005-0000-0000-0000FD760000}"/>
    <cellStyle name="Normal 3 3 3 2 4 4 6 4" xfId="17803" xr:uid="{00000000-0005-0000-0000-0000FE760000}"/>
    <cellStyle name="Normal 3 3 3 2 4 4 6 5" xfId="36992" xr:uid="{00000000-0005-0000-0000-0000FF760000}"/>
    <cellStyle name="Normal 3 3 3 2 4 4 7" xfId="7520" xr:uid="{00000000-0005-0000-0000-000000770000}"/>
    <cellStyle name="Normal 3 3 3 2 4 4 7 2" xfId="20309" xr:uid="{00000000-0005-0000-0000-000001770000}"/>
    <cellStyle name="Normal 3 3 3 2 4 4 7 3" xfId="39498" xr:uid="{00000000-0005-0000-0000-000002770000}"/>
    <cellStyle name="Normal 3 3 3 2 4 4 8" xfId="26709" xr:uid="{00000000-0005-0000-0000-000003770000}"/>
    <cellStyle name="Normal 3 3 3 2 4 4 8 2" xfId="45877" xr:uid="{00000000-0005-0000-0000-000004770000}"/>
    <cellStyle name="Normal 3 3 3 2 4 4 9" xfId="13793" xr:uid="{00000000-0005-0000-0000-000005770000}"/>
    <cellStyle name="Normal 3 3 3 2 4 5" xfId="901" xr:uid="{00000000-0005-0000-0000-000006770000}"/>
    <cellStyle name="Normal 3 3 3 2 4 5 10" xfId="33034" xr:uid="{00000000-0005-0000-0000-000007770000}"/>
    <cellStyle name="Normal 3 3 3 2 4 5 2" xfId="1532" xr:uid="{00000000-0005-0000-0000-000008770000}"/>
    <cellStyle name="Normal 3 3 3 2 4 5 2 2" xfId="2562" xr:uid="{00000000-0005-0000-0000-000009770000}"/>
    <cellStyle name="Normal 3 3 3 2 4 5 2 2 2" xfId="7020" xr:uid="{00000000-0005-0000-0000-00000A770000}"/>
    <cellStyle name="Normal 3 3 3 2 4 5 2 2 2 2" xfId="11477" xr:uid="{00000000-0005-0000-0000-00000B770000}"/>
    <cellStyle name="Normal 3 3 3 2 4 5 2 2 2 2 2" xfId="24267" xr:uid="{00000000-0005-0000-0000-00000C770000}"/>
    <cellStyle name="Normal 3 3 3 2 4 5 2 2 2 2 3" xfId="43456" xr:uid="{00000000-0005-0000-0000-00000D770000}"/>
    <cellStyle name="Normal 3 3 3 2 4 5 2 2 2 3" xfId="30666" xr:uid="{00000000-0005-0000-0000-00000E770000}"/>
    <cellStyle name="Normal 3 3 3 2 4 5 2 2 2 3 2" xfId="49834" xr:uid="{00000000-0005-0000-0000-00000F770000}"/>
    <cellStyle name="Normal 3 3 3 2 4 5 2 2 2 4" xfId="17303" xr:uid="{00000000-0005-0000-0000-000010770000}"/>
    <cellStyle name="Normal 3 3 3 2 4 5 2 2 2 5" xfId="36492" xr:uid="{00000000-0005-0000-0000-000011770000}"/>
    <cellStyle name="Normal 3 3 3 2 4 5 2 2 3" xfId="5066" xr:uid="{00000000-0005-0000-0000-000012770000}"/>
    <cellStyle name="Normal 3 3 3 2 4 5 2 2 3 2" xfId="13395" xr:uid="{00000000-0005-0000-0000-000013770000}"/>
    <cellStyle name="Normal 3 3 3 2 4 5 2 2 3 2 2" xfId="26185" xr:uid="{00000000-0005-0000-0000-000014770000}"/>
    <cellStyle name="Normal 3 3 3 2 4 5 2 2 3 2 3" xfId="45374" xr:uid="{00000000-0005-0000-0000-000015770000}"/>
    <cellStyle name="Normal 3 3 3 2 4 5 2 2 3 3" xfId="32584" xr:uid="{00000000-0005-0000-0000-000016770000}"/>
    <cellStyle name="Normal 3 3 3 2 4 5 2 2 3 3 2" xfId="51752" xr:uid="{00000000-0005-0000-0000-000017770000}"/>
    <cellStyle name="Normal 3 3 3 2 4 5 2 2 3 4" xfId="19807" xr:uid="{00000000-0005-0000-0000-000018770000}"/>
    <cellStyle name="Normal 3 3 3 2 4 5 2 2 3 5" xfId="38996" xr:uid="{00000000-0005-0000-0000-000019770000}"/>
    <cellStyle name="Normal 3 3 3 2 4 5 2 2 4" xfId="9524" xr:uid="{00000000-0005-0000-0000-00001A770000}"/>
    <cellStyle name="Normal 3 3 3 2 4 5 2 2 4 2" xfId="22313" xr:uid="{00000000-0005-0000-0000-00001B770000}"/>
    <cellStyle name="Normal 3 3 3 2 4 5 2 2 4 3" xfId="41502" xr:uid="{00000000-0005-0000-0000-00001C770000}"/>
    <cellStyle name="Normal 3 3 3 2 4 5 2 2 5" xfId="28712" xr:uid="{00000000-0005-0000-0000-00001D770000}"/>
    <cellStyle name="Normal 3 3 3 2 4 5 2 2 5 2" xfId="47880" xr:uid="{00000000-0005-0000-0000-00001E770000}"/>
    <cellStyle name="Normal 3 3 3 2 4 5 2 2 6" xfId="15349" xr:uid="{00000000-0005-0000-0000-00001F770000}"/>
    <cellStyle name="Normal 3 3 3 2 4 5 2 2 7" xfId="34538" xr:uid="{00000000-0005-0000-0000-000020770000}"/>
    <cellStyle name="Normal 3 3 3 2 4 5 2 3" xfId="6016" xr:uid="{00000000-0005-0000-0000-000021770000}"/>
    <cellStyle name="Normal 3 3 3 2 4 5 2 3 2" xfId="10473" xr:uid="{00000000-0005-0000-0000-000022770000}"/>
    <cellStyle name="Normal 3 3 3 2 4 5 2 3 2 2" xfId="23263" xr:uid="{00000000-0005-0000-0000-000023770000}"/>
    <cellStyle name="Normal 3 3 3 2 4 5 2 3 2 3" xfId="42452" xr:uid="{00000000-0005-0000-0000-000024770000}"/>
    <cellStyle name="Normal 3 3 3 2 4 5 2 3 3" xfId="29662" xr:uid="{00000000-0005-0000-0000-000025770000}"/>
    <cellStyle name="Normal 3 3 3 2 4 5 2 3 3 2" xfId="48830" xr:uid="{00000000-0005-0000-0000-000026770000}"/>
    <cellStyle name="Normal 3 3 3 2 4 5 2 3 4" xfId="16299" xr:uid="{00000000-0005-0000-0000-000027770000}"/>
    <cellStyle name="Normal 3 3 3 2 4 5 2 3 5" xfId="35488" xr:uid="{00000000-0005-0000-0000-000028770000}"/>
    <cellStyle name="Normal 3 3 3 2 4 5 2 4" xfId="4115" xr:uid="{00000000-0005-0000-0000-000029770000}"/>
    <cellStyle name="Normal 3 3 3 2 4 5 2 4 2" xfId="12444" xr:uid="{00000000-0005-0000-0000-00002A770000}"/>
    <cellStyle name="Normal 3 3 3 2 4 5 2 4 2 2" xfId="25234" xr:uid="{00000000-0005-0000-0000-00002B770000}"/>
    <cellStyle name="Normal 3 3 3 2 4 5 2 4 2 3" xfId="44423" xr:uid="{00000000-0005-0000-0000-00002C770000}"/>
    <cellStyle name="Normal 3 3 3 2 4 5 2 4 3" xfId="31633" xr:uid="{00000000-0005-0000-0000-00002D770000}"/>
    <cellStyle name="Normal 3 3 3 2 4 5 2 4 3 2" xfId="50801" xr:uid="{00000000-0005-0000-0000-00002E770000}"/>
    <cellStyle name="Normal 3 3 3 2 4 5 2 4 4" xfId="18856" xr:uid="{00000000-0005-0000-0000-00002F770000}"/>
    <cellStyle name="Normal 3 3 3 2 4 5 2 4 5" xfId="38045" xr:uid="{00000000-0005-0000-0000-000030770000}"/>
    <cellStyle name="Normal 3 3 3 2 4 5 2 5" xfId="8573" xr:uid="{00000000-0005-0000-0000-000031770000}"/>
    <cellStyle name="Normal 3 3 3 2 4 5 2 5 2" xfId="21362" xr:uid="{00000000-0005-0000-0000-000032770000}"/>
    <cellStyle name="Normal 3 3 3 2 4 5 2 5 3" xfId="40551" xr:uid="{00000000-0005-0000-0000-000033770000}"/>
    <cellStyle name="Normal 3 3 3 2 4 5 2 6" xfId="27761" xr:uid="{00000000-0005-0000-0000-000034770000}"/>
    <cellStyle name="Normal 3 3 3 2 4 5 2 6 2" xfId="46929" xr:uid="{00000000-0005-0000-0000-000035770000}"/>
    <cellStyle name="Normal 3 3 3 2 4 5 2 7" xfId="14398" xr:uid="{00000000-0005-0000-0000-000036770000}"/>
    <cellStyle name="Normal 3 3 3 2 4 5 2 8" xfId="33587" xr:uid="{00000000-0005-0000-0000-000037770000}"/>
    <cellStyle name="Normal 3 3 3 2 4 5 3" xfId="2008" xr:uid="{00000000-0005-0000-0000-000038770000}"/>
    <cellStyle name="Normal 3 3 3 2 4 5 3 2" xfId="6466" xr:uid="{00000000-0005-0000-0000-000039770000}"/>
    <cellStyle name="Normal 3 3 3 2 4 5 3 2 2" xfId="10923" xr:uid="{00000000-0005-0000-0000-00003A770000}"/>
    <cellStyle name="Normal 3 3 3 2 4 5 3 2 2 2" xfId="23713" xr:uid="{00000000-0005-0000-0000-00003B770000}"/>
    <cellStyle name="Normal 3 3 3 2 4 5 3 2 2 3" xfId="42902" xr:uid="{00000000-0005-0000-0000-00003C770000}"/>
    <cellStyle name="Normal 3 3 3 2 4 5 3 2 3" xfId="30112" xr:uid="{00000000-0005-0000-0000-00003D770000}"/>
    <cellStyle name="Normal 3 3 3 2 4 5 3 2 3 2" xfId="49280" xr:uid="{00000000-0005-0000-0000-00003E770000}"/>
    <cellStyle name="Normal 3 3 3 2 4 5 3 2 4" xfId="16749" xr:uid="{00000000-0005-0000-0000-00003F770000}"/>
    <cellStyle name="Normal 3 3 3 2 4 5 3 2 5" xfId="35938" xr:uid="{00000000-0005-0000-0000-000040770000}"/>
    <cellStyle name="Normal 3 3 3 2 4 5 3 3" xfId="4512" xr:uid="{00000000-0005-0000-0000-000041770000}"/>
    <cellStyle name="Normal 3 3 3 2 4 5 3 3 2" xfId="12841" xr:uid="{00000000-0005-0000-0000-000042770000}"/>
    <cellStyle name="Normal 3 3 3 2 4 5 3 3 2 2" xfId="25631" xr:uid="{00000000-0005-0000-0000-000043770000}"/>
    <cellStyle name="Normal 3 3 3 2 4 5 3 3 2 3" xfId="44820" xr:uid="{00000000-0005-0000-0000-000044770000}"/>
    <cellStyle name="Normal 3 3 3 2 4 5 3 3 3" xfId="32030" xr:uid="{00000000-0005-0000-0000-000045770000}"/>
    <cellStyle name="Normal 3 3 3 2 4 5 3 3 3 2" xfId="51198" xr:uid="{00000000-0005-0000-0000-000046770000}"/>
    <cellStyle name="Normal 3 3 3 2 4 5 3 3 4" xfId="19253" xr:uid="{00000000-0005-0000-0000-000047770000}"/>
    <cellStyle name="Normal 3 3 3 2 4 5 3 3 5" xfId="38442" xr:uid="{00000000-0005-0000-0000-000048770000}"/>
    <cellStyle name="Normal 3 3 3 2 4 5 3 4" xfId="8970" xr:uid="{00000000-0005-0000-0000-000049770000}"/>
    <cellStyle name="Normal 3 3 3 2 4 5 3 4 2" xfId="21759" xr:uid="{00000000-0005-0000-0000-00004A770000}"/>
    <cellStyle name="Normal 3 3 3 2 4 5 3 4 3" xfId="40948" xr:uid="{00000000-0005-0000-0000-00004B770000}"/>
    <cellStyle name="Normal 3 3 3 2 4 5 3 5" xfId="28158" xr:uid="{00000000-0005-0000-0000-00004C770000}"/>
    <cellStyle name="Normal 3 3 3 2 4 5 3 5 2" xfId="47326" xr:uid="{00000000-0005-0000-0000-00004D770000}"/>
    <cellStyle name="Normal 3 3 3 2 4 5 3 6" xfId="14795" xr:uid="{00000000-0005-0000-0000-00004E770000}"/>
    <cellStyle name="Normal 3 3 3 2 4 5 3 7" xfId="33984" xr:uid="{00000000-0005-0000-0000-00004F770000}"/>
    <cellStyle name="Normal 3 3 3 2 4 5 4" xfId="5462" xr:uid="{00000000-0005-0000-0000-000050770000}"/>
    <cellStyle name="Normal 3 3 3 2 4 5 4 2" xfId="9920" xr:uid="{00000000-0005-0000-0000-000051770000}"/>
    <cellStyle name="Normal 3 3 3 2 4 5 4 2 2" xfId="22709" xr:uid="{00000000-0005-0000-0000-000052770000}"/>
    <cellStyle name="Normal 3 3 3 2 4 5 4 2 3" xfId="41898" xr:uid="{00000000-0005-0000-0000-000053770000}"/>
    <cellStyle name="Normal 3 3 3 2 4 5 4 3" xfId="29108" xr:uid="{00000000-0005-0000-0000-000054770000}"/>
    <cellStyle name="Normal 3 3 3 2 4 5 4 3 2" xfId="48276" xr:uid="{00000000-0005-0000-0000-000055770000}"/>
    <cellStyle name="Normal 3 3 3 2 4 5 4 4" xfId="15745" xr:uid="{00000000-0005-0000-0000-000056770000}"/>
    <cellStyle name="Normal 3 3 3 2 4 5 4 5" xfId="34934" xr:uid="{00000000-0005-0000-0000-000057770000}"/>
    <cellStyle name="Normal 3 3 3 2 4 5 5" xfId="3562" xr:uid="{00000000-0005-0000-0000-000058770000}"/>
    <cellStyle name="Normal 3 3 3 2 4 5 5 2" xfId="8020" xr:uid="{00000000-0005-0000-0000-000059770000}"/>
    <cellStyle name="Normal 3 3 3 2 4 5 5 2 2" xfId="20809" xr:uid="{00000000-0005-0000-0000-00005A770000}"/>
    <cellStyle name="Normal 3 3 3 2 4 5 5 2 3" xfId="39998" xr:uid="{00000000-0005-0000-0000-00005B770000}"/>
    <cellStyle name="Normal 3 3 3 2 4 5 5 3" xfId="27208" xr:uid="{00000000-0005-0000-0000-00005C770000}"/>
    <cellStyle name="Normal 3 3 3 2 4 5 5 3 2" xfId="46376" xr:uid="{00000000-0005-0000-0000-00005D770000}"/>
    <cellStyle name="Normal 3 3 3 2 4 5 5 4" xfId="18303" xr:uid="{00000000-0005-0000-0000-00005E770000}"/>
    <cellStyle name="Normal 3 3 3 2 4 5 5 5" xfId="37492" xr:uid="{00000000-0005-0000-0000-00005F770000}"/>
    <cellStyle name="Normal 3 3 3 2 4 5 6" xfId="3114" xr:uid="{00000000-0005-0000-0000-000060770000}"/>
    <cellStyle name="Normal 3 3 3 2 4 5 6 2" xfId="12029" xr:uid="{00000000-0005-0000-0000-000061770000}"/>
    <cellStyle name="Normal 3 3 3 2 4 5 6 2 2" xfId="24819" xr:uid="{00000000-0005-0000-0000-000062770000}"/>
    <cellStyle name="Normal 3 3 3 2 4 5 6 2 3" xfId="44008" xr:uid="{00000000-0005-0000-0000-000063770000}"/>
    <cellStyle name="Normal 3 3 3 2 4 5 6 3" xfId="31218" xr:uid="{00000000-0005-0000-0000-000064770000}"/>
    <cellStyle name="Normal 3 3 3 2 4 5 6 3 2" xfId="50386" xr:uid="{00000000-0005-0000-0000-000065770000}"/>
    <cellStyle name="Normal 3 3 3 2 4 5 6 4" xfId="17855" xr:uid="{00000000-0005-0000-0000-000066770000}"/>
    <cellStyle name="Normal 3 3 3 2 4 5 6 5" xfId="37044" xr:uid="{00000000-0005-0000-0000-000067770000}"/>
    <cellStyle name="Normal 3 3 3 2 4 5 7" xfId="7572" xr:uid="{00000000-0005-0000-0000-000068770000}"/>
    <cellStyle name="Normal 3 3 3 2 4 5 7 2" xfId="20361" xr:uid="{00000000-0005-0000-0000-000069770000}"/>
    <cellStyle name="Normal 3 3 3 2 4 5 7 3" xfId="39550" xr:uid="{00000000-0005-0000-0000-00006A770000}"/>
    <cellStyle name="Normal 3 3 3 2 4 5 8" xfId="26761" xr:uid="{00000000-0005-0000-0000-00006B770000}"/>
    <cellStyle name="Normal 3 3 3 2 4 5 8 2" xfId="45929" xr:uid="{00000000-0005-0000-0000-00006C770000}"/>
    <cellStyle name="Normal 3 3 3 2 4 5 9" xfId="13845" xr:uid="{00000000-0005-0000-0000-00006D770000}"/>
    <cellStyle name="Normal 3 3 3 2 4 6" xfId="1232" xr:uid="{00000000-0005-0000-0000-00006E770000}"/>
    <cellStyle name="Normal 3 3 3 2 4 6 10" xfId="32734" xr:uid="{00000000-0005-0000-0000-00006F770000}"/>
    <cellStyle name="Normal 3 3 3 2 4 6 2" xfId="1637" xr:uid="{00000000-0005-0000-0000-000070770000}"/>
    <cellStyle name="Normal 3 3 3 2 4 6 2 2" xfId="6097" xr:uid="{00000000-0005-0000-0000-000071770000}"/>
    <cellStyle name="Normal 3 3 3 2 4 6 2 2 2" xfId="10554" xr:uid="{00000000-0005-0000-0000-000072770000}"/>
    <cellStyle name="Normal 3 3 3 2 4 6 2 2 2 2" xfId="23344" xr:uid="{00000000-0005-0000-0000-000073770000}"/>
    <cellStyle name="Normal 3 3 3 2 4 6 2 2 2 3" xfId="42533" xr:uid="{00000000-0005-0000-0000-000074770000}"/>
    <cellStyle name="Normal 3 3 3 2 4 6 2 2 3" xfId="29743" xr:uid="{00000000-0005-0000-0000-000075770000}"/>
    <cellStyle name="Normal 3 3 3 2 4 6 2 2 3 2" xfId="48911" xr:uid="{00000000-0005-0000-0000-000076770000}"/>
    <cellStyle name="Normal 3 3 3 2 4 6 2 2 4" xfId="16380" xr:uid="{00000000-0005-0000-0000-000077770000}"/>
    <cellStyle name="Normal 3 3 3 2 4 6 2 2 5" xfId="35569" xr:uid="{00000000-0005-0000-0000-000078770000}"/>
    <cellStyle name="Normal 3 3 3 2 4 6 2 3" xfId="3815" xr:uid="{00000000-0005-0000-0000-000079770000}"/>
    <cellStyle name="Normal 3 3 3 2 4 6 2 3 2" xfId="12266" xr:uid="{00000000-0005-0000-0000-00007A770000}"/>
    <cellStyle name="Normal 3 3 3 2 4 6 2 3 2 2" xfId="25056" xr:uid="{00000000-0005-0000-0000-00007B770000}"/>
    <cellStyle name="Normal 3 3 3 2 4 6 2 3 2 3" xfId="44245" xr:uid="{00000000-0005-0000-0000-00007C770000}"/>
    <cellStyle name="Normal 3 3 3 2 4 6 2 3 3" xfId="31455" xr:uid="{00000000-0005-0000-0000-00007D770000}"/>
    <cellStyle name="Normal 3 3 3 2 4 6 2 3 3 2" xfId="50623" xr:uid="{00000000-0005-0000-0000-00007E770000}"/>
    <cellStyle name="Normal 3 3 3 2 4 6 2 3 4" xfId="18556" xr:uid="{00000000-0005-0000-0000-00007F770000}"/>
    <cellStyle name="Normal 3 3 3 2 4 6 2 3 5" xfId="37745" xr:uid="{00000000-0005-0000-0000-000080770000}"/>
    <cellStyle name="Normal 3 3 3 2 4 6 2 4" xfId="8273" xr:uid="{00000000-0005-0000-0000-000081770000}"/>
    <cellStyle name="Normal 3 3 3 2 4 6 2 4 2" xfId="21062" xr:uid="{00000000-0005-0000-0000-000082770000}"/>
    <cellStyle name="Normal 3 3 3 2 4 6 2 4 3" xfId="40251" xr:uid="{00000000-0005-0000-0000-000083770000}"/>
    <cellStyle name="Normal 3 3 3 2 4 6 2 5" xfId="27461" xr:uid="{00000000-0005-0000-0000-000084770000}"/>
    <cellStyle name="Normal 3 3 3 2 4 6 2 5 2" xfId="46629" xr:uid="{00000000-0005-0000-0000-000085770000}"/>
    <cellStyle name="Normal 3 3 3 2 4 6 2 6" xfId="14098" xr:uid="{00000000-0005-0000-0000-000086770000}"/>
    <cellStyle name="Normal 3 3 3 2 4 6 2 7" xfId="33287" xr:uid="{00000000-0005-0000-0000-000087770000}"/>
    <cellStyle name="Normal 3 3 3 2 4 6 3" xfId="2262" xr:uid="{00000000-0005-0000-0000-000088770000}"/>
    <cellStyle name="Normal 3 3 3 2 4 6 3 2" xfId="6720" xr:uid="{00000000-0005-0000-0000-000089770000}"/>
    <cellStyle name="Normal 3 3 3 2 4 6 3 2 2" xfId="11177" xr:uid="{00000000-0005-0000-0000-00008A770000}"/>
    <cellStyle name="Normal 3 3 3 2 4 6 3 2 2 2" xfId="23967" xr:uid="{00000000-0005-0000-0000-00008B770000}"/>
    <cellStyle name="Normal 3 3 3 2 4 6 3 2 2 3" xfId="43156" xr:uid="{00000000-0005-0000-0000-00008C770000}"/>
    <cellStyle name="Normal 3 3 3 2 4 6 3 2 3" xfId="30366" xr:uid="{00000000-0005-0000-0000-00008D770000}"/>
    <cellStyle name="Normal 3 3 3 2 4 6 3 2 3 2" xfId="49534" xr:uid="{00000000-0005-0000-0000-00008E770000}"/>
    <cellStyle name="Normal 3 3 3 2 4 6 3 2 4" xfId="17003" xr:uid="{00000000-0005-0000-0000-00008F770000}"/>
    <cellStyle name="Normal 3 3 3 2 4 6 3 2 5" xfId="36192" xr:uid="{00000000-0005-0000-0000-000090770000}"/>
    <cellStyle name="Normal 3 3 3 2 4 6 3 3" xfId="4766" xr:uid="{00000000-0005-0000-0000-000091770000}"/>
    <cellStyle name="Normal 3 3 3 2 4 6 3 3 2" xfId="13095" xr:uid="{00000000-0005-0000-0000-000092770000}"/>
    <cellStyle name="Normal 3 3 3 2 4 6 3 3 2 2" xfId="25885" xr:uid="{00000000-0005-0000-0000-000093770000}"/>
    <cellStyle name="Normal 3 3 3 2 4 6 3 3 2 3" xfId="45074" xr:uid="{00000000-0005-0000-0000-000094770000}"/>
    <cellStyle name="Normal 3 3 3 2 4 6 3 3 3" xfId="32284" xr:uid="{00000000-0005-0000-0000-000095770000}"/>
    <cellStyle name="Normal 3 3 3 2 4 6 3 3 3 2" xfId="51452" xr:uid="{00000000-0005-0000-0000-000096770000}"/>
    <cellStyle name="Normal 3 3 3 2 4 6 3 3 4" xfId="19507" xr:uid="{00000000-0005-0000-0000-000097770000}"/>
    <cellStyle name="Normal 3 3 3 2 4 6 3 3 5" xfId="38696" xr:uid="{00000000-0005-0000-0000-000098770000}"/>
    <cellStyle name="Normal 3 3 3 2 4 6 3 4" xfId="9224" xr:uid="{00000000-0005-0000-0000-000099770000}"/>
    <cellStyle name="Normal 3 3 3 2 4 6 3 4 2" xfId="22013" xr:uid="{00000000-0005-0000-0000-00009A770000}"/>
    <cellStyle name="Normal 3 3 3 2 4 6 3 4 3" xfId="41202" xr:uid="{00000000-0005-0000-0000-00009B770000}"/>
    <cellStyle name="Normal 3 3 3 2 4 6 3 5" xfId="28412" xr:uid="{00000000-0005-0000-0000-00009C770000}"/>
    <cellStyle name="Normal 3 3 3 2 4 6 3 5 2" xfId="47580" xr:uid="{00000000-0005-0000-0000-00009D770000}"/>
    <cellStyle name="Normal 3 3 3 2 4 6 3 6" xfId="15049" xr:uid="{00000000-0005-0000-0000-00009E770000}"/>
    <cellStyle name="Normal 3 3 3 2 4 6 3 7" xfId="34238" xr:uid="{00000000-0005-0000-0000-00009F770000}"/>
    <cellStyle name="Normal 3 3 3 2 4 6 4" xfId="5716" xr:uid="{00000000-0005-0000-0000-0000A0770000}"/>
    <cellStyle name="Normal 3 3 3 2 4 6 4 2" xfId="10173" xr:uid="{00000000-0005-0000-0000-0000A1770000}"/>
    <cellStyle name="Normal 3 3 3 2 4 6 4 2 2" xfId="22963" xr:uid="{00000000-0005-0000-0000-0000A2770000}"/>
    <cellStyle name="Normal 3 3 3 2 4 6 4 2 3" xfId="42152" xr:uid="{00000000-0005-0000-0000-0000A3770000}"/>
    <cellStyle name="Normal 3 3 3 2 4 6 4 3" xfId="29362" xr:uid="{00000000-0005-0000-0000-0000A4770000}"/>
    <cellStyle name="Normal 3 3 3 2 4 6 4 3 2" xfId="48530" xr:uid="{00000000-0005-0000-0000-0000A5770000}"/>
    <cellStyle name="Normal 3 3 3 2 4 6 4 4" xfId="15999" xr:uid="{00000000-0005-0000-0000-0000A6770000}"/>
    <cellStyle name="Normal 3 3 3 2 4 6 4 5" xfId="35188" xr:uid="{00000000-0005-0000-0000-0000A7770000}"/>
    <cellStyle name="Normal 3 3 3 2 4 6 5" xfId="3262" xr:uid="{00000000-0005-0000-0000-0000A8770000}"/>
    <cellStyle name="Normal 3 3 3 2 4 6 5 2" xfId="7720" xr:uid="{00000000-0005-0000-0000-0000A9770000}"/>
    <cellStyle name="Normal 3 3 3 2 4 6 5 2 2" xfId="20509" xr:uid="{00000000-0005-0000-0000-0000AA770000}"/>
    <cellStyle name="Normal 3 3 3 2 4 6 5 2 3" xfId="39698" xr:uid="{00000000-0005-0000-0000-0000AB770000}"/>
    <cellStyle name="Normal 3 3 3 2 4 6 5 3" xfId="26908" xr:uid="{00000000-0005-0000-0000-0000AC770000}"/>
    <cellStyle name="Normal 3 3 3 2 4 6 5 3 2" xfId="46076" xr:uid="{00000000-0005-0000-0000-0000AD770000}"/>
    <cellStyle name="Normal 3 3 3 2 4 6 5 4" xfId="18003" xr:uid="{00000000-0005-0000-0000-0000AE770000}"/>
    <cellStyle name="Normal 3 3 3 2 4 6 5 5" xfId="37192" xr:uid="{00000000-0005-0000-0000-0000AF770000}"/>
    <cellStyle name="Normal 3 3 3 2 4 6 6" xfId="2814" xr:uid="{00000000-0005-0000-0000-0000B0770000}"/>
    <cellStyle name="Normal 3 3 3 2 4 6 6 2" xfId="11729" xr:uid="{00000000-0005-0000-0000-0000B1770000}"/>
    <cellStyle name="Normal 3 3 3 2 4 6 6 2 2" xfId="24519" xr:uid="{00000000-0005-0000-0000-0000B2770000}"/>
    <cellStyle name="Normal 3 3 3 2 4 6 6 2 3" xfId="43708" xr:uid="{00000000-0005-0000-0000-0000B3770000}"/>
    <cellStyle name="Normal 3 3 3 2 4 6 6 3" xfId="30918" xr:uid="{00000000-0005-0000-0000-0000B4770000}"/>
    <cellStyle name="Normal 3 3 3 2 4 6 6 3 2" xfId="50086" xr:uid="{00000000-0005-0000-0000-0000B5770000}"/>
    <cellStyle name="Normal 3 3 3 2 4 6 6 4" xfId="17555" xr:uid="{00000000-0005-0000-0000-0000B6770000}"/>
    <cellStyle name="Normal 3 3 3 2 4 6 6 5" xfId="36744" xr:uid="{00000000-0005-0000-0000-0000B7770000}"/>
    <cellStyle name="Normal 3 3 3 2 4 6 7" xfId="7272" xr:uid="{00000000-0005-0000-0000-0000B8770000}"/>
    <cellStyle name="Normal 3 3 3 2 4 6 7 2" xfId="20061" xr:uid="{00000000-0005-0000-0000-0000B9770000}"/>
    <cellStyle name="Normal 3 3 3 2 4 6 7 3" xfId="39250" xr:uid="{00000000-0005-0000-0000-0000BA770000}"/>
    <cellStyle name="Normal 3 3 3 2 4 6 8" xfId="26461" xr:uid="{00000000-0005-0000-0000-0000BB770000}"/>
    <cellStyle name="Normal 3 3 3 2 4 6 8 2" xfId="45629" xr:uid="{00000000-0005-0000-0000-0000BC770000}"/>
    <cellStyle name="Normal 3 3 3 2 4 6 9" xfId="13545" xr:uid="{00000000-0005-0000-0000-0000BD770000}"/>
    <cellStyle name="Normal 3 3 3 2 4 7" xfId="989" xr:uid="{00000000-0005-0000-0000-0000BE770000}"/>
    <cellStyle name="Normal 3 3 3 2 4 7 2" xfId="2049" xr:uid="{00000000-0005-0000-0000-0000BF770000}"/>
    <cellStyle name="Normal 3 3 3 2 4 7 2 2" xfId="6507" xr:uid="{00000000-0005-0000-0000-0000C0770000}"/>
    <cellStyle name="Normal 3 3 3 2 4 7 2 2 2" xfId="10964" xr:uid="{00000000-0005-0000-0000-0000C1770000}"/>
    <cellStyle name="Normal 3 3 3 2 4 7 2 2 2 2" xfId="23754" xr:uid="{00000000-0005-0000-0000-0000C2770000}"/>
    <cellStyle name="Normal 3 3 3 2 4 7 2 2 2 3" xfId="42943" xr:uid="{00000000-0005-0000-0000-0000C3770000}"/>
    <cellStyle name="Normal 3 3 3 2 4 7 2 2 3" xfId="30153" xr:uid="{00000000-0005-0000-0000-0000C4770000}"/>
    <cellStyle name="Normal 3 3 3 2 4 7 2 2 3 2" xfId="49321" xr:uid="{00000000-0005-0000-0000-0000C5770000}"/>
    <cellStyle name="Normal 3 3 3 2 4 7 2 2 4" xfId="16790" xr:uid="{00000000-0005-0000-0000-0000C6770000}"/>
    <cellStyle name="Normal 3 3 3 2 4 7 2 2 5" xfId="35979" xr:uid="{00000000-0005-0000-0000-0000C7770000}"/>
    <cellStyle name="Normal 3 3 3 2 4 7 2 3" xfId="4553" xr:uid="{00000000-0005-0000-0000-0000C8770000}"/>
    <cellStyle name="Normal 3 3 3 2 4 7 2 3 2" xfId="12882" xr:uid="{00000000-0005-0000-0000-0000C9770000}"/>
    <cellStyle name="Normal 3 3 3 2 4 7 2 3 2 2" xfId="25672" xr:uid="{00000000-0005-0000-0000-0000CA770000}"/>
    <cellStyle name="Normal 3 3 3 2 4 7 2 3 2 3" xfId="44861" xr:uid="{00000000-0005-0000-0000-0000CB770000}"/>
    <cellStyle name="Normal 3 3 3 2 4 7 2 3 3" xfId="32071" xr:uid="{00000000-0005-0000-0000-0000CC770000}"/>
    <cellStyle name="Normal 3 3 3 2 4 7 2 3 3 2" xfId="51239" xr:uid="{00000000-0005-0000-0000-0000CD770000}"/>
    <cellStyle name="Normal 3 3 3 2 4 7 2 3 4" xfId="19294" xr:uid="{00000000-0005-0000-0000-0000CE770000}"/>
    <cellStyle name="Normal 3 3 3 2 4 7 2 3 5" xfId="38483" xr:uid="{00000000-0005-0000-0000-0000CF770000}"/>
    <cellStyle name="Normal 3 3 3 2 4 7 2 4" xfId="9011" xr:uid="{00000000-0005-0000-0000-0000D0770000}"/>
    <cellStyle name="Normal 3 3 3 2 4 7 2 4 2" xfId="21800" xr:uid="{00000000-0005-0000-0000-0000D1770000}"/>
    <cellStyle name="Normal 3 3 3 2 4 7 2 4 3" xfId="40989" xr:uid="{00000000-0005-0000-0000-0000D2770000}"/>
    <cellStyle name="Normal 3 3 3 2 4 7 2 5" xfId="28199" xr:uid="{00000000-0005-0000-0000-0000D3770000}"/>
    <cellStyle name="Normal 3 3 3 2 4 7 2 5 2" xfId="47367" xr:uid="{00000000-0005-0000-0000-0000D4770000}"/>
    <cellStyle name="Normal 3 3 3 2 4 7 2 6" xfId="14836" xr:uid="{00000000-0005-0000-0000-0000D5770000}"/>
    <cellStyle name="Normal 3 3 3 2 4 7 2 7" xfId="34025" xr:uid="{00000000-0005-0000-0000-0000D6770000}"/>
    <cellStyle name="Normal 3 3 3 2 4 7 3" xfId="5503" xr:uid="{00000000-0005-0000-0000-0000D7770000}"/>
    <cellStyle name="Normal 3 3 3 2 4 7 3 2" xfId="9960" xr:uid="{00000000-0005-0000-0000-0000D8770000}"/>
    <cellStyle name="Normal 3 3 3 2 4 7 3 2 2" xfId="22750" xr:uid="{00000000-0005-0000-0000-0000D9770000}"/>
    <cellStyle name="Normal 3 3 3 2 4 7 3 2 3" xfId="41939" xr:uid="{00000000-0005-0000-0000-0000DA770000}"/>
    <cellStyle name="Normal 3 3 3 2 4 7 3 3" xfId="29149" xr:uid="{00000000-0005-0000-0000-0000DB770000}"/>
    <cellStyle name="Normal 3 3 3 2 4 7 3 3 2" xfId="48317" xr:uid="{00000000-0005-0000-0000-0000DC770000}"/>
    <cellStyle name="Normal 3 3 3 2 4 7 3 4" xfId="15786" xr:uid="{00000000-0005-0000-0000-0000DD770000}"/>
    <cellStyle name="Normal 3 3 3 2 4 7 3 5" xfId="34975" xr:uid="{00000000-0005-0000-0000-0000DE770000}"/>
    <cellStyle name="Normal 3 3 3 2 4 7 4" xfId="3602" xr:uid="{00000000-0005-0000-0000-0000DF770000}"/>
    <cellStyle name="Normal 3 3 3 2 4 7 4 2" xfId="12069" xr:uid="{00000000-0005-0000-0000-0000E0770000}"/>
    <cellStyle name="Normal 3 3 3 2 4 7 4 2 2" xfId="24859" xr:uid="{00000000-0005-0000-0000-0000E1770000}"/>
    <cellStyle name="Normal 3 3 3 2 4 7 4 2 3" xfId="44048" xr:uid="{00000000-0005-0000-0000-0000E2770000}"/>
    <cellStyle name="Normal 3 3 3 2 4 7 4 3" xfId="31258" xr:uid="{00000000-0005-0000-0000-0000E3770000}"/>
    <cellStyle name="Normal 3 3 3 2 4 7 4 3 2" xfId="50426" xr:uid="{00000000-0005-0000-0000-0000E4770000}"/>
    <cellStyle name="Normal 3 3 3 2 4 7 4 4" xfId="18343" xr:uid="{00000000-0005-0000-0000-0000E5770000}"/>
    <cellStyle name="Normal 3 3 3 2 4 7 4 5" xfId="37532" xr:uid="{00000000-0005-0000-0000-0000E6770000}"/>
    <cellStyle name="Normal 3 3 3 2 4 7 5" xfId="8060" xr:uid="{00000000-0005-0000-0000-0000E7770000}"/>
    <cellStyle name="Normal 3 3 3 2 4 7 5 2" xfId="20849" xr:uid="{00000000-0005-0000-0000-0000E8770000}"/>
    <cellStyle name="Normal 3 3 3 2 4 7 5 3" xfId="40038" xr:uid="{00000000-0005-0000-0000-0000E9770000}"/>
    <cellStyle name="Normal 3 3 3 2 4 7 6" xfId="27248" xr:uid="{00000000-0005-0000-0000-0000EA770000}"/>
    <cellStyle name="Normal 3 3 3 2 4 7 6 2" xfId="46416" xr:uid="{00000000-0005-0000-0000-0000EB770000}"/>
    <cellStyle name="Normal 3 3 3 2 4 7 7" xfId="13885" xr:uid="{00000000-0005-0000-0000-0000EC770000}"/>
    <cellStyle name="Normal 3 3 3 2 4 7 8" xfId="33074" xr:uid="{00000000-0005-0000-0000-0000ED770000}"/>
    <cellStyle name="Normal 3 3 3 2 4 8" xfId="1708" xr:uid="{00000000-0005-0000-0000-0000EE770000}"/>
    <cellStyle name="Normal 3 3 3 2 4 8 2" xfId="6166" xr:uid="{00000000-0005-0000-0000-0000EF770000}"/>
    <cellStyle name="Normal 3 3 3 2 4 8 2 2" xfId="10623" xr:uid="{00000000-0005-0000-0000-0000F0770000}"/>
    <cellStyle name="Normal 3 3 3 2 4 8 2 2 2" xfId="23413" xr:uid="{00000000-0005-0000-0000-0000F1770000}"/>
    <cellStyle name="Normal 3 3 3 2 4 8 2 2 3" xfId="42602" xr:uid="{00000000-0005-0000-0000-0000F2770000}"/>
    <cellStyle name="Normal 3 3 3 2 4 8 2 3" xfId="29812" xr:uid="{00000000-0005-0000-0000-0000F3770000}"/>
    <cellStyle name="Normal 3 3 3 2 4 8 2 3 2" xfId="48980" xr:uid="{00000000-0005-0000-0000-0000F4770000}"/>
    <cellStyle name="Normal 3 3 3 2 4 8 2 4" xfId="16449" xr:uid="{00000000-0005-0000-0000-0000F5770000}"/>
    <cellStyle name="Normal 3 3 3 2 4 8 2 5" xfId="35638" xr:uid="{00000000-0005-0000-0000-0000F6770000}"/>
    <cellStyle name="Normal 3 3 3 2 4 8 3" xfId="4212" xr:uid="{00000000-0005-0000-0000-0000F7770000}"/>
    <cellStyle name="Normal 3 3 3 2 4 8 3 2" xfId="12541" xr:uid="{00000000-0005-0000-0000-0000F8770000}"/>
    <cellStyle name="Normal 3 3 3 2 4 8 3 2 2" xfId="25331" xr:uid="{00000000-0005-0000-0000-0000F9770000}"/>
    <cellStyle name="Normal 3 3 3 2 4 8 3 2 3" xfId="44520" xr:uid="{00000000-0005-0000-0000-0000FA770000}"/>
    <cellStyle name="Normal 3 3 3 2 4 8 3 3" xfId="31730" xr:uid="{00000000-0005-0000-0000-0000FB770000}"/>
    <cellStyle name="Normal 3 3 3 2 4 8 3 3 2" xfId="50898" xr:uid="{00000000-0005-0000-0000-0000FC770000}"/>
    <cellStyle name="Normal 3 3 3 2 4 8 3 4" xfId="18953" xr:uid="{00000000-0005-0000-0000-0000FD770000}"/>
    <cellStyle name="Normal 3 3 3 2 4 8 3 5" xfId="38142" xr:uid="{00000000-0005-0000-0000-0000FE770000}"/>
    <cellStyle name="Normal 3 3 3 2 4 8 4" xfId="8670" xr:uid="{00000000-0005-0000-0000-0000FF770000}"/>
    <cellStyle name="Normal 3 3 3 2 4 8 4 2" xfId="21459" xr:uid="{00000000-0005-0000-0000-000000780000}"/>
    <cellStyle name="Normal 3 3 3 2 4 8 4 3" xfId="40648" xr:uid="{00000000-0005-0000-0000-000001780000}"/>
    <cellStyle name="Normal 3 3 3 2 4 8 5" xfId="27858" xr:uid="{00000000-0005-0000-0000-000002780000}"/>
    <cellStyle name="Normal 3 3 3 2 4 8 5 2" xfId="47026" xr:uid="{00000000-0005-0000-0000-000003780000}"/>
    <cellStyle name="Normal 3 3 3 2 4 8 6" xfId="14495" xr:uid="{00000000-0005-0000-0000-000004780000}"/>
    <cellStyle name="Normal 3 3 3 2 4 8 7" xfId="33684" xr:uid="{00000000-0005-0000-0000-000005780000}"/>
    <cellStyle name="Normal 3 3 3 2 4 9" xfId="5162" xr:uid="{00000000-0005-0000-0000-000006780000}"/>
    <cellStyle name="Normal 3 3 3 2 4 9 2" xfId="9620" xr:uid="{00000000-0005-0000-0000-000007780000}"/>
    <cellStyle name="Normal 3 3 3 2 4 9 2 2" xfId="22409" xr:uid="{00000000-0005-0000-0000-000008780000}"/>
    <cellStyle name="Normal 3 3 3 2 4 9 2 3" xfId="41598" xr:uid="{00000000-0005-0000-0000-000009780000}"/>
    <cellStyle name="Normal 3 3 3 2 4 9 3" xfId="28808" xr:uid="{00000000-0005-0000-0000-00000A780000}"/>
    <cellStyle name="Normal 3 3 3 2 4 9 3 2" xfId="47976" xr:uid="{00000000-0005-0000-0000-00000B780000}"/>
    <cellStyle name="Normal 3 3 3 2 4 9 4" xfId="15445" xr:uid="{00000000-0005-0000-0000-00000C780000}"/>
    <cellStyle name="Normal 3 3 3 2 4 9 5" xfId="34634" xr:uid="{00000000-0005-0000-0000-00000D780000}"/>
    <cellStyle name="Normal 3 3 3 2 5" xfId="547" xr:uid="{00000000-0005-0000-0000-00000E780000}"/>
    <cellStyle name="Normal 3 3 3 2 5 10" xfId="26301" xr:uid="{00000000-0005-0000-0000-00000F780000}"/>
    <cellStyle name="Normal 3 3 3 2 5 10 2" xfId="45469" xr:uid="{00000000-0005-0000-0000-000010780000}"/>
    <cellStyle name="Normal 3 3 3 2 5 11" xfId="13529" xr:uid="{00000000-0005-0000-0000-000011780000}"/>
    <cellStyle name="Normal 3 3 3 2 5 12" xfId="32718" xr:uid="{00000000-0005-0000-0000-000012780000}"/>
    <cellStyle name="Normal 3 3 3 2 5 2" xfId="781" xr:uid="{00000000-0005-0000-0000-000013780000}"/>
    <cellStyle name="Normal 3 3 3 2 5 2 10" xfId="32914" xr:uid="{00000000-0005-0000-0000-000014780000}"/>
    <cellStyle name="Normal 3 3 3 2 5 2 2" xfId="1412" xr:uid="{00000000-0005-0000-0000-000015780000}"/>
    <cellStyle name="Normal 3 3 3 2 5 2 2 2" xfId="2442" xr:uid="{00000000-0005-0000-0000-000016780000}"/>
    <cellStyle name="Normal 3 3 3 2 5 2 2 2 2" xfId="6900" xr:uid="{00000000-0005-0000-0000-000017780000}"/>
    <cellStyle name="Normal 3 3 3 2 5 2 2 2 2 2" xfId="11357" xr:uid="{00000000-0005-0000-0000-000018780000}"/>
    <cellStyle name="Normal 3 3 3 2 5 2 2 2 2 2 2" xfId="24147" xr:uid="{00000000-0005-0000-0000-000019780000}"/>
    <cellStyle name="Normal 3 3 3 2 5 2 2 2 2 2 3" xfId="43336" xr:uid="{00000000-0005-0000-0000-00001A780000}"/>
    <cellStyle name="Normal 3 3 3 2 5 2 2 2 2 3" xfId="30546" xr:uid="{00000000-0005-0000-0000-00001B780000}"/>
    <cellStyle name="Normal 3 3 3 2 5 2 2 2 2 3 2" xfId="49714" xr:uid="{00000000-0005-0000-0000-00001C780000}"/>
    <cellStyle name="Normal 3 3 3 2 5 2 2 2 2 4" xfId="17183" xr:uid="{00000000-0005-0000-0000-00001D780000}"/>
    <cellStyle name="Normal 3 3 3 2 5 2 2 2 2 5" xfId="36372" xr:uid="{00000000-0005-0000-0000-00001E780000}"/>
    <cellStyle name="Normal 3 3 3 2 5 2 2 2 3" xfId="4946" xr:uid="{00000000-0005-0000-0000-00001F780000}"/>
    <cellStyle name="Normal 3 3 3 2 5 2 2 2 3 2" xfId="13275" xr:uid="{00000000-0005-0000-0000-000020780000}"/>
    <cellStyle name="Normal 3 3 3 2 5 2 2 2 3 2 2" xfId="26065" xr:uid="{00000000-0005-0000-0000-000021780000}"/>
    <cellStyle name="Normal 3 3 3 2 5 2 2 2 3 2 3" xfId="45254" xr:uid="{00000000-0005-0000-0000-000022780000}"/>
    <cellStyle name="Normal 3 3 3 2 5 2 2 2 3 3" xfId="32464" xr:uid="{00000000-0005-0000-0000-000023780000}"/>
    <cellStyle name="Normal 3 3 3 2 5 2 2 2 3 3 2" xfId="51632" xr:uid="{00000000-0005-0000-0000-000024780000}"/>
    <cellStyle name="Normal 3 3 3 2 5 2 2 2 3 4" xfId="19687" xr:uid="{00000000-0005-0000-0000-000025780000}"/>
    <cellStyle name="Normal 3 3 3 2 5 2 2 2 3 5" xfId="38876" xr:uid="{00000000-0005-0000-0000-000026780000}"/>
    <cellStyle name="Normal 3 3 3 2 5 2 2 2 4" xfId="9404" xr:uid="{00000000-0005-0000-0000-000027780000}"/>
    <cellStyle name="Normal 3 3 3 2 5 2 2 2 4 2" xfId="22193" xr:uid="{00000000-0005-0000-0000-000028780000}"/>
    <cellStyle name="Normal 3 3 3 2 5 2 2 2 4 3" xfId="41382" xr:uid="{00000000-0005-0000-0000-000029780000}"/>
    <cellStyle name="Normal 3 3 3 2 5 2 2 2 5" xfId="28592" xr:uid="{00000000-0005-0000-0000-00002A780000}"/>
    <cellStyle name="Normal 3 3 3 2 5 2 2 2 5 2" xfId="47760" xr:uid="{00000000-0005-0000-0000-00002B780000}"/>
    <cellStyle name="Normal 3 3 3 2 5 2 2 2 6" xfId="15229" xr:uid="{00000000-0005-0000-0000-00002C780000}"/>
    <cellStyle name="Normal 3 3 3 2 5 2 2 2 7" xfId="34418" xr:uid="{00000000-0005-0000-0000-00002D780000}"/>
    <cellStyle name="Normal 3 3 3 2 5 2 2 3" xfId="5896" xr:uid="{00000000-0005-0000-0000-00002E780000}"/>
    <cellStyle name="Normal 3 3 3 2 5 2 2 3 2" xfId="10353" xr:uid="{00000000-0005-0000-0000-00002F780000}"/>
    <cellStyle name="Normal 3 3 3 2 5 2 2 3 2 2" xfId="23143" xr:uid="{00000000-0005-0000-0000-000030780000}"/>
    <cellStyle name="Normal 3 3 3 2 5 2 2 3 2 3" xfId="42332" xr:uid="{00000000-0005-0000-0000-000031780000}"/>
    <cellStyle name="Normal 3 3 3 2 5 2 2 3 3" xfId="29542" xr:uid="{00000000-0005-0000-0000-000032780000}"/>
    <cellStyle name="Normal 3 3 3 2 5 2 2 3 3 2" xfId="48710" xr:uid="{00000000-0005-0000-0000-000033780000}"/>
    <cellStyle name="Normal 3 3 3 2 5 2 2 3 4" xfId="16179" xr:uid="{00000000-0005-0000-0000-000034780000}"/>
    <cellStyle name="Normal 3 3 3 2 5 2 2 3 5" xfId="35368" xr:uid="{00000000-0005-0000-0000-000035780000}"/>
    <cellStyle name="Normal 3 3 3 2 5 2 2 4" xfId="3995" xr:uid="{00000000-0005-0000-0000-000036780000}"/>
    <cellStyle name="Normal 3 3 3 2 5 2 2 4 2" xfId="12338" xr:uid="{00000000-0005-0000-0000-000037780000}"/>
    <cellStyle name="Normal 3 3 3 2 5 2 2 4 2 2" xfId="25128" xr:uid="{00000000-0005-0000-0000-000038780000}"/>
    <cellStyle name="Normal 3 3 3 2 5 2 2 4 2 3" xfId="44317" xr:uid="{00000000-0005-0000-0000-000039780000}"/>
    <cellStyle name="Normal 3 3 3 2 5 2 2 4 3" xfId="31527" xr:uid="{00000000-0005-0000-0000-00003A780000}"/>
    <cellStyle name="Normal 3 3 3 2 5 2 2 4 3 2" xfId="50695" xr:uid="{00000000-0005-0000-0000-00003B780000}"/>
    <cellStyle name="Normal 3 3 3 2 5 2 2 4 4" xfId="18736" xr:uid="{00000000-0005-0000-0000-00003C780000}"/>
    <cellStyle name="Normal 3 3 3 2 5 2 2 4 5" xfId="37925" xr:uid="{00000000-0005-0000-0000-00003D780000}"/>
    <cellStyle name="Normal 3 3 3 2 5 2 2 5" xfId="8453" xr:uid="{00000000-0005-0000-0000-00003E780000}"/>
    <cellStyle name="Normal 3 3 3 2 5 2 2 5 2" xfId="21242" xr:uid="{00000000-0005-0000-0000-00003F780000}"/>
    <cellStyle name="Normal 3 3 3 2 5 2 2 5 3" xfId="40431" xr:uid="{00000000-0005-0000-0000-000040780000}"/>
    <cellStyle name="Normal 3 3 3 2 5 2 2 6" xfId="27641" xr:uid="{00000000-0005-0000-0000-000041780000}"/>
    <cellStyle name="Normal 3 3 3 2 5 2 2 6 2" xfId="46809" xr:uid="{00000000-0005-0000-0000-000042780000}"/>
    <cellStyle name="Normal 3 3 3 2 5 2 2 7" xfId="14278" xr:uid="{00000000-0005-0000-0000-000043780000}"/>
    <cellStyle name="Normal 3 3 3 2 5 2 2 8" xfId="33467" xr:uid="{00000000-0005-0000-0000-000044780000}"/>
    <cellStyle name="Normal 3 3 3 2 5 2 3" xfId="1888" xr:uid="{00000000-0005-0000-0000-000045780000}"/>
    <cellStyle name="Normal 3 3 3 2 5 2 3 2" xfId="6346" xr:uid="{00000000-0005-0000-0000-000046780000}"/>
    <cellStyle name="Normal 3 3 3 2 5 2 3 2 2" xfId="10803" xr:uid="{00000000-0005-0000-0000-000047780000}"/>
    <cellStyle name="Normal 3 3 3 2 5 2 3 2 2 2" xfId="23593" xr:uid="{00000000-0005-0000-0000-000048780000}"/>
    <cellStyle name="Normal 3 3 3 2 5 2 3 2 2 3" xfId="42782" xr:uid="{00000000-0005-0000-0000-000049780000}"/>
    <cellStyle name="Normal 3 3 3 2 5 2 3 2 3" xfId="29992" xr:uid="{00000000-0005-0000-0000-00004A780000}"/>
    <cellStyle name="Normal 3 3 3 2 5 2 3 2 3 2" xfId="49160" xr:uid="{00000000-0005-0000-0000-00004B780000}"/>
    <cellStyle name="Normal 3 3 3 2 5 2 3 2 4" xfId="16629" xr:uid="{00000000-0005-0000-0000-00004C780000}"/>
    <cellStyle name="Normal 3 3 3 2 5 2 3 2 5" xfId="35818" xr:uid="{00000000-0005-0000-0000-00004D780000}"/>
    <cellStyle name="Normal 3 3 3 2 5 2 3 3" xfId="4392" xr:uid="{00000000-0005-0000-0000-00004E780000}"/>
    <cellStyle name="Normal 3 3 3 2 5 2 3 3 2" xfId="12721" xr:uid="{00000000-0005-0000-0000-00004F780000}"/>
    <cellStyle name="Normal 3 3 3 2 5 2 3 3 2 2" xfId="25511" xr:uid="{00000000-0005-0000-0000-000050780000}"/>
    <cellStyle name="Normal 3 3 3 2 5 2 3 3 2 3" xfId="44700" xr:uid="{00000000-0005-0000-0000-000051780000}"/>
    <cellStyle name="Normal 3 3 3 2 5 2 3 3 3" xfId="31910" xr:uid="{00000000-0005-0000-0000-000052780000}"/>
    <cellStyle name="Normal 3 3 3 2 5 2 3 3 3 2" xfId="51078" xr:uid="{00000000-0005-0000-0000-000053780000}"/>
    <cellStyle name="Normal 3 3 3 2 5 2 3 3 4" xfId="19133" xr:uid="{00000000-0005-0000-0000-000054780000}"/>
    <cellStyle name="Normal 3 3 3 2 5 2 3 3 5" xfId="38322" xr:uid="{00000000-0005-0000-0000-000055780000}"/>
    <cellStyle name="Normal 3 3 3 2 5 2 3 4" xfId="8850" xr:uid="{00000000-0005-0000-0000-000056780000}"/>
    <cellStyle name="Normal 3 3 3 2 5 2 3 4 2" xfId="21639" xr:uid="{00000000-0005-0000-0000-000057780000}"/>
    <cellStyle name="Normal 3 3 3 2 5 2 3 4 3" xfId="40828" xr:uid="{00000000-0005-0000-0000-000058780000}"/>
    <cellStyle name="Normal 3 3 3 2 5 2 3 5" xfId="28038" xr:uid="{00000000-0005-0000-0000-000059780000}"/>
    <cellStyle name="Normal 3 3 3 2 5 2 3 5 2" xfId="47206" xr:uid="{00000000-0005-0000-0000-00005A780000}"/>
    <cellStyle name="Normal 3 3 3 2 5 2 3 6" xfId="14675" xr:uid="{00000000-0005-0000-0000-00005B780000}"/>
    <cellStyle name="Normal 3 3 3 2 5 2 3 7" xfId="33864" xr:uid="{00000000-0005-0000-0000-00005C780000}"/>
    <cellStyle name="Normal 3 3 3 2 5 2 4" xfId="5342" xr:uid="{00000000-0005-0000-0000-00005D780000}"/>
    <cellStyle name="Normal 3 3 3 2 5 2 4 2" xfId="9800" xr:uid="{00000000-0005-0000-0000-00005E780000}"/>
    <cellStyle name="Normal 3 3 3 2 5 2 4 2 2" xfId="22589" xr:uid="{00000000-0005-0000-0000-00005F780000}"/>
    <cellStyle name="Normal 3 3 3 2 5 2 4 2 3" xfId="41778" xr:uid="{00000000-0005-0000-0000-000060780000}"/>
    <cellStyle name="Normal 3 3 3 2 5 2 4 3" xfId="28988" xr:uid="{00000000-0005-0000-0000-000061780000}"/>
    <cellStyle name="Normal 3 3 3 2 5 2 4 3 2" xfId="48156" xr:uid="{00000000-0005-0000-0000-000062780000}"/>
    <cellStyle name="Normal 3 3 3 2 5 2 4 4" xfId="15625" xr:uid="{00000000-0005-0000-0000-000063780000}"/>
    <cellStyle name="Normal 3 3 3 2 5 2 4 5" xfId="34814" xr:uid="{00000000-0005-0000-0000-000064780000}"/>
    <cellStyle name="Normal 3 3 3 2 5 2 5" xfId="3442" xr:uid="{00000000-0005-0000-0000-000065780000}"/>
    <cellStyle name="Normal 3 3 3 2 5 2 5 2" xfId="7900" xr:uid="{00000000-0005-0000-0000-000066780000}"/>
    <cellStyle name="Normal 3 3 3 2 5 2 5 2 2" xfId="20689" xr:uid="{00000000-0005-0000-0000-000067780000}"/>
    <cellStyle name="Normal 3 3 3 2 5 2 5 2 3" xfId="39878" xr:uid="{00000000-0005-0000-0000-000068780000}"/>
    <cellStyle name="Normal 3 3 3 2 5 2 5 3" xfId="27088" xr:uid="{00000000-0005-0000-0000-000069780000}"/>
    <cellStyle name="Normal 3 3 3 2 5 2 5 3 2" xfId="46256" xr:uid="{00000000-0005-0000-0000-00006A780000}"/>
    <cellStyle name="Normal 3 3 3 2 5 2 5 4" xfId="18183" xr:uid="{00000000-0005-0000-0000-00006B780000}"/>
    <cellStyle name="Normal 3 3 3 2 5 2 5 5" xfId="37372" xr:uid="{00000000-0005-0000-0000-00006C780000}"/>
    <cellStyle name="Normal 3 3 3 2 5 2 6" xfId="2994" xr:uid="{00000000-0005-0000-0000-00006D780000}"/>
    <cellStyle name="Normal 3 3 3 2 5 2 6 2" xfId="11909" xr:uid="{00000000-0005-0000-0000-00006E780000}"/>
    <cellStyle name="Normal 3 3 3 2 5 2 6 2 2" xfId="24699" xr:uid="{00000000-0005-0000-0000-00006F780000}"/>
    <cellStyle name="Normal 3 3 3 2 5 2 6 2 3" xfId="43888" xr:uid="{00000000-0005-0000-0000-000070780000}"/>
    <cellStyle name="Normal 3 3 3 2 5 2 6 3" xfId="31098" xr:uid="{00000000-0005-0000-0000-000071780000}"/>
    <cellStyle name="Normal 3 3 3 2 5 2 6 3 2" xfId="50266" xr:uid="{00000000-0005-0000-0000-000072780000}"/>
    <cellStyle name="Normal 3 3 3 2 5 2 6 4" xfId="17735" xr:uid="{00000000-0005-0000-0000-000073780000}"/>
    <cellStyle name="Normal 3 3 3 2 5 2 6 5" xfId="36924" xr:uid="{00000000-0005-0000-0000-000074780000}"/>
    <cellStyle name="Normal 3 3 3 2 5 2 7" xfId="7452" xr:uid="{00000000-0005-0000-0000-000075780000}"/>
    <cellStyle name="Normal 3 3 3 2 5 2 7 2" xfId="20241" xr:uid="{00000000-0005-0000-0000-000076780000}"/>
    <cellStyle name="Normal 3 3 3 2 5 2 7 3" xfId="39430" xr:uid="{00000000-0005-0000-0000-000077780000}"/>
    <cellStyle name="Normal 3 3 3 2 5 2 8" xfId="26641" xr:uid="{00000000-0005-0000-0000-000078780000}"/>
    <cellStyle name="Normal 3 3 3 2 5 2 8 2" xfId="45809" xr:uid="{00000000-0005-0000-0000-000079780000}"/>
    <cellStyle name="Normal 3 3 3 2 5 2 9" xfId="13725" xr:uid="{00000000-0005-0000-0000-00007A780000}"/>
    <cellStyle name="Normal 3 3 3 2 5 3" xfId="1216" xr:uid="{00000000-0005-0000-0000-00007B780000}"/>
    <cellStyle name="Normal 3 3 3 2 5 3 2" xfId="2246" xr:uid="{00000000-0005-0000-0000-00007C780000}"/>
    <cellStyle name="Normal 3 3 3 2 5 3 2 2" xfId="6704" xr:uid="{00000000-0005-0000-0000-00007D780000}"/>
    <cellStyle name="Normal 3 3 3 2 5 3 2 2 2" xfId="11161" xr:uid="{00000000-0005-0000-0000-00007E780000}"/>
    <cellStyle name="Normal 3 3 3 2 5 3 2 2 2 2" xfId="23951" xr:uid="{00000000-0005-0000-0000-00007F780000}"/>
    <cellStyle name="Normal 3 3 3 2 5 3 2 2 2 3" xfId="43140" xr:uid="{00000000-0005-0000-0000-000080780000}"/>
    <cellStyle name="Normal 3 3 3 2 5 3 2 2 3" xfId="30350" xr:uid="{00000000-0005-0000-0000-000081780000}"/>
    <cellStyle name="Normal 3 3 3 2 5 3 2 2 3 2" xfId="49518" xr:uid="{00000000-0005-0000-0000-000082780000}"/>
    <cellStyle name="Normal 3 3 3 2 5 3 2 2 4" xfId="16987" xr:uid="{00000000-0005-0000-0000-000083780000}"/>
    <cellStyle name="Normal 3 3 3 2 5 3 2 2 5" xfId="36176" xr:uid="{00000000-0005-0000-0000-000084780000}"/>
    <cellStyle name="Normal 3 3 3 2 5 3 2 3" xfId="4750" xr:uid="{00000000-0005-0000-0000-000085780000}"/>
    <cellStyle name="Normal 3 3 3 2 5 3 2 3 2" xfId="13079" xr:uid="{00000000-0005-0000-0000-000086780000}"/>
    <cellStyle name="Normal 3 3 3 2 5 3 2 3 2 2" xfId="25869" xr:uid="{00000000-0005-0000-0000-000087780000}"/>
    <cellStyle name="Normal 3 3 3 2 5 3 2 3 2 3" xfId="45058" xr:uid="{00000000-0005-0000-0000-000088780000}"/>
    <cellStyle name="Normal 3 3 3 2 5 3 2 3 3" xfId="32268" xr:uid="{00000000-0005-0000-0000-000089780000}"/>
    <cellStyle name="Normal 3 3 3 2 5 3 2 3 3 2" xfId="51436" xr:uid="{00000000-0005-0000-0000-00008A780000}"/>
    <cellStyle name="Normal 3 3 3 2 5 3 2 3 4" xfId="19491" xr:uid="{00000000-0005-0000-0000-00008B780000}"/>
    <cellStyle name="Normal 3 3 3 2 5 3 2 3 5" xfId="38680" xr:uid="{00000000-0005-0000-0000-00008C780000}"/>
    <cellStyle name="Normal 3 3 3 2 5 3 2 4" xfId="9208" xr:uid="{00000000-0005-0000-0000-00008D780000}"/>
    <cellStyle name="Normal 3 3 3 2 5 3 2 4 2" xfId="21997" xr:uid="{00000000-0005-0000-0000-00008E780000}"/>
    <cellStyle name="Normal 3 3 3 2 5 3 2 4 3" xfId="41186" xr:uid="{00000000-0005-0000-0000-00008F780000}"/>
    <cellStyle name="Normal 3 3 3 2 5 3 2 5" xfId="28396" xr:uid="{00000000-0005-0000-0000-000090780000}"/>
    <cellStyle name="Normal 3 3 3 2 5 3 2 5 2" xfId="47564" xr:uid="{00000000-0005-0000-0000-000091780000}"/>
    <cellStyle name="Normal 3 3 3 2 5 3 2 6" xfId="15033" xr:uid="{00000000-0005-0000-0000-000092780000}"/>
    <cellStyle name="Normal 3 3 3 2 5 3 2 7" xfId="34222" xr:uid="{00000000-0005-0000-0000-000093780000}"/>
    <cellStyle name="Normal 3 3 3 2 5 3 3" xfId="5700" xr:uid="{00000000-0005-0000-0000-000094780000}"/>
    <cellStyle name="Normal 3 3 3 2 5 3 3 2" xfId="10157" xr:uid="{00000000-0005-0000-0000-000095780000}"/>
    <cellStyle name="Normal 3 3 3 2 5 3 3 2 2" xfId="22947" xr:uid="{00000000-0005-0000-0000-000096780000}"/>
    <cellStyle name="Normal 3 3 3 2 5 3 3 2 3" xfId="42136" xr:uid="{00000000-0005-0000-0000-000097780000}"/>
    <cellStyle name="Normal 3 3 3 2 5 3 3 3" xfId="29346" xr:uid="{00000000-0005-0000-0000-000098780000}"/>
    <cellStyle name="Normal 3 3 3 2 5 3 3 3 2" xfId="48514" xr:uid="{00000000-0005-0000-0000-000099780000}"/>
    <cellStyle name="Normal 3 3 3 2 5 3 3 4" xfId="15983" xr:uid="{00000000-0005-0000-0000-00009A780000}"/>
    <cellStyle name="Normal 3 3 3 2 5 3 3 5" xfId="35172" xr:uid="{00000000-0005-0000-0000-00009B780000}"/>
    <cellStyle name="Normal 3 3 3 2 5 3 4" xfId="3799" xr:uid="{00000000-0005-0000-0000-00009C780000}"/>
    <cellStyle name="Normal 3 3 3 2 5 3 4 2" xfId="8257" xr:uid="{00000000-0005-0000-0000-00009D780000}"/>
    <cellStyle name="Normal 3 3 3 2 5 3 4 2 2" xfId="21046" xr:uid="{00000000-0005-0000-0000-00009E780000}"/>
    <cellStyle name="Normal 3 3 3 2 5 3 4 2 3" xfId="40235" xr:uid="{00000000-0005-0000-0000-00009F780000}"/>
    <cellStyle name="Normal 3 3 3 2 5 3 4 3" xfId="27445" xr:uid="{00000000-0005-0000-0000-0000A0780000}"/>
    <cellStyle name="Normal 3 3 3 2 5 3 4 3 2" xfId="46613" xr:uid="{00000000-0005-0000-0000-0000A1780000}"/>
    <cellStyle name="Normal 3 3 3 2 5 3 4 4" xfId="18540" xr:uid="{00000000-0005-0000-0000-0000A2780000}"/>
    <cellStyle name="Normal 3 3 3 2 5 3 4 5" xfId="37729" xr:uid="{00000000-0005-0000-0000-0000A3780000}"/>
    <cellStyle name="Normal 3 3 3 2 5 3 5" xfId="2798" xr:uid="{00000000-0005-0000-0000-0000A4780000}"/>
    <cellStyle name="Normal 3 3 3 2 5 3 5 2" xfId="11713" xr:uid="{00000000-0005-0000-0000-0000A5780000}"/>
    <cellStyle name="Normal 3 3 3 2 5 3 5 2 2" xfId="24503" xr:uid="{00000000-0005-0000-0000-0000A6780000}"/>
    <cellStyle name="Normal 3 3 3 2 5 3 5 2 3" xfId="43692" xr:uid="{00000000-0005-0000-0000-0000A7780000}"/>
    <cellStyle name="Normal 3 3 3 2 5 3 5 3" xfId="30902" xr:uid="{00000000-0005-0000-0000-0000A8780000}"/>
    <cellStyle name="Normal 3 3 3 2 5 3 5 3 2" xfId="50070" xr:uid="{00000000-0005-0000-0000-0000A9780000}"/>
    <cellStyle name="Normal 3 3 3 2 5 3 5 4" xfId="17539" xr:uid="{00000000-0005-0000-0000-0000AA780000}"/>
    <cellStyle name="Normal 3 3 3 2 5 3 5 5" xfId="36728" xr:uid="{00000000-0005-0000-0000-0000AB780000}"/>
    <cellStyle name="Normal 3 3 3 2 5 3 6" xfId="7256" xr:uid="{00000000-0005-0000-0000-0000AC780000}"/>
    <cellStyle name="Normal 3 3 3 2 5 3 6 2" xfId="20045" xr:uid="{00000000-0005-0000-0000-0000AD780000}"/>
    <cellStyle name="Normal 3 3 3 2 5 3 6 3" xfId="39234" xr:uid="{00000000-0005-0000-0000-0000AE780000}"/>
    <cellStyle name="Normal 3 3 3 2 5 3 7" xfId="26445" xr:uid="{00000000-0005-0000-0000-0000AF780000}"/>
    <cellStyle name="Normal 3 3 3 2 5 3 7 2" xfId="45613" xr:uid="{00000000-0005-0000-0000-0000B0780000}"/>
    <cellStyle name="Normal 3 3 3 2 5 3 8" xfId="14082" xr:uid="{00000000-0005-0000-0000-0000B1780000}"/>
    <cellStyle name="Normal 3 3 3 2 5 3 9" xfId="33271" xr:uid="{00000000-0005-0000-0000-0000B2780000}"/>
    <cellStyle name="Normal 3 3 3 2 5 4" xfId="1055" xr:uid="{00000000-0005-0000-0000-0000B3780000}"/>
    <cellStyle name="Normal 3 3 3 2 5 4 2" xfId="2102" xr:uid="{00000000-0005-0000-0000-0000B4780000}"/>
    <cellStyle name="Normal 3 3 3 2 5 4 2 2" xfId="6560" xr:uid="{00000000-0005-0000-0000-0000B5780000}"/>
    <cellStyle name="Normal 3 3 3 2 5 4 2 2 2" xfId="11017" xr:uid="{00000000-0005-0000-0000-0000B6780000}"/>
    <cellStyle name="Normal 3 3 3 2 5 4 2 2 2 2" xfId="23807" xr:uid="{00000000-0005-0000-0000-0000B7780000}"/>
    <cellStyle name="Normal 3 3 3 2 5 4 2 2 2 3" xfId="42996" xr:uid="{00000000-0005-0000-0000-0000B8780000}"/>
    <cellStyle name="Normal 3 3 3 2 5 4 2 2 3" xfId="30206" xr:uid="{00000000-0005-0000-0000-0000B9780000}"/>
    <cellStyle name="Normal 3 3 3 2 5 4 2 2 3 2" xfId="49374" xr:uid="{00000000-0005-0000-0000-0000BA780000}"/>
    <cellStyle name="Normal 3 3 3 2 5 4 2 2 4" xfId="16843" xr:uid="{00000000-0005-0000-0000-0000BB780000}"/>
    <cellStyle name="Normal 3 3 3 2 5 4 2 2 5" xfId="36032" xr:uid="{00000000-0005-0000-0000-0000BC780000}"/>
    <cellStyle name="Normal 3 3 3 2 5 4 2 3" xfId="4606" xr:uid="{00000000-0005-0000-0000-0000BD780000}"/>
    <cellStyle name="Normal 3 3 3 2 5 4 2 3 2" xfId="12935" xr:uid="{00000000-0005-0000-0000-0000BE780000}"/>
    <cellStyle name="Normal 3 3 3 2 5 4 2 3 2 2" xfId="25725" xr:uid="{00000000-0005-0000-0000-0000BF780000}"/>
    <cellStyle name="Normal 3 3 3 2 5 4 2 3 2 3" xfId="44914" xr:uid="{00000000-0005-0000-0000-0000C0780000}"/>
    <cellStyle name="Normal 3 3 3 2 5 4 2 3 3" xfId="32124" xr:uid="{00000000-0005-0000-0000-0000C1780000}"/>
    <cellStyle name="Normal 3 3 3 2 5 4 2 3 3 2" xfId="51292" xr:uid="{00000000-0005-0000-0000-0000C2780000}"/>
    <cellStyle name="Normal 3 3 3 2 5 4 2 3 4" xfId="19347" xr:uid="{00000000-0005-0000-0000-0000C3780000}"/>
    <cellStyle name="Normal 3 3 3 2 5 4 2 3 5" xfId="38536" xr:uid="{00000000-0005-0000-0000-0000C4780000}"/>
    <cellStyle name="Normal 3 3 3 2 5 4 2 4" xfId="9064" xr:uid="{00000000-0005-0000-0000-0000C5780000}"/>
    <cellStyle name="Normal 3 3 3 2 5 4 2 4 2" xfId="21853" xr:uid="{00000000-0005-0000-0000-0000C6780000}"/>
    <cellStyle name="Normal 3 3 3 2 5 4 2 4 3" xfId="41042" xr:uid="{00000000-0005-0000-0000-0000C7780000}"/>
    <cellStyle name="Normal 3 3 3 2 5 4 2 5" xfId="28252" xr:uid="{00000000-0005-0000-0000-0000C8780000}"/>
    <cellStyle name="Normal 3 3 3 2 5 4 2 5 2" xfId="47420" xr:uid="{00000000-0005-0000-0000-0000C9780000}"/>
    <cellStyle name="Normal 3 3 3 2 5 4 2 6" xfId="14889" xr:uid="{00000000-0005-0000-0000-0000CA780000}"/>
    <cellStyle name="Normal 3 3 3 2 5 4 2 7" xfId="34078" xr:uid="{00000000-0005-0000-0000-0000CB780000}"/>
    <cellStyle name="Normal 3 3 3 2 5 4 3" xfId="5556" xr:uid="{00000000-0005-0000-0000-0000CC780000}"/>
    <cellStyle name="Normal 3 3 3 2 5 4 3 2" xfId="10013" xr:uid="{00000000-0005-0000-0000-0000CD780000}"/>
    <cellStyle name="Normal 3 3 3 2 5 4 3 2 2" xfId="22803" xr:uid="{00000000-0005-0000-0000-0000CE780000}"/>
    <cellStyle name="Normal 3 3 3 2 5 4 3 2 3" xfId="41992" xr:uid="{00000000-0005-0000-0000-0000CF780000}"/>
    <cellStyle name="Normal 3 3 3 2 5 4 3 3" xfId="29202" xr:uid="{00000000-0005-0000-0000-0000D0780000}"/>
    <cellStyle name="Normal 3 3 3 2 5 4 3 3 2" xfId="48370" xr:uid="{00000000-0005-0000-0000-0000D1780000}"/>
    <cellStyle name="Normal 3 3 3 2 5 4 3 4" xfId="15839" xr:uid="{00000000-0005-0000-0000-0000D2780000}"/>
    <cellStyle name="Normal 3 3 3 2 5 4 3 5" xfId="35028" xr:uid="{00000000-0005-0000-0000-0000D3780000}"/>
    <cellStyle name="Normal 3 3 3 2 5 4 4" xfId="3655" xr:uid="{00000000-0005-0000-0000-0000D4780000}"/>
    <cellStyle name="Normal 3 3 3 2 5 4 4 2" xfId="12122" xr:uid="{00000000-0005-0000-0000-0000D5780000}"/>
    <cellStyle name="Normal 3 3 3 2 5 4 4 2 2" xfId="24912" xr:uid="{00000000-0005-0000-0000-0000D6780000}"/>
    <cellStyle name="Normal 3 3 3 2 5 4 4 2 3" xfId="44101" xr:uid="{00000000-0005-0000-0000-0000D7780000}"/>
    <cellStyle name="Normal 3 3 3 2 5 4 4 3" xfId="31311" xr:uid="{00000000-0005-0000-0000-0000D8780000}"/>
    <cellStyle name="Normal 3 3 3 2 5 4 4 3 2" xfId="50479" xr:uid="{00000000-0005-0000-0000-0000D9780000}"/>
    <cellStyle name="Normal 3 3 3 2 5 4 4 4" xfId="18396" xr:uid="{00000000-0005-0000-0000-0000DA780000}"/>
    <cellStyle name="Normal 3 3 3 2 5 4 4 5" xfId="37585" xr:uid="{00000000-0005-0000-0000-0000DB780000}"/>
    <cellStyle name="Normal 3 3 3 2 5 4 5" xfId="8113" xr:uid="{00000000-0005-0000-0000-0000DC780000}"/>
    <cellStyle name="Normal 3 3 3 2 5 4 5 2" xfId="20902" xr:uid="{00000000-0005-0000-0000-0000DD780000}"/>
    <cellStyle name="Normal 3 3 3 2 5 4 5 3" xfId="40091" xr:uid="{00000000-0005-0000-0000-0000DE780000}"/>
    <cellStyle name="Normal 3 3 3 2 5 4 6" xfId="27301" xr:uid="{00000000-0005-0000-0000-0000DF780000}"/>
    <cellStyle name="Normal 3 3 3 2 5 4 6 2" xfId="46469" xr:uid="{00000000-0005-0000-0000-0000E0780000}"/>
    <cellStyle name="Normal 3 3 3 2 5 4 7" xfId="13938" xr:uid="{00000000-0005-0000-0000-0000E1780000}"/>
    <cellStyle name="Normal 3 3 3 2 5 4 8" xfId="33127" xr:uid="{00000000-0005-0000-0000-0000E2780000}"/>
    <cellStyle name="Normal 3 3 3 2 5 5" xfId="1692" xr:uid="{00000000-0005-0000-0000-0000E3780000}"/>
    <cellStyle name="Normal 3 3 3 2 5 5 2" xfId="6150" xr:uid="{00000000-0005-0000-0000-0000E4780000}"/>
    <cellStyle name="Normal 3 3 3 2 5 5 2 2" xfId="10607" xr:uid="{00000000-0005-0000-0000-0000E5780000}"/>
    <cellStyle name="Normal 3 3 3 2 5 5 2 2 2" xfId="23397" xr:uid="{00000000-0005-0000-0000-0000E6780000}"/>
    <cellStyle name="Normal 3 3 3 2 5 5 2 2 3" xfId="42586" xr:uid="{00000000-0005-0000-0000-0000E7780000}"/>
    <cellStyle name="Normal 3 3 3 2 5 5 2 3" xfId="29796" xr:uid="{00000000-0005-0000-0000-0000E8780000}"/>
    <cellStyle name="Normal 3 3 3 2 5 5 2 3 2" xfId="48964" xr:uid="{00000000-0005-0000-0000-0000E9780000}"/>
    <cellStyle name="Normal 3 3 3 2 5 5 2 4" xfId="16433" xr:uid="{00000000-0005-0000-0000-0000EA780000}"/>
    <cellStyle name="Normal 3 3 3 2 5 5 2 5" xfId="35622" xr:uid="{00000000-0005-0000-0000-0000EB780000}"/>
    <cellStyle name="Normal 3 3 3 2 5 5 3" xfId="4196" xr:uid="{00000000-0005-0000-0000-0000EC780000}"/>
    <cellStyle name="Normal 3 3 3 2 5 5 3 2" xfId="12525" xr:uid="{00000000-0005-0000-0000-0000ED780000}"/>
    <cellStyle name="Normal 3 3 3 2 5 5 3 2 2" xfId="25315" xr:uid="{00000000-0005-0000-0000-0000EE780000}"/>
    <cellStyle name="Normal 3 3 3 2 5 5 3 2 3" xfId="44504" xr:uid="{00000000-0005-0000-0000-0000EF780000}"/>
    <cellStyle name="Normal 3 3 3 2 5 5 3 3" xfId="31714" xr:uid="{00000000-0005-0000-0000-0000F0780000}"/>
    <cellStyle name="Normal 3 3 3 2 5 5 3 3 2" xfId="50882" xr:uid="{00000000-0005-0000-0000-0000F1780000}"/>
    <cellStyle name="Normal 3 3 3 2 5 5 3 4" xfId="18937" xr:uid="{00000000-0005-0000-0000-0000F2780000}"/>
    <cellStyle name="Normal 3 3 3 2 5 5 3 5" xfId="38126" xr:uid="{00000000-0005-0000-0000-0000F3780000}"/>
    <cellStyle name="Normal 3 3 3 2 5 5 4" xfId="8654" xr:uid="{00000000-0005-0000-0000-0000F4780000}"/>
    <cellStyle name="Normal 3 3 3 2 5 5 4 2" xfId="21443" xr:uid="{00000000-0005-0000-0000-0000F5780000}"/>
    <cellStyle name="Normal 3 3 3 2 5 5 4 3" xfId="40632" xr:uid="{00000000-0005-0000-0000-0000F6780000}"/>
    <cellStyle name="Normal 3 3 3 2 5 5 5" xfId="27842" xr:uid="{00000000-0005-0000-0000-0000F7780000}"/>
    <cellStyle name="Normal 3 3 3 2 5 5 5 2" xfId="47010" xr:uid="{00000000-0005-0000-0000-0000F8780000}"/>
    <cellStyle name="Normal 3 3 3 2 5 5 6" xfId="14479" xr:uid="{00000000-0005-0000-0000-0000F9780000}"/>
    <cellStyle name="Normal 3 3 3 2 5 5 7" xfId="33668" xr:uid="{00000000-0005-0000-0000-0000FA780000}"/>
    <cellStyle name="Normal 3 3 3 2 5 6" xfId="5146" xr:uid="{00000000-0005-0000-0000-0000FB780000}"/>
    <cellStyle name="Normal 3 3 3 2 5 6 2" xfId="9604" xr:uid="{00000000-0005-0000-0000-0000FC780000}"/>
    <cellStyle name="Normal 3 3 3 2 5 6 2 2" xfId="22393" xr:uid="{00000000-0005-0000-0000-0000FD780000}"/>
    <cellStyle name="Normal 3 3 3 2 5 6 2 3" xfId="41582" xr:uid="{00000000-0005-0000-0000-0000FE780000}"/>
    <cellStyle name="Normal 3 3 3 2 5 6 3" xfId="28792" xr:uid="{00000000-0005-0000-0000-0000FF780000}"/>
    <cellStyle name="Normal 3 3 3 2 5 6 3 2" xfId="47960" xr:uid="{00000000-0005-0000-0000-000000790000}"/>
    <cellStyle name="Normal 3 3 3 2 5 6 4" xfId="15429" xr:uid="{00000000-0005-0000-0000-000001790000}"/>
    <cellStyle name="Normal 3 3 3 2 5 6 5" xfId="34618" xr:uid="{00000000-0005-0000-0000-000002790000}"/>
    <cellStyle name="Normal 3 3 3 2 5 7" xfId="3246" xr:uid="{00000000-0005-0000-0000-000003790000}"/>
    <cellStyle name="Normal 3 3 3 2 5 7 2" xfId="7704" xr:uid="{00000000-0005-0000-0000-000004790000}"/>
    <cellStyle name="Normal 3 3 3 2 5 7 2 2" xfId="20493" xr:uid="{00000000-0005-0000-0000-000005790000}"/>
    <cellStyle name="Normal 3 3 3 2 5 7 2 3" xfId="39682" xr:uid="{00000000-0005-0000-0000-000006790000}"/>
    <cellStyle name="Normal 3 3 3 2 5 7 3" xfId="26892" xr:uid="{00000000-0005-0000-0000-000007790000}"/>
    <cellStyle name="Normal 3 3 3 2 5 7 3 2" xfId="46060" xr:uid="{00000000-0005-0000-0000-000008790000}"/>
    <cellStyle name="Normal 3 3 3 2 5 7 4" xfId="17987" xr:uid="{00000000-0005-0000-0000-000009790000}"/>
    <cellStyle name="Normal 3 3 3 2 5 7 5" xfId="37176" xr:uid="{00000000-0005-0000-0000-00000A790000}"/>
    <cellStyle name="Normal 3 3 3 2 5 8" xfId="2654" xr:uid="{00000000-0005-0000-0000-00000B790000}"/>
    <cellStyle name="Normal 3 3 3 2 5 8 2" xfId="11569" xr:uid="{00000000-0005-0000-0000-00000C790000}"/>
    <cellStyle name="Normal 3 3 3 2 5 8 2 2" xfId="24359" xr:uid="{00000000-0005-0000-0000-00000D790000}"/>
    <cellStyle name="Normal 3 3 3 2 5 8 2 3" xfId="43548" xr:uid="{00000000-0005-0000-0000-00000E790000}"/>
    <cellStyle name="Normal 3 3 3 2 5 8 3" xfId="30758" xr:uid="{00000000-0005-0000-0000-00000F790000}"/>
    <cellStyle name="Normal 3 3 3 2 5 8 3 2" xfId="49926" xr:uid="{00000000-0005-0000-0000-000010790000}"/>
    <cellStyle name="Normal 3 3 3 2 5 8 4" xfId="17395" xr:uid="{00000000-0005-0000-0000-000011790000}"/>
    <cellStyle name="Normal 3 3 3 2 5 8 5" xfId="36584" xr:uid="{00000000-0005-0000-0000-000012790000}"/>
    <cellStyle name="Normal 3 3 3 2 5 9" xfId="7112" xr:uid="{00000000-0005-0000-0000-000013790000}"/>
    <cellStyle name="Normal 3 3 3 2 5 9 2" xfId="19901" xr:uid="{00000000-0005-0000-0000-000014790000}"/>
    <cellStyle name="Normal 3 3 3 2 5 9 3" xfId="39090" xr:uid="{00000000-0005-0000-0000-000015790000}"/>
    <cellStyle name="Normal 3 3 3 2 6" xfId="637" xr:uid="{00000000-0005-0000-0000-000016790000}"/>
    <cellStyle name="Normal 3 3 3 2 6 10" xfId="26353" xr:uid="{00000000-0005-0000-0000-000017790000}"/>
    <cellStyle name="Normal 3 3 3 2 6 10 2" xfId="45521" xr:uid="{00000000-0005-0000-0000-000018790000}"/>
    <cellStyle name="Normal 3 3 3 2 6 11" xfId="13585" xr:uid="{00000000-0005-0000-0000-000019790000}"/>
    <cellStyle name="Normal 3 3 3 2 6 12" xfId="32774" xr:uid="{00000000-0005-0000-0000-00001A790000}"/>
    <cellStyle name="Normal 3 3 3 2 6 2" xfId="745" xr:uid="{00000000-0005-0000-0000-00001B790000}"/>
    <cellStyle name="Normal 3 3 3 2 6 2 10" xfId="32878" xr:uid="{00000000-0005-0000-0000-00001C790000}"/>
    <cellStyle name="Normal 3 3 3 2 6 2 2" xfId="1376" xr:uid="{00000000-0005-0000-0000-00001D790000}"/>
    <cellStyle name="Normal 3 3 3 2 6 2 2 2" xfId="2406" xr:uid="{00000000-0005-0000-0000-00001E790000}"/>
    <cellStyle name="Normal 3 3 3 2 6 2 2 2 2" xfId="6864" xr:uid="{00000000-0005-0000-0000-00001F790000}"/>
    <cellStyle name="Normal 3 3 3 2 6 2 2 2 2 2" xfId="11321" xr:uid="{00000000-0005-0000-0000-000020790000}"/>
    <cellStyle name="Normal 3 3 3 2 6 2 2 2 2 2 2" xfId="24111" xr:uid="{00000000-0005-0000-0000-000021790000}"/>
    <cellStyle name="Normal 3 3 3 2 6 2 2 2 2 2 3" xfId="43300" xr:uid="{00000000-0005-0000-0000-000022790000}"/>
    <cellStyle name="Normal 3 3 3 2 6 2 2 2 2 3" xfId="30510" xr:uid="{00000000-0005-0000-0000-000023790000}"/>
    <cellStyle name="Normal 3 3 3 2 6 2 2 2 2 3 2" xfId="49678" xr:uid="{00000000-0005-0000-0000-000024790000}"/>
    <cellStyle name="Normal 3 3 3 2 6 2 2 2 2 4" xfId="17147" xr:uid="{00000000-0005-0000-0000-000025790000}"/>
    <cellStyle name="Normal 3 3 3 2 6 2 2 2 2 5" xfId="36336" xr:uid="{00000000-0005-0000-0000-000026790000}"/>
    <cellStyle name="Normal 3 3 3 2 6 2 2 2 3" xfId="4910" xr:uid="{00000000-0005-0000-0000-000027790000}"/>
    <cellStyle name="Normal 3 3 3 2 6 2 2 2 3 2" xfId="13239" xr:uid="{00000000-0005-0000-0000-000028790000}"/>
    <cellStyle name="Normal 3 3 3 2 6 2 2 2 3 2 2" xfId="26029" xr:uid="{00000000-0005-0000-0000-000029790000}"/>
    <cellStyle name="Normal 3 3 3 2 6 2 2 2 3 2 3" xfId="45218" xr:uid="{00000000-0005-0000-0000-00002A790000}"/>
    <cellStyle name="Normal 3 3 3 2 6 2 2 2 3 3" xfId="32428" xr:uid="{00000000-0005-0000-0000-00002B790000}"/>
    <cellStyle name="Normal 3 3 3 2 6 2 2 2 3 3 2" xfId="51596" xr:uid="{00000000-0005-0000-0000-00002C790000}"/>
    <cellStyle name="Normal 3 3 3 2 6 2 2 2 3 4" xfId="19651" xr:uid="{00000000-0005-0000-0000-00002D790000}"/>
    <cellStyle name="Normal 3 3 3 2 6 2 2 2 3 5" xfId="38840" xr:uid="{00000000-0005-0000-0000-00002E790000}"/>
    <cellStyle name="Normal 3 3 3 2 6 2 2 2 4" xfId="9368" xr:uid="{00000000-0005-0000-0000-00002F790000}"/>
    <cellStyle name="Normal 3 3 3 2 6 2 2 2 4 2" xfId="22157" xr:uid="{00000000-0005-0000-0000-000030790000}"/>
    <cellStyle name="Normal 3 3 3 2 6 2 2 2 4 3" xfId="41346" xr:uid="{00000000-0005-0000-0000-000031790000}"/>
    <cellStyle name="Normal 3 3 3 2 6 2 2 2 5" xfId="28556" xr:uid="{00000000-0005-0000-0000-000032790000}"/>
    <cellStyle name="Normal 3 3 3 2 6 2 2 2 5 2" xfId="47724" xr:uid="{00000000-0005-0000-0000-000033790000}"/>
    <cellStyle name="Normal 3 3 3 2 6 2 2 2 6" xfId="15193" xr:uid="{00000000-0005-0000-0000-000034790000}"/>
    <cellStyle name="Normal 3 3 3 2 6 2 2 2 7" xfId="34382" xr:uid="{00000000-0005-0000-0000-000035790000}"/>
    <cellStyle name="Normal 3 3 3 2 6 2 2 3" xfId="5860" xr:uid="{00000000-0005-0000-0000-000036790000}"/>
    <cellStyle name="Normal 3 3 3 2 6 2 2 3 2" xfId="10317" xr:uid="{00000000-0005-0000-0000-000037790000}"/>
    <cellStyle name="Normal 3 3 3 2 6 2 2 3 2 2" xfId="23107" xr:uid="{00000000-0005-0000-0000-000038790000}"/>
    <cellStyle name="Normal 3 3 3 2 6 2 2 3 2 3" xfId="42296" xr:uid="{00000000-0005-0000-0000-000039790000}"/>
    <cellStyle name="Normal 3 3 3 2 6 2 2 3 3" xfId="29506" xr:uid="{00000000-0005-0000-0000-00003A790000}"/>
    <cellStyle name="Normal 3 3 3 2 6 2 2 3 3 2" xfId="48674" xr:uid="{00000000-0005-0000-0000-00003B790000}"/>
    <cellStyle name="Normal 3 3 3 2 6 2 2 3 4" xfId="16143" xr:uid="{00000000-0005-0000-0000-00003C790000}"/>
    <cellStyle name="Normal 3 3 3 2 6 2 2 3 5" xfId="35332" xr:uid="{00000000-0005-0000-0000-00003D790000}"/>
    <cellStyle name="Normal 3 3 3 2 6 2 2 4" xfId="3959" xr:uid="{00000000-0005-0000-0000-00003E790000}"/>
    <cellStyle name="Normal 3 3 3 2 6 2 2 4 2" xfId="12302" xr:uid="{00000000-0005-0000-0000-00003F790000}"/>
    <cellStyle name="Normal 3 3 3 2 6 2 2 4 2 2" xfId="25092" xr:uid="{00000000-0005-0000-0000-000040790000}"/>
    <cellStyle name="Normal 3 3 3 2 6 2 2 4 2 3" xfId="44281" xr:uid="{00000000-0005-0000-0000-000041790000}"/>
    <cellStyle name="Normal 3 3 3 2 6 2 2 4 3" xfId="31491" xr:uid="{00000000-0005-0000-0000-000042790000}"/>
    <cellStyle name="Normal 3 3 3 2 6 2 2 4 3 2" xfId="50659" xr:uid="{00000000-0005-0000-0000-000043790000}"/>
    <cellStyle name="Normal 3 3 3 2 6 2 2 4 4" xfId="18700" xr:uid="{00000000-0005-0000-0000-000044790000}"/>
    <cellStyle name="Normal 3 3 3 2 6 2 2 4 5" xfId="37889" xr:uid="{00000000-0005-0000-0000-000045790000}"/>
    <cellStyle name="Normal 3 3 3 2 6 2 2 5" xfId="8417" xr:uid="{00000000-0005-0000-0000-000046790000}"/>
    <cellStyle name="Normal 3 3 3 2 6 2 2 5 2" xfId="21206" xr:uid="{00000000-0005-0000-0000-000047790000}"/>
    <cellStyle name="Normal 3 3 3 2 6 2 2 5 3" xfId="40395" xr:uid="{00000000-0005-0000-0000-000048790000}"/>
    <cellStyle name="Normal 3 3 3 2 6 2 2 6" xfId="27605" xr:uid="{00000000-0005-0000-0000-000049790000}"/>
    <cellStyle name="Normal 3 3 3 2 6 2 2 6 2" xfId="46773" xr:uid="{00000000-0005-0000-0000-00004A790000}"/>
    <cellStyle name="Normal 3 3 3 2 6 2 2 7" xfId="14242" xr:uid="{00000000-0005-0000-0000-00004B790000}"/>
    <cellStyle name="Normal 3 3 3 2 6 2 2 8" xfId="33431" xr:uid="{00000000-0005-0000-0000-00004C790000}"/>
    <cellStyle name="Normal 3 3 3 2 6 2 3" xfId="1852" xr:uid="{00000000-0005-0000-0000-00004D790000}"/>
    <cellStyle name="Normal 3 3 3 2 6 2 3 2" xfId="6310" xr:uid="{00000000-0005-0000-0000-00004E790000}"/>
    <cellStyle name="Normal 3 3 3 2 6 2 3 2 2" xfId="10767" xr:uid="{00000000-0005-0000-0000-00004F790000}"/>
    <cellStyle name="Normal 3 3 3 2 6 2 3 2 2 2" xfId="23557" xr:uid="{00000000-0005-0000-0000-000050790000}"/>
    <cellStyle name="Normal 3 3 3 2 6 2 3 2 2 3" xfId="42746" xr:uid="{00000000-0005-0000-0000-000051790000}"/>
    <cellStyle name="Normal 3 3 3 2 6 2 3 2 3" xfId="29956" xr:uid="{00000000-0005-0000-0000-000052790000}"/>
    <cellStyle name="Normal 3 3 3 2 6 2 3 2 3 2" xfId="49124" xr:uid="{00000000-0005-0000-0000-000053790000}"/>
    <cellStyle name="Normal 3 3 3 2 6 2 3 2 4" xfId="16593" xr:uid="{00000000-0005-0000-0000-000054790000}"/>
    <cellStyle name="Normal 3 3 3 2 6 2 3 2 5" xfId="35782" xr:uid="{00000000-0005-0000-0000-000055790000}"/>
    <cellStyle name="Normal 3 3 3 2 6 2 3 3" xfId="4356" xr:uid="{00000000-0005-0000-0000-000056790000}"/>
    <cellStyle name="Normal 3 3 3 2 6 2 3 3 2" xfId="12685" xr:uid="{00000000-0005-0000-0000-000057790000}"/>
    <cellStyle name="Normal 3 3 3 2 6 2 3 3 2 2" xfId="25475" xr:uid="{00000000-0005-0000-0000-000058790000}"/>
    <cellStyle name="Normal 3 3 3 2 6 2 3 3 2 3" xfId="44664" xr:uid="{00000000-0005-0000-0000-000059790000}"/>
    <cellStyle name="Normal 3 3 3 2 6 2 3 3 3" xfId="31874" xr:uid="{00000000-0005-0000-0000-00005A790000}"/>
    <cellStyle name="Normal 3 3 3 2 6 2 3 3 3 2" xfId="51042" xr:uid="{00000000-0005-0000-0000-00005B790000}"/>
    <cellStyle name="Normal 3 3 3 2 6 2 3 3 4" xfId="19097" xr:uid="{00000000-0005-0000-0000-00005C790000}"/>
    <cellStyle name="Normal 3 3 3 2 6 2 3 3 5" xfId="38286" xr:uid="{00000000-0005-0000-0000-00005D790000}"/>
    <cellStyle name="Normal 3 3 3 2 6 2 3 4" xfId="8814" xr:uid="{00000000-0005-0000-0000-00005E790000}"/>
    <cellStyle name="Normal 3 3 3 2 6 2 3 4 2" xfId="21603" xr:uid="{00000000-0005-0000-0000-00005F790000}"/>
    <cellStyle name="Normal 3 3 3 2 6 2 3 4 3" xfId="40792" xr:uid="{00000000-0005-0000-0000-000060790000}"/>
    <cellStyle name="Normal 3 3 3 2 6 2 3 5" xfId="28002" xr:uid="{00000000-0005-0000-0000-000061790000}"/>
    <cellStyle name="Normal 3 3 3 2 6 2 3 5 2" xfId="47170" xr:uid="{00000000-0005-0000-0000-000062790000}"/>
    <cellStyle name="Normal 3 3 3 2 6 2 3 6" xfId="14639" xr:uid="{00000000-0005-0000-0000-000063790000}"/>
    <cellStyle name="Normal 3 3 3 2 6 2 3 7" xfId="33828" xr:uid="{00000000-0005-0000-0000-000064790000}"/>
    <cellStyle name="Normal 3 3 3 2 6 2 4" xfId="5306" xr:uid="{00000000-0005-0000-0000-000065790000}"/>
    <cellStyle name="Normal 3 3 3 2 6 2 4 2" xfId="9764" xr:uid="{00000000-0005-0000-0000-000066790000}"/>
    <cellStyle name="Normal 3 3 3 2 6 2 4 2 2" xfId="22553" xr:uid="{00000000-0005-0000-0000-000067790000}"/>
    <cellStyle name="Normal 3 3 3 2 6 2 4 2 3" xfId="41742" xr:uid="{00000000-0005-0000-0000-000068790000}"/>
    <cellStyle name="Normal 3 3 3 2 6 2 4 3" xfId="28952" xr:uid="{00000000-0005-0000-0000-000069790000}"/>
    <cellStyle name="Normal 3 3 3 2 6 2 4 3 2" xfId="48120" xr:uid="{00000000-0005-0000-0000-00006A790000}"/>
    <cellStyle name="Normal 3 3 3 2 6 2 4 4" xfId="15589" xr:uid="{00000000-0005-0000-0000-00006B790000}"/>
    <cellStyle name="Normal 3 3 3 2 6 2 4 5" xfId="34778" xr:uid="{00000000-0005-0000-0000-00006C790000}"/>
    <cellStyle name="Normal 3 3 3 2 6 2 5" xfId="3406" xr:uid="{00000000-0005-0000-0000-00006D790000}"/>
    <cellStyle name="Normal 3 3 3 2 6 2 5 2" xfId="7864" xr:uid="{00000000-0005-0000-0000-00006E790000}"/>
    <cellStyle name="Normal 3 3 3 2 6 2 5 2 2" xfId="20653" xr:uid="{00000000-0005-0000-0000-00006F790000}"/>
    <cellStyle name="Normal 3 3 3 2 6 2 5 2 3" xfId="39842" xr:uid="{00000000-0005-0000-0000-000070790000}"/>
    <cellStyle name="Normal 3 3 3 2 6 2 5 3" xfId="27052" xr:uid="{00000000-0005-0000-0000-000071790000}"/>
    <cellStyle name="Normal 3 3 3 2 6 2 5 3 2" xfId="46220" xr:uid="{00000000-0005-0000-0000-000072790000}"/>
    <cellStyle name="Normal 3 3 3 2 6 2 5 4" xfId="18147" xr:uid="{00000000-0005-0000-0000-000073790000}"/>
    <cellStyle name="Normal 3 3 3 2 6 2 5 5" xfId="37336" xr:uid="{00000000-0005-0000-0000-000074790000}"/>
    <cellStyle name="Normal 3 3 3 2 6 2 6" xfId="2958" xr:uid="{00000000-0005-0000-0000-000075790000}"/>
    <cellStyle name="Normal 3 3 3 2 6 2 6 2" xfId="11873" xr:uid="{00000000-0005-0000-0000-000076790000}"/>
    <cellStyle name="Normal 3 3 3 2 6 2 6 2 2" xfId="24663" xr:uid="{00000000-0005-0000-0000-000077790000}"/>
    <cellStyle name="Normal 3 3 3 2 6 2 6 2 3" xfId="43852" xr:uid="{00000000-0005-0000-0000-000078790000}"/>
    <cellStyle name="Normal 3 3 3 2 6 2 6 3" xfId="31062" xr:uid="{00000000-0005-0000-0000-000079790000}"/>
    <cellStyle name="Normal 3 3 3 2 6 2 6 3 2" xfId="50230" xr:uid="{00000000-0005-0000-0000-00007A790000}"/>
    <cellStyle name="Normal 3 3 3 2 6 2 6 4" xfId="17699" xr:uid="{00000000-0005-0000-0000-00007B790000}"/>
    <cellStyle name="Normal 3 3 3 2 6 2 6 5" xfId="36888" xr:uid="{00000000-0005-0000-0000-00007C790000}"/>
    <cellStyle name="Normal 3 3 3 2 6 2 7" xfId="7416" xr:uid="{00000000-0005-0000-0000-00007D790000}"/>
    <cellStyle name="Normal 3 3 3 2 6 2 7 2" xfId="20205" xr:uid="{00000000-0005-0000-0000-00007E790000}"/>
    <cellStyle name="Normal 3 3 3 2 6 2 7 3" xfId="39394" xr:uid="{00000000-0005-0000-0000-00007F790000}"/>
    <cellStyle name="Normal 3 3 3 2 6 2 8" xfId="26605" xr:uid="{00000000-0005-0000-0000-000080790000}"/>
    <cellStyle name="Normal 3 3 3 2 6 2 8 2" xfId="45773" xr:uid="{00000000-0005-0000-0000-000081790000}"/>
    <cellStyle name="Normal 3 3 3 2 6 2 9" xfId="13689" xr:uid="{00000000-0005-0000-0000-000082790000}"/>
    <cellStyle name="Normal 3 3 3 2 6 3" xfId="1272" xr:uid="{00000000-0005-0000-0000-000083790000}"/>
    <cellStyle name="Normal 3 3 3 2 6 3 2" xfId="2302" xr:uid="{00000000-0005-0000-0000-000084790000}"/>
    <cellStyle name="Normal 3 3 3 2 6 3 2 2" xfId="6760" xr:uid="{00000000-0005-0000-0000-000085790000}"/>
    <cellStyle name="Normal 3 3 3 2 6 3 2 2 2" xfId="11217" xr:uid="{00000000-0005-0000-0000-000086790000}"/>
    <cellStyle name="Normal 3 3 3 2 6 3 2 2 2 2" xfId="24007" xr:uid="{00000000-0005-0000-0000-000087790000}"/>
    <cellStyle name="Normal 3 3 3 2 6 3 2 2 2 3" xfId="43196" xr:uid="{00000000-0005-0000-0000-000088790000}"/>
    <cellStyle name="Normal 3 3 3 2 6 3 2 2 3" xfId="30406" xr:uid="{00000000-0005-0000-0000-000089790000}"/>
    <cellStyle name="Normal 3 3 3 2 6 3 2 2 3 2" xfId="49574" xr:uid="{00000000-0005-0000-0000-00008A790000}"/>
    <cellStyle name="Normal 3 3 3 2 6 3 2 2 4" xfId="17043" xr:uid="{00000000-0005-0000-0000-00008B790000}"/>
    <cellStyle name="Normal 3 3 3 2 6 3 2 2 5" xfId="36232" xr:uid="{00000000-0005-0000-0000-00008C790000}"/>
    <cellStyle name="Normal 3 3 3 2 6 3 2 3" xfId="4806" xr:uid="{00000000-0005-0000-0000-00008D790000}"/>
    <cellStyle name="Normal 3 3 3 2 6 3 2 3 2" xfId="13135" xr:uid="{00000000-0005-0000-0000-00008E790000}"/>
    <cellStyle name="Normal 3 3 3 2 6 3 2 3 2 2" xfId="25925" xr:uid="{00000000-0005-0000-0000-00008F790000}"/>
    <cellStyle name="Normal 3 3 3 2 6 3 2 3 2 3" xfId="45114" xr:uid="{00000000-0005-0000-0000-000090790000}"/>
    <cellStyle name="Normal 3 3 3 2 6 3 2 3 3" xfId="32324" xr:uid="{00000000-0005-0000-0000-000091790000}"/>
    <cellStyle name="Normal 3 3 3 2 6 3 2 3 3 2" xfId="51492" xr:uid="{00000000-0005-0000-0000-000092790000}"/>
    <cellStyle name="Normal 3 3 3 2 6 3 2 3 4" xfId="19547" xr:uid="{00000000-0005-0000-0000-000093790000}"/>
    <cellStyle name="Normal 3 3 3 2 6 3 2 3 5" xfId="38736" xr:uid="{00000000-0005-0000-0000-000094790000}"/>
    <cellStyle name="Normal 3 3 3 2 6 3 2 4" xfId="9264" xr:uid="{00000000-0005-0000-0000-000095790000}"/>
    <cellStyle name="Normal 3 3 3 2 6 3 2 4 2" xfId="22053" xr:uid="{00000000-0005-0000-0000-000096790000}"/>
    <cellStyle name="Normal 3 3 3 2 6 3 2 4 3" xfId="41242" xr:uid="{00000000-0005-0000-0000-000097790000}"/>
    <cellStyle name="Normal 3 3 3 2 6 3 2 5" xfId="28452" xr:uid="{00000000-0005-0000-0000-000098790000}"/>
    <cellStyle name="Normal 3 3 3 2 6 3 2 5 2" xfId="47620" xr:uid="{00000000-0005-0000-0000-000099790000}"/>
    <cellStyle name="Normal 3 3 3 2 6 3 2 6" xfId="15089" xr:uid="{00000000-0005-0000-0000-00009A790000}"/>
    <cellStyle name="Normal 3 3 3 2 6 3 2 7" xfId="34278" xr:uid="{00000000-0005-0000-0000-00009B790000}"/>
    <cellStyle name="Normal 3 3 3 2 6 3 3" xfId="5756" xr:uid="{00000000-0005-0000-0000-00009C790000}"/>
    <cellStyle name="Normal 3 3 3 2 6 3 3 2" xfId="10213" xr:uid="{00000000-0005-0000-0000-00009D790000}"/>
    <cellStyle name="Normal 3 3 3 2 6 3 3 2 2" xfId="23003" xr:uid="{00000000-0005-0000-0000-00009E790000}"/>
    <cellStyle name="Normal 3 3 3 2 6 3 3 2 3" xfId="42192" xr:uid="{00000000-0005-0000-0000-00009F790000}"/>
    <cellStyle name="Normal 3 3 3 2 6 3 3 3" xfId="29402" xr:uid="{00000000-0005-0000-0000-0000A0790000}"/>
    <cellStyle name="Normal 3 3 3 2 6 3 3 3 2" xfId="48570" xr:uid="{00000000-0005-0000-0000-0000A1790000}"/>
    <cellStyle name="Normal 3 3 3 2 6 3 3 4" xfId="16039" xr:uid="{00000000-0005-0000-0000-0000A2790000}"/>
    <cellStyle name="Normal 3 3 3 2 6 3 3 5" xfId="35228" xr:uid="{00000000-0005-0000-0000-0000A3790000}"/>
    <cellStyle name="Normal 3 3 3 2 6 3 4" xfId="3855" xr:uid="{00000000-0005-0000-0000-0000A4790000}"/>
    <cellStyle name="Normal 3 3 3 2 6 3 4 2" xfId="8313" xr:uid="{00000000-0005-0000-0000-0000A5790000}"/>
    <cellStyle name="Normal 3 3 3 2 6 3 4 2 2" xfId="21102" xr:uid="{00000000-0005-0000-0000-0000A6790000}"/>
    <cellStyle name="Normal 3 3 3 2 6 3 4 2 3" xfId="40291" xr:uid="{00000000-0005-0000-0000-0000A7790000}"/>
    <cellStyle name="Normal 3 3 3 2 6 3 4 3" xfId="27501" xr:uid="{00000000-0005-0000-0000-0000A8790000}"/>
    <cellStyle name="Normal 3 3 3 2 6 3 4 3 2" xfId="46669" xr:uid="{00000000-0005-0000-0000-0000A9790000}"/>
    <cellStyle name="Normal 3 3 3 2 6 3 4 4" xfId="18596" xr:uid="{00000000-0005-0000-0000-0000AA790000}"/>
    <cellStyle name="Normal 3 3 3 2 6 3 4 5" xfId="37785" xr:uid="{00000000-0005-0000-0000-0000AB790000}"/>
    <cellStyle name="Normal 3 3 3 2 6 3 5" xfId="2854" xr:uid="{00000000-0005-0000-0000-0000AC790000}"/>
    <cellStyle name="Normal 3 3 3 2 6 3 5 2" xfId="11769" xr:uid="{00000000-0005-0000-0000-0000AD790000}"/>
    <cellStyle name="Normal 3 3 3 2 6 3 5 2 2" xfId="24559" xr:uid="{00000000-0005-0000-0000-0000AE790000}"/>
    <cellStyle name="Normal 3 3 3 2 6 3 5 2 3" xfId="43748" xr:uid="{00000000-0005-0000-0000-0000AF790000}"/>
    <cellStyle name="Normal 3 3 3 2 6 3 5 3" xfId="30958" xr:uid="{00000000-0005-0000-0000-0000B0790000}"/>
    <cellStyle name="Normal 3 3 3 2 6 3 5 3 2" xfId="50126" xr:uid="{00000000-0005-0000-0000-0000B1790000}"/>
    <cellStyle name="Normal 3 3 3 2 6 3 5 4" xfId="17595" xr:uid="{00000000-0005-0000-0000-0000B2790000}"/>
    <cellStyle name="Normal 3 3 3 2 6 3 5 5" xfId="36784" xr:uid="{00000000-0005-0000-0000-0000B3790000}"/>
    <cellStyle name="Normal 3 3 3 2 6 3 6" xfId="7312" xr:uid="{00000000-0005-0000-0000-0000B4790000}"/>
    <cellStyle name="Normal 3 3 3 2 6 3 6 2" xfId="20101" xr:uid="{00000000-0005-0000-0000-0000B5790000}"/>
    <cellStyle name="Normal 3 3 3 2 6 3 6 3" xfId="39290" xr:uid="{00000000-0005-0000-0000-0000B6790000}"/>
    <cellStyle name="Normal 3 3 3 2 6 3 7" xfId="26501" xr:uid="{00000000-0005-0000-0000-0000B7790000}"/>
    <cellStyle name="Normal 3 3 3 2 6 3 7 2" xfId="45669" xr:uid="{00000000-0005-0000-0000-0000B8790000}"/>
    <cellStyle name="Normal 3 3 3 2 6 3 8" xfId="14138" xr:uid="{00000000-0005-0000-0000-0000B9790000}"/>
    <cellStyle name="Normal 3 3 3 2 6 3 9" xfId="33327" xr:uid="{00000000-0005-0000-0000-0000BA790000}"/>
    <cellStyle name="Normal 3 3 3 2 6 4" xfId="1107" xr:uid="{00000000-0005-0000-0000-0000BB790000}"/>
    <cellStyle name="Normal 3 3 3 2 6 4 2" xfId="2154" xr:uid="{00000000-0005-0000-0000-0000BC790000}"/>
    <cellStyle name="Normal 3 3 3 2 6 4 2 2" xfId="6612" xr:uid="{00000000-0005-0000-0000-0000BD790000}"/>
    <cellStyle name="Normal 3 3 3 2 6 4 2 2 2" xfId="11069" xr:uid="{00000000-0005-0000-0000-0000BE790000}"/>
    <cellStyle name="Normal 3 3 3 2 6 4 2 2 2 2" xfId="23859" xr:uid="{00000000-0005-0000-0000-0000BF790000}"/>
    <cellStyle name="Normal 3 3 3 2 6 4 2 2 2 3" xfId="43048" xr:uid="{00000000-0005-0000-0000-0000C0790000}"/>
    <cellStyle name="Normal 3 3 3 2 6 4 2 2 3" xfId="30258" xr:uid="{00000000-0005-0000-0000-0000C1790000}"/>
    <cellStyle name="Normal 3 3 3 2 6 4 2 2 3 2" xfId="49426" xr:uid="{00000000-0005-0000-0000-0000C2790000}"/>
    <cellStyle name="Normal 3 3 3 2 6 4 2 2 4" xfId="16895" xr:uid="{00000000-0005-0000-0000-0000C3790000}"/>
    <cellStyle name="Normal 3 3 3 2 6 4 2 2 5" xfId="36084" xr:uid="{00000000-0005-0000-0000-0000C4790000}"/>
    <cellStyle name="Normal 3 3 3 2 6 4 2 3" xfId="4658" xr:uid="{00000000-0005-0000-0000-0000C5790000}"/>
    <cellStyle name="Normal 3 3 3 2 6 4 2 3 2" xfId="12987" xr:uid="{00000000-0005-0000-0000-0000C6790000}"/>
    <cellStyle name="Normal 3 3 3 2 6 4 2 3 2 2" xfId="25777" xr:uid="{00000000-0005-0000-0000-0000C7790000}"/>
    <cellStyle name="Normal 3 3 3 2 6 4 2 3 2 3" xfId="44966" xr:uid="{00000000-0005-0000-0000-0000C8790000}"/>
    <cellStyle name="Normal 3 3 3 2 6 4 2 3 3" xfId="32176" xr:uid="{00000000-0005-0000-0000-0000C9790000}"/>
    <cellStyle name="Normal 3 3 3 2 6 4 2 3 3 2" xfId="51344" xr:uid="{00000000-0005-0000-0000-0000CA790000}"/>
    <cellStyle name="Normal 3 3 3 2 6 4 2 3 4" xfId="19399" xr:uid="{00000000-0005-0000-0000-0000CB790000}"/>
    <cellStyle name="Normal 3 3 3 2 6 4 2 3 5" xfId="38588" xr:uid="{00000000-0005-0000-0000-0000CC790000}"/>
    <cellStyle name="Normal 3 3 3 2 6 4 2 4" xfId="9116" xr:uid="{00000000-0005-0000-0000-0000CD790000}"/>
    <cellStyle name="Normal 3 3 3 2 6 4 2 4 2" xfId="21905" xr:uid="{00000000-0005-0000-0000-0000CE790000}"/>
    <cellStyle name="Normal 3 3 3 2 6 4 2 4 3" xfId="41094" xr:uid="{00000000-0005-0000-0000-0000CF790000}"/>
    <cellStyle name="Normal 3 3 3 2 6 4 2 5" xfId="28304" xr:uid="{00000000-0005-0000-0000-0000D0790000}"/>
    <cellStyle name="Normal 3 3 3 2 6 4 2 5 2" xfId="47472" xr:uid="{00000000-0005-0000-0000-0000D1790000}"/>
    <cellStyle name="Normal 3 3 3 2 6 4 2 6" xfId="14941" xr:uid="{00000000-0005-0000-0000-0000D2790000}"/>
    <cellStyle name="Normal 3 3 3 2 6 4 2 7" xfId="34130" xr:uid="{00000000-0005-0000-0000-0000D3790000}"/>
    <cellStyle name="Normal 3 3 3 2 6 4 3" xfId="5608" xr:uid="{00000000-0005-0000-0000-0000D4790000}"/>
    <cellStyle name="Normal 3 3 3 2 6 4 3 2" xfId="10065" xr:uid="{00000000-0005-0000-0000-0000D5790000}"/>
    <cellStyle name="Normal 3 3 3 2 6 4 3 2 2" xfId="22855" xr:uid="{00000000-0005-0000-0000-0000D6790000}"/>
    <cellStyle name="Normal 3 3 3 2 6 4 3 2 3" xfId="42044" xr:uid="{00000000-0005-0000-0000-0000D7790000}"/>
    <cellStyle name="Normal 3 3 3 2 6 4 3 3" xfId="29254" xr:uid="{00000000-0005-0000-0000-0000D8790000}"/>
    <cellStyle name="Normal 3 3 3 2 6 4 3 3 2" xfId="48422" xr:uid="{00000000-0005-0000-0000-0000D9790000}"/>
    <cellStyle name="Normal 3 3 3 2 6 4 3 4" xfId="15891" xr:uid="{00000000-0005-0000-0000-0000DA790000}"/>
    <cellStyle name="Normal 3 3 3 2 6 4 3 5" xfId="35080" xr:uid="{00000000-0005-0000-0000-0000DB790000}"/>
    <cellStyle name="Normal 3 3 3 2 6 4 4" xfId="3707" xr:uid="{00000000-0005-0000-0000-0000DC790000}"/>
    <cellStyle name="Normal 3 3 3 2 6 4 4 2" xfId="12174" xr:uid="{00000000-0005-0000-0000-0000DD790000}"/>
    <cellStyle name="Normal 3 3 3 2 6 4 4 2 2" xfId="24964" xr:uid="{00000000-0005-0000-0000-0000DE790000}"/>
    <cellStyle name="Normal 3 3 3 2 6 4 4 2 3" xfId="44153" xr:uid="{00000000-0005-0000-0000-0000DF790000}"/>
    <cellStyle name="Normal 3 3 3 2 6 4 4 3" xfId="31363" xr:uid="{00000000-0005-0000-0000-0000E0790000}"/>
    <cellStyle name="Normal 3 3 3 2 6 4 4 3 2" xfId="50531" xr:uid="{00000000-0005-0000-0000-0000E1790000}"/>
    <cellStyle name="Normal 3 3 3 2 6 4 4 4" xfId="18448" xr:uid="{00000000-0005-0000-0000-0000E2790000}"/>
    <cellStyle name="Normal 3 3 3 2 6 4 4 5" xfId="37637" xr:uid="{00000000-0005-0000-0000-0000E3790000}"/>
    <cellStyle name="Normal 3 3 3 2 6 4 5" xfId="8165" xr:uid="{00000000-0005-0000-0000-0000E4790000}"/>
    <cellStyle name="Normal 3 3 3 2 6 4 5 2" xfId="20954" xr:uid="{00000000-0005-0000-0000-0000E5790000}"/>
    <cellStyle name="Normal 3 3 3 2 6 4 5 3" xfId="40143" xr:uid="{00000000-0005-0000-0000-0000E6790000}"/>
    <cellStyle name="Normal 3 3 3 2 6 4 6" xfId="27353" xr:uid="{00000000-0005-0000-0000-0000E7790000}"/>
    <cellStyle name="Normal 3 3 3 2 6 4 6 2" xfId="46521" xr:uid="{00000000-0005-0000-0000-0000E8790000}"/>
    <cellStyle name="Normal 3 3 3 2 6 4 7" xfId="13990" xr:uid="{00000000-0005-0000-0000-0000E9790000}"/>
    <cellStyle name="Normal 3 3 3 2 6 4 8" xfId="33179" xr:uid="{00000000-0005-0000-0000-0000EA790000}"/>
    <cellStyle name="Normal 3 3 3 2 6 5" xfId="1748" xr:uid="{00000000-0005-0000-0000-0000EB790000}"/>
    <cellStyle name="Normal 3 3 3 2 6 5 2" xfId="6206" xr:uid="{00000000-0005-0000-0000-0000EC790000}"/>
    <cellStyle name="Normal 3 3 3 2 6 5 2 2" xfId="10663" xr:uid="{00000000-0005-0000-0000-0000ED790000}"/>
    <cellStyle name="Normal 3 3 3 2 6 5 2 2 2" xfId="23453" xr:uid="{00000000-0005-0000-0000-0000EE790000}"/>
    <cellStyle name="Normal 3 3 3 2 6 5 2 2 3" xfId="42642" xr:uid="{00000000-0005-0000-0000-0000EF790000}"/>
    <cellStyle name="Normal 3 3 3 2 6 5 2 3" xfId="29852" xr:uid="{00000000-0005-0000-0000-0000F0790000}"/>
    <cellStyle name="Normal 3 3 3 2 6 5 2 3 2" xfId="49020" xr:uid="{00000000-0005-0000-0000-0000F1790000}"/>
    <cellStyle name="Normal 3 3 3 2 6 5 2 4" xfId="16489" xr:uid="{00000000-0005-0000-0000-0000F2790000}"/>
    <cellStyle name="Normal 3 3 3 2 6 5 2 5" xfId="35678" xr:uid="{00000000-0005-0000-0000-0000F3790000}"/>
    <cellStyle name="Normal 3 3 3 2 6 5 3" xfId="4252" xr:uid="{00000000-0005-0000-0000-0000F4790000}"/>
    <cellStyle name="Normal 3 3 3 2 6 5 3 2" xfId="12581" xr:uid="{00000000-0005-0000-0000-0000F5790000}"/>
    <cellStyle name="Normal 3 3 3 2 6 5 3 2 2" xfId="25371" xr:uid="{00000000-0005-0000-0000-0000F6790000}"/>
    <cellStyle name="Normal 3 3 3 2 6 5 3 2 3" xfId="44560" xr:uid="{00000000-0005-0000-0000-0000F7790000}"/>
    <cellStyle name="Normal 3 3 3 2 6 5 3 3" xfId="31770" xr:uid="{00000000-0005-0000-0000-0000F8790000}"/>
    <cellStyle name="Normal 3 3 3 2 6 5 3 3 2" xfId="50938" xr:uid="{00000000-0005-0000-0000-0000F9790000}"/>
    <cellStyle name="Normal 3 3 3 2 6 5 3 4" xfId="18993" xr:uid="{00000000-0005-0000-0000-0000FA790000}"/>
    <cellStyle name="Normal 3 3 3 2 6 5 3 5" xfId="38182" xr:uid="{00000000-0005-0000-0000-0000FB790000}"/>
    <cellStyle name="Normal 3 3 3 2 6 5 4" xfId="8710" xr:uid="{00000000-0005-0000-0000-0000FC790000}"/>
    <cellStyle name="Normal 3 3 3 2 6 5 4 2" xfId="21499" xr:uid="{00000000-0005-0000-0000-0000FD790000}"/>
    <cellStyle name="Normal 3 3 3 2 6 5 4 3" xfId="40688" xr:uid="{00000000-0005-0000-0000-0000FE790000}"/>
    <cellStyle name="Normal 3 3 3 2 6 5 5" xfId="27898" xr:uid="{00000000-0005-0000-0000-0000FF790000}"/>
    <cellStyle name="Normal 3 3 3 2 6 5 5 2" xfId="47066" xr:uid="{00000000-0005-0000-0000-0000007A0000}"/>
    <cellStyle name="Normal 3 3 3 2 6 5 6" xfId="14535" xr:uid="{00000000-0005-0000-0000-0000017A0000}"/>
    <cellStyle name="Normal 3 3 3 2 6 5 7" xfId="33724" xr:uid="{00000000-0005-0000-0000-0000027A0000}"/>
    <cellStyle name="Normal 3 3 3 2 6 6" xfId="5202" xr:uid="{00000000-0005-0000-0000-0000037A0000}"/>
    <cellStyle name="Normal 3 3 3 2 6 6 2" xfId="9660" xr:uid="{00000000-0005-0000-0000-0000047A0000}"/>
    <cellStyle name="Normal 3 3 3 2 6 6 2 2" xfId="22449" xr:uid="{00000000-0005-0000-0000-0000057A0000}"/>
    <cellStyle name="Normal 3 3 3 2 6 6 2 3" xfId="41638" xr:uid="{00000000-0005-0000-0000-0000067A0000}"/>
    <cellStyle name="Normal 3 3 3 2 6 6 3" xfId="28848" xr:uid="{00000000-0005-0000-0000-0000077A0000}"/>
    <cellStyle name="Normal 3 3 3 2 6 6 3 2" xfId="48016" xr:uid="{00000000-0005-0000-0000-0000087A0000}"/>
    <cellStyle name="Normal 3 3 3 2 6 6 4" xfId="15485" xr:uid="{00000000-0005-0000-0000-0000097A0000}"/>
    <cellStyle name="Normal 3 3 3 2 6 6 5" xfId="34674" xr:uid="{00000000-0005-0000-0000-00000A7A0000}"/>
    <cellStyle name="Normal 3 3 3 2 6 7" xfId="3302" xr:uid="{00000000-0005-0000-0000-00000B7A0000}"/>
    <cellStyle name="Normal 3 3 3 2 6 7 2" xfId="7760" xr:uid="{00000000-0005-0000-0000-00000C7A0000}"/>
    <cellStyle name="Normal 3 3 3 2 6 7 2 2" xfId="20549" xr:uid="{00000000-0005-0000-0000-00000D7A0000}"/>
    <cellStyle name="Normal 3 3 3 2 6 7 2 3" xfId="39738" xr:uid="{00000000-0005-0000-0000-00000E7A0000}"/>
    <cellStyle name="Normal 3 3 3 2 6 7 3" xfId="26948" xr:uid="{00000000-0005-0000-0000-00000F7A0000}"/>
    <cellStyle name="Normal 3 3 3 2 6 7 3 2" xfId="46116" xr:uid="{00000000-0005-0000-0000-0000107A0000}"/>
    <cellStyle name="Normal 3 3 3 2 6 7 4" xfId="18043" xr:uid="{00000000-0005-0000-0000-0000117A0000}"/>
    <cellStyle name="Normal 3 3 3 2 6 7 5" xfId="37232" xr:uid="{00000000-0005-0000-0000-0000127A0000}"/>
    <cellStyle name="Normal 3 3 3 2 6 8" xfId="2706" xr:uid="{00000000-0005-0000-0000-0000137A0000}"/>
    <cellStyle name="Normal 3 3 3 2 6 8 2" xfId="11621" xr:uid="{00000000-0005-0000-0000-0000147A0000}"/>
    <cellStyle name="Normal 3 3 3 2 6 8 2 2" xfId="24411" xr:uid="{00000000-0005-0000-0000-0000157A0000}"/>
    <cellStyle name="Normal 3 3 3 2 6 8 2 3" xfId="43600" xr:uid="{00000000-0005-0000-0000-0000167A0000}"/>
    <cellStyle name="Normal 3 3 3 2 6 8 3" xfId="30810" xr:uid="{00000000-0005-0000-0000-0000177A0000}"/>
    <cellStyle name="Normal 3 3 3 2 6 8 3 2" xfId="49978" xr:uid="{00000000-0005-0000-0000-0000187A0000}"/>
    <cellStyle name="Normal 3 3 3 2 6 8 4" xfId="17447" xr:uid="{00000000-0005-0000-0000-0000197A0000}"/>
    <cellStyle name="Normal 3 3 3 2 6 8 5" xfId="36636" xr:uid="{00000000-0005-0000-0000-00001A7A0000}"/>
    <cellStyle name="Normal 3 3 3 2 6 9" xfId="7164" xr:uid="{00000000-0005-0000-0000-00001B7A0000}"/>
    <cellStyle name="Normal 3 3 3 2 6 9 2" xfId="19953" xr:uid="{00000000-0005-0000-0000-00001C7A0000}"/>
    <cellStyle name="Normal 3 3 3 2 6 9 3" xfId="39142" xr:uid="{00000000-0005-0000-0000-00001D7A0000}"/>
    <cellStyle name="Normal 3 3 3 2 7" xfId="687" xr:uid="{00000000-0005-0000-0000-00001E7A0000}"/>
    <cellStyle name="Normal 3 3 3 2 7 10" xfId="32822" xr:uid="{00000000-0005-0000-0000-00001F7A0000}"/>
    <cellStyle name="Normal 3 3 3 2 7 2" xfId="1320" xr:uid="{00000000-0005-0000-0000-0000207A0000}"/>
    <cellStyle name="Normal 3 3 3 2 7 2 2" xfId="2350" xr:uid="{00000000-0005-0000-0000-0000217A0000}"/>
    <cellStyle name="Normal 3 3 3 2 7 2 2 2" xfId="6808" xr:uid="{00000000-0005-0000-0000-0000227A0000}"/>
    <cellStyle name="Normal 3 3 3 2 7 2 2 2 2" xfId="11265" xr:uid="{00000000-0005-0000-0000-0000237A0000}"/>
    <cellStyle name="Normal 3 3 3 2 7 2 2 2 2 2" xfId="24055" xr:uid="{00000000-0005-0000-0000-0000247A0000}"/>
    <cellStyle name="Normal 3 3 3 2 7 2 2 2 2 3" xfId="43244" xr:uid="{00000000-0005-0000-0000-0000257A0000}"/>
    <cellStyle name="Normal 3 3 3 2 7 2 2 2 3" xfId="30454" xr:uid="{00000000-0005-0000-0000-0000267A0000}"/>
    <cellStyle name="Normal 3 3 3 2 7 2 2 2 3 2" xfId="49622" xr:uid="{00000000-0005-0000-0000-0000277A0000}"/>
    <cellStyle name="Normal 3 3 3 2 7 2 2 2 4" xfId="17091" xr:uid="{00000000-0005-0000-0000-0000287A0000}"/>
    <cellStyle name="Normal 3 3 3 2 7 2 2 2 5" xfId="36280" xr:uid="{00000000-0005-0000-0000-0000297A0000}"/>
    <cellStyle name="Normal 3 3 3 2 7 2 2 3" xfId="4854" xr:uid="{00000000-0005-0000-0000-00002A7A0000}"/>
    <cellStyle name="Normal 3 3 3 2 7 2 2 3 2" xfId="13183" xr:uid="{00000000-0005-0000-0000-00002B7A0000}"/>
    <cellStyle name="Normal 3 3 3 2 7 2 2 3 2 2" xfId="25973" xr:uid="{00000000-0005-0000-0000-00002C7A0000}"/>
    <cellStyle name="Normal 3 3 3 2 7 2 2 3 2 3" xfId="45162" xr:uid="{00000000-0005-0000-0000-00002D7A0000}"/>
    <cellStyle name="Normal 3 3 3 2 7 2 2 3 3" xfId="32372" xr:uid="{00000000-0005-0000-0000-00002E7A0000}"/>
    <cellStyle name="Normal 3 3 3 2 7 2 2 3 3 2" xfId="51540" xr:uid="{00000000-0005-0000-0000-00002F7A0000}"/>
    <cellStyle name="Normal 3 3 3 2 7 2 2 3 4" xfId="19595" xr:uid="{00000000-0005-0000-0000-0000307A0000}"/>
    <cellStyle name="Normal 3 3 3 2 7 2 2 3 5" xfId="38784" xr:uid="{00000000-0005-0000-0000-0000317A0000}"/>
    <cellStyle name="Normal 3 3 3 2 7 2 2 4" xfId="9312" xr:uid="{00000000-0005-0000-0000-0000327A0000}"/>
    <cellStyle name="Normal 3 3 3 2 7 2 2 4 2" xfId="22101" xr:uid="{00000000-0005-0000-0000-0000337A0000}"/>
    <cellStyle name="Normal 3 3 3 2 7 2 2 4 3" xfId="41290" xr:uid="{00000000-0005-0000-0000-0000347A0000}"/>
    <cellStyle name="Normal 3 3 3 2 7 2 2 5" xfId="28500" xr:uid="{00000000-0005-0000-0000-0000357A0000}"/>
    <cellStyle name="Normal 3 3 3 2 7 2 2 5 2" xfId="47668" xr:uid="{00000000-0005-0000-0000-0000367A0000}"/>
    <cellStyle name="Normal 3 3 3 2 7 2 2 6" xfId="15137" xr:uid="{00000000-0005-0000-0000-0000377A0000}"/>
    <cellStyle name="Normal 3 3 3 2 7 2 2 7" xfId="34326" xr:uid="{00000000-0005-0000-0000-0000387A0000}"/>
    <cellStyle name="Normal 3 3 3 2 7 2 3" xfId="5804" xr:uid="{00000000-0005-0000-0000-0000397A0000}"/>
    <cellStyle name="Normal 3 3 3 2 7 2 3 2" xfId="10261" xr:uid="{00000000-0005-0000-0000-00003A7A0000}"/>
    <cellStyle name="Normal 3 3 3 2 7 2 3 2 2" xfId="23051" xr:uid="{00000000-0005-0000-0000-00003B7A0000}"/>
    <cellStyle name="Normal 3 3 3 2 7 2 3 2 3" xfId="42240" xr:uid="{00000000-0005-0000-0000-00003C7A0000}"/>
    <cellStyle name="Normal 3 3 3 2 7 2 3 3" xfId="29450" xr:uid="{00000000-0005-0000-0000-00003D7A0000}"/>
    <cellStyle name="Normal 3 3 3 2 7 2 3 3 2" xfId="48618" xr:uid="{00000000-0005-0000-0000-00003E7A0000}"/>
    <cellStyle name="Normal 3 3 3 2 7 2 3 4" xfId="16087" xr:uid="{00000000-0005-0000-0000-00003F7A0000}"/>
    <cellStyle name="Normal 3 3 3 2 7 2 3 5" xfId="35276" xr:uid="{00000000-0005-0000-0000-0000407A0000}"/>
    <cellStyle name="Normal 3 3 3 2 7 2 4" xfId="3903" xr:uid="{00000000-0005-0000-0000-0000417A0000}"/>
    <cellStyle name="Normal 3 3 3 2 7 2 4 2" xfId="12275" xr:uid="{00000000-0005-0000-0000-0000427A0000}"/>
    <cellStyle name="Normal 3 3 3 2 7 2 4 2 2" xfId="25065" xr:uid="{00000000-0005-0000-0000-0000437A0000}"/>
    <cellStyle name="Normal 3 3 3 2 7 2 4 2 3" xfId="44254" xr:uid="{00000000-0005-0000-0000-0000447A0000}"/>
    <cellStyle name="Normal 3 3 3 2 7 2 4 3" xfId="31464" xr:uid="{00000000-0005-0000-0000-0000457A0000}"/>
    <cellStyle name="Normal 3 3 3 2 7 2 4 3 2" xfId="50632" xr:uid="{00000000-0005-0000-0000-0000467A0000}"/>
    <cellStyle name="Normal 3 3 3 2 7 2 4 4" xfId="18644" xr:uid="{00000000-0005-0000-0000-0000477A0000}"/>
    <cellStyle name="Normal 3 3 3 2 7 2 4 5" xfId="37833" xr:uid="{00000000-0005-0000-0000-0000487A0000}"/>
    <cellStyle name="Normal 3 3 3 2 7 2 5" xfId="8361" xr:uid="{00000000-0005-0000-0000-0000497A0000}"/>
    <cellStyle name="Normal 3 3 3 2 7 2 5 2" xfId="21150" xr:uid="{00000000-0005-0000-0000-00004A7A0000}"/>
    <cellStyle name="Normal 3 3 3 2 7 2 5 3" xfId="40339" xr:uid="{00000000-0005-0000-0000-00004B7A0000}"/>
    <cellStyle name="Normal 3 3 3 2 7 2 6" xfId="27549" xr:uid="{00000000-0005-0000-0000-00004C7A0000}"/>
    <cellStyle name="Normal 3 3 3 2 7 2 6 2" xfId="46717" xr:uid="{00000000-0005-0000-0000-00004D7A0000}"/>
    <cellStyle name="Normal 3 3 3 2 7 2 7" xfId="14186" xr:uid="{00000000-0005-0000-0000-00004E7A0000}"/>
    <cellStyle name="Normal 3 3 3 2 7 2 8" xfId="33375" xr:uid="{00000000-0005-0000-0000-00004F7A0000}"/>
    <cellStyle name="Normal 3 3 3 2 7 3" xfId="1796" xr:uid="{00000000-0005-0000-0000-0000507A0000}"/>
    <cellStyle name="Normal 3 3 3 2 7 3 2" xfId="6254" xr:uid="{00000000-0005-0000-0000-0000517A0000}"/>
    <cellStyle name="Normal 3 3 3 2 7 3 2 2" xfId="10711" xr:uid="{00000000-0005-0000-0000-0000527A0000}"/>
    <cellStyle name="Normal 3 3 3 2 7 3 2 2 2" xfId="23501" xr:uid="{00000000-0005-0000-0000-0000537A0000}"/>
    <cellStyle name="Normal 3 3 3 2 7 3 2 2 3" xfId="42690" xr:uid="{00000000-0005-0000-0000-0000547A0000}"/>
    <cellStyle name="Normal 3 3 3 2 7 3 2 3" xfId="29900" xr:uid="{00000000-0005-0000-0000-0000557A0000}"/>
    <cellStyle name="Normal 3 3 3 2 7 3 2 3 2" xfId="49068" xr:uid="{00000000-0005-0000-0000-0000567A0000}"/>
    <cellStyle name="Normal 3 3 3 2 7 3 2 4" xfId="16537" xr:uid="{00000000-0005-0000-0000-0000577A0000}"/>
    <cellStyle name="Normal 3 3 3 2 7 3 2 5" xfId="35726" xr:uid="{00000000-0005-0000-0000-0000587A0000}"/>
    <cellStyle name="Normal 3 3 3 2 7 3 3" xfId="4300" xr:uid="{00000000-0005-0000-0000-0000597A0000}"/>
    <cellStyle name="Normal 3 3 3 2 7 3 3 2" xfId="12629" xr:uid="{00000000-0005-0000-0000-00005A7A0000}"/>
    <cellStyle name="Normal 3 3 3 2 7 3 3 2 2" xfId="25419" xr:uid="{00000000-0005-0000-0000-00005B7A0000}"/>
    <cellStyle name="Normal 3 3 3 2 7 3 3 2 3" xfId="44608" xr:uid="{00000000-0005-0000-0000-00005C7A0000}"/>
    <cellStyle name="Normal 3 3 3 2 7 3 3 3" xfId="31818" xr:uid="{00000000-0005-0000-0000-00005D7A0000}"/>
    <cellStyle name="Normal 3 3 3 2 7 3 3 3 2" xfId="50986" xr:uid="{00000000-0005-0000-0000-00005E7A0000}"/>
    <cellStyle name="Normal 3 3 3 2 7 3 3 4" xfId="19041" xr:uid="{00000000-0005-0000-0000-00005F7A0000}"/>
    <cellStyle name="Normal 3 3 3 2 7 3 3 5" xfId="38230" xr:uid="{00000000-0005-0000-0000-0000607A0000}"/>
    <cellStyle name="Normal 3 3 3 2 7 3 4" xfId="8758" xr:uid="{00000000-0005-0000-0000-0000617A0000}"/>
    <cellStyle name="Normal 3 3 3 2 7 3 4 2" xfId="21547" xr:uid="{00000000-0005-0000-0000-0000627A0000}"/>
    <cellStyle name="Normal 3 3 3 2 7 3 4 3" xfId="40736" xr:uid="{00000000-0005-0000-0000-0000637A0000}"/>
    <cellStyle name="Normal 3 3 3 2 7 3 5" xfId="27946" xr:uid="{00000000-0005-0000-0000-0000647A0000}"/>
    <cellStyle name="Normal 3 3 3 2 7 3 5 2" xfId="47114" xr:uid="{00000000-0005-0000-0000-0000657A0000}"/>
    <cellStyle name="Normal 3 3 3 2 7 3 6" xfId="14583" xr:uid="{00000000-0005-0000-0000-0000667A0000}"/>
    <cellStyle name="Normal 3 3 3 2 7 3 7" xfId="33772" xr:uid="{00000000-0005-0000-0000-0000677A0000}"/>
    <cellStyle name="Normal 3 3 3 2 7 4" xfId="5250" xr:uid="{00000000-0005-0000-0000-0000687A0000}"/>
    <cellStyle name="Normal 3 3 3 2 7 4 2" xfId="9708" xr:uid="{00000000-0005-0000-0000-0000697A0000}"/>
    <cellStyle name="Normal 3 3 3 2 7 4 2 2" xfId="22497" xr:uid="{00000000-0005-0000-0000-00006A7A0000}"/>
    <cellStyle name="Normal 3 3 3 2 7 4 2 3" xfId="41686" xr:uid="{00000000-0005-0000-0000-00006B7A0000}"/>
    <cellStyle name="Normal 3 3 3 2 7 4 3" xfId="28896" xr:uid="{00000000-0005-0000-0000-00006C7A0000}"/>
    <cellStyle name="Normal 3 3 3 2 7 4 3 2" xfId="48064" xr:uid="{00000000-0005-0000-0000-00006D7A0000}"/>
    <cellStyle name="Normal 3 3 3 2 7 4 4" xfId="15533" xr:uid="{00000000-0005-0000-0000-00006E7A0000}"/>
    <cellStyle name="Normal 3 3 3 2 7 4 5" xfId="34722" xr:uid="{00000000-0005-0000-0000-00006F7A0000}"/>
    <cellStyle name="Normal 3 3 3 2 7 5" xfId="3350" xr:uid="{00000000-0005-0000-0000-0000707A0000}"/>
    <cellStyle name="Normal 3 3 3 2 7 5 2" xfId="7808" xr:uid="{00000000-0005-0000-0000-0000717A0000}"/>
    <cellStyle name="Normal 3 3 3 2 7 5 2 2" xfId="20597" xr:uid="{00000000-0005-0000-0000-0000727A0000}"/>
    <cellStyle name="Normal 3 3 3 2 7 5 2 3" xfId="39786" xr:uid="{00000000-0005-0000-0000-0000737A0000}"/>
    <cellStyle name="Normal 3 3 3 2 7 5 3" xfId="26996" xr:uid="{00000000-0005-0000-0000-0000747A0000}"/>
    <cellStyle name="Normal 3 3 3 2 7 5 3 2" xfId="46164" xr:uid="{00000000-0005-0000-0000-0000757A0000}"/>
    <cellStyle name="Normal 3 3 3 2 7 5 4" xfId="18091" xr:uid="{00000000-0005-0000-0000-0000767A0000}"/>
    <cellStyle name="Normal 3 3 3 2 7 5 5" xfId="37280" xr:uid="{00000000-0005-0000-0000-0000777A0000}"/>
    <cellStyle name="Normal 3 3 3 2 7 6" xfId="2902" xr:uid="{00000000-0005-0000-0000-0000787A0000}"/>
    <cellStyle name="Normal 3 3 3 2 7 6 2" xfId="11817" xr:uid="{00000000-0005-0000-0000-0000797A0000}"/>
    <cellStyle name="Normal 3 3 3 2 7 6 2 2" xfId="24607" xr:uid="{00000000-0005-0000-0000-00007A7A0000}"/>
    <cellStyle name="Normal 3 3 3 2 7 6 2 3" xfId="43796" xr:uid="{00000000-0005-0000-0000-00007B7A0000}"/>
    <cellStyle name="Normal 3 3 3 2 7 6 3" xfId="31006" xr:uid="{00000000-0005-0000-0000-00007C7A0000}"/>
    <cellStyle name="Normal 3 3 3 2 7 6 3 2" xfId="50174" xr:uid="{00000000-0005-0000-0000-00007D7A0000}"/>
    <cellStyle name="Normal 3 3 3 2 7 6 4" xfId="17643" xr:uid="{00000000-0005-0000-0000-00007E7A0000}"/>
    <cellStyle name="Normal 3 3 3 2 7 6 5" xfId="36832" xr:uid="{00000000-0005-0000-0000-00007F7A0000}"/>
    <cellStyle name="Normal 3 3 3 2 7 7" xfId="7360" xr:uid="{00000000-0005-0000-0000-0000807A0000}"/>
    <cellStyle name="Normal 3 3 3 2 7 7 2" xfId="20149" xr:uid="{00000000-0005-0000-0000-0000817A0000}"/>
    <cellStyle name="Normal 3 3 3 2 7 7 3" xfId="39338" xr:uid="{00000000-0005-0000-0000-0000827A0000}"/>
    <cellStyle name="Normal 3 3 3 2 7 8" xfId="26549" xr:uid="{00000000-0005-0000-0000-0000837A0000}"/>
    <cellStyle name="Normal 3 3 3 2 7 8 2" xfId="45717" xr:uid="{00000000-0005-0000-0000-0000847A0000}"/>
    <cellStyle name="Normal 3 3 3 2 7 9" xfId="13633" xr:uid="{00000000-0005-0000-0000-0000857A0000}"/>
    <cellStyle name="Normal 3 3 3 2 8" xfId="833" xr:uid="{00000000-0005-0000-0000-0000867A0000}"/>
    <cellStyle name="Normal 3 3 3 2 8 10" xfId="32966" xr:uid="{00000000-0005-0000-0000-0000877A0000}"/>
    <cellStyle name="Normal 3 3 3 2 8 2" xfId="1464" xr:uid="{00000000-0005-0000-0000-0000887A0000}"/>
    <cellStyle name="Normal 3 3 3 2 8 2 2" xfId="2494" xr:uid="{00000000-0005-0000-0000-0000897A0000}"/>
    <cellStyle name="Normal 3 3 3 2 8 2 2 2" xfId="6952" xr:uid="{00000000-0005-0000-0000-00008A7A0000}"/>
    <cellStyle name="Normal 3 3 3 2 8 2 2 2 2" xfId="11409" xr:uid="{00000000-0005-0000-0000-00008B7A0000}"/>
    <cellStyle name="Normal 3 3 3 2 8 2 2 2 2 2" xfId="24199" xr:uid="{00000000-0005-0000-0000-00008C7A0000}"/>
    <cellStyle name="Normal 3 3 3 2 8 2 2 2 2 3" xfId="43388" xr:uid="{00000000-0005-0000-0000-00008D7A0000}"/>
    <cellStyle name="Normal 3 3 3 2 8 2 2 2 3" xfId="30598" xr:uid="{00000000-0005-0000-0000-00008E7A0000}"/>
    <cellStyle name="Normal 3 3 3 2 8 2 2 2 3 2" xfId="49766" xr:uid="{00000000-0005-0000-0000-00008F7A0000}"/>
    <cellStyle name="Normal 3 3 3 2 8 2 2 2 4" xfId="17235" xr:uid="{00000000-0005-0000-0000-0000907A0000}"/>
    <cellStyle name="Normal 3 3 3 2 8 2 2 2 5" xfId="36424" xr:uid="{00000000-0005-0000-0000-0000917A0000}"/>
    <cellStyle name="Normal 3 3 3 2 8 2 2 3" xfId="4998" xr:uid="{00000000-0005-0000-0000-0000927A0000}"/>
    <cellStyle name="Normal 3 3 3 2 8 2 2 3 2" xfId="13327" xr:uid="{00000000-0005-0000-0000-0000937A0000}"/>
    <cellStyle name="Normal 3 3 3 2 8 2 2 3 2 2" xfId="26117" xr:uid="{00000000-0005-0000-0000-0000947A0000}"/>
    <cellStyle name="Normal 3 3 3 2 8 2 2 3 2 3" xfId="45306" xr:uid="{00000000-0005-0000-0000-0000957A0000}"/>
    <cellStyle name="Normal 3 3 3 2 8 2 2 3 3" xfId="32516" xr:uid="{00000000-0005-0000-0000-0000967A0000}"/>
    <cellStyle name="Normal 3 3 3 2 8 2 2 3 3 2" xfId="51684" xr:uid="{00000000-0005-0000-0000-0000977A0000}"/>
    <cellStyle name="Normal 3 3 3 2 8 2 2 3 4" xfId="19739" xr:uid="{00000000-0005-0000-0000-0000987A0000}"/>
    <cellStyle name="Normal 3 3 3 2 8 2 2 3 5" xfId="38928" xr:uid="{00000000-0005-0000-0000-0000997A0000}"/>
    <cellStyle name="Normal 3 3 3 2 8 2 2 4" xfId="9456" xr:uid="{00000000-0005-0000-0000-00009A7A0000}"/>
    <cellStyle name="Normal 3 3 3 2 8 2 2 4 2" xfId="22245" xr:uid="{00000000-0005-0000-0000-00009B7A0000}"/>
    <cellStyle name="Normal 3 3 3 2 8 2 2 4 3" xfId="41434" xr:uid="{00000000-0005-0000-0000-00009C7A0000}"/>
    <cellStyle name="Normal 3 3 3 2 8 2 2 5" xfId="28644" xr:uid="{00000000-0005-0000-0000-00009D7A0000}"/>
    <cellStyle name="Normal 3 3 3 2 8 2 2 5 2" xfId="47812" xr:uid="{00000000-0005-0000-0000-00009E7A0000}"/>
    <cellStyle name="Normal 3 3 3 2 8 2 2 6" xfId="15281" xr:uid="{00000000-0005-0000-0000-00009F7A0000}"/>
    <cellStyle name="Normal 3 3 3 2 8 2 2 7" xfId="34470" xr:uid="{00000000-0005-0000-0000-0000A07A0000}"/>
    <cellStyle name="Normal 3 3 3 2 8 2 3" xfId="5948" xr:uid="{00000000-0005-0000-0000-0000A17A0000}"/>
    <cellStyle name="Normal 3 3 3 2 8 2 3 2" xfId="10405" xr:uid="{00000000-0005-0000-0000-0000A27A0000}"/>
    <cellStyle name="Normal 3 3 3 2 8 2 3 2 2" xfId="23195" xr:uid="{00000000-0005-0000-0000-0000A37A0000}"/>
    <cellStyle name="Normal 3 3 3 2 8 2 3 2 3" xfId="42384" xr:uid="{00000000-0005-0000-0000-0000A47A0000}"/>
    <cellStyle name="Normal 3 3 3 2 8 2 3 3" xfId="29594" xr:uid="{00000000-0005-0000-0000-0000A57A0000}"/>
    <cellStyle name="Normal 3 3 3 2 8 2 3 3 2" xfId="48762" xr:uid="{00000000-0005-0000-0000-0000A67A0000}"/>
    <cellStyle name="Normal 3 3 3 2 8 2 3 4" xfId="16231" xr:uid="{00000000-0005-0000-0000-0000A77A0000}"/>
    <cellStyle name="Normal 3 3 3 2 8 2 3 5" xfId="35420" xr:uid="{00000000-0005-0000-0000-0000A87A0000}"/>
    <cellStyle name="Normal 3 3 3 2 8 2 4" xfId="4047" xr:uid="{00000000-0005-0000-0000-0000A97A0000}"/>
    <cellStyle name="Normal 3 3 3 2 8 2 4 2" xfId="12387" xr:uid="{00000000-0005-0000-0000-0000AA7A0000}"/>
    <cellStyle name="Normal 3 3 3 2 8 2 4 2 2" xfId="25177" xr:uid="{00000000-0005-0000-0000-0000AB7A0000}"/>
    <cellStyle name="Normal 3 3 3 2 8 2 4 2 3" xfId="44366" xr:uid="{00000000-0005-0000-0000-0000AC7A0000}"/>
    <cellStyle name="Normal 3 3 3 2 8 2 4 3" xfId="31576" xr:uid="{00000000-0005-0000-0000-0000AD7A0000}"/>
    <cellStyle name="Normal 3 3 3 2 8 2 4 3 2" xfId="50744" xr:uid="{00000000-0005-0000-0000-0000AE7A0000}"/>
    <cellStyle name="Normal 3 3 3 2 8 2 4 4" xfId="18788" xr:uid="{00000000-0005-0000-0000-0000AF7A0000}"/>
    <cellStyle name="Normal 3 3 3 2 8 2 4 5" xfId="37977" xr:uid="{00000000-0005-0000-0000-0000B07A0000}"/>
    <cellStyle name="Normal 3 3 3 2 8 2 5" xfId="8505" xr:uid="{00000000-0005-0000-0000-0000B17A0000}"/>
    <cellStyle name="Normal 3 3 3 2 8 2 5 2" xfId="21294" xr:uid="{00000000-0005-0000-0000-0000B27A0000}"/>
    <cellStyle name="Normal 3 3 3 2 8 2 5 3" xfId="40483" xr:uid="{00000000-0005-0000-0000-0000B37A0000}"/>
    <cellStyle name="Normal 3 3 3 2 8 2 6" xfId="27693" xr:uid="{00000000-0005-0000-0000-0000B47A0000}"/>
    <cellStyle name="Normal 3 3 3 2 8 2 6 2" xfId="46861" xr:uid="{00000000-0005-0000-0000-0000B57A0000}"/>
    <cellStyle name="Normal 3 3 3 2 8 2 7" xfId="14330" xr:uid="{00000000-0005-0000-0000-0000B67A0000}"/>
    <cellStyle name="Normal 3 3 3 2 8 2 8" xfId="33519" xr:uid="{00000000-0005-0000-0000-0000B77A0000}"/>
    <cellStyle name="Normal 3 3 3 2 8 3" xfId="1940" xr:uid="{00000000-0005-0000-0000-0000B87A0000}"/>
    <cellStyle name="Normal 3 3 3 2 8 3 2" xfId="6398" xr:uid="{00000000-0005-0000-0000-0000B97A0000}"/>
    <cellStyle name="Normal 3 3 3 2 8 3 2 2" xfId="10855" xr:uid="{00000000-0005-0000-0000-0000BA7A0000}"/>
    <cellStyle name="Normal 3 3 3 2 8 3 2 2 2" xfId="23645" xr:uid="{00000000-0005-0000-0000-0000BB7A0000}"/>
    <cellStyle name="Normal 3 3 3 2 8 3 2 2 3" xfId="42834" xr:uid="{00000000-0005-0000-0000-0000BC7A0000}"/>
    <cellStyle name="Normal 3 3 3 2 8 3 2 3" xfId="30044" xr:uid="{00000000-0005-0000-0000-0000BD7A0000}"/>
    <cellStyle name="Normal 3 3 3 2 8 3 2 3 2" xfId="49212" xr:uid="{00000000-0005-0000-0000-0000BE7A0000}"/>
    <cellStyle name="Normal 3 3 3 2 8 3 2 4" xfId="16681" xr:uid="{00000000-0005-0000-0000-0000BF7A0000}"/>
    <cellStyle name="Normal 3 3 3 2 8 3 2 5" xfId="35870" xr:uid="{00000000-0005-0000-0000-0000C07A0000}"/>
    <cellStyle name="Normal 3 3 3 2 8 3 3" xfId="4444" xr:uid="{00000000-0005-0000-0000-0000C17A0000}"/>
    <cellStyle name="Normal 3 3 3 2 8 3 3 2" xfId="12773" xr:uid="{00000000-0005-0000-0000-0000C27A0000}"/>
    <cellStyle name="Normal 3 3 3 2 8 3 3 2 2" xfId="25563" xr:uid="{00000000-0005-0000-0000-0000C37A0000}"/>
    <cellStyle name="Normal 3 3 3 2 8 3 3 2 3" xfId="44752" xr:uid="{00000000-0005-0000-0000-0000C47A0000}"/>
    <cellStyle name="Normal 3 3 3 2 8 3 3 3" xfId="31962" xr:uid="{00000000-0005-0000-0000-0000C57A0000}"/>
    <cellStyle name="Normal 3 3 3 2 8 3 3 3 2" xfId="51130" xr:uid="{00000000-0005-0000-0000-0000C67A0000}"/>
    <cellStyle name="Normal 3 3 3 2 8 3 3 4" xfId="19185" xr:uid="{00000000-0005-0000-0000-0000C77A0000}"/>
    <cellStyle name="Normal 3 3 3 2 8 3 3 5" xfId="38374" xr:uid="{00000000-0005-0000-0000-0000C87A0000}"/>
    <cellStyle name="Normal 3 3 3 2 8 3 4" xfId="8902" xr:uid="{00000000-0005-0000-0000-0000C97A0000}"/>
    <cellStyle name="Normal 3 3 3 2 8 3 4 2" xfId="21691" xr:uid="{00000000-0005-0000-0000-0000CA7A0000}"/>
    <cellStyle name="Normal 3 3 3 2 8 3 4 3" xfId="40880" xr:uid="{00000000-0005-0000-0000-0000CB7A0000}"/>
    <cellStyle name="Normal 3 3 3 2 8 3 5" xfId="28090" xr:uid="{00000000-0005-0000-0000-0000CC7A0000}"/>
    <cellStyle name="Normal 3 3 3 2 8 3 5 2" xfId="47258" xr:uid="{00000000-0005-0000-0000-0000CD7A0000}"/>
    <cellStyle name="Normal 3 3 3 2 8 3 6" xfId="14727" xr:uid="{00000000-0005-0000-0000-0000CE7A0000}"/>
    <cellStyle name="Normal 3 3 3 2 8 3 7" xfId="33916" xr:uid="{00000000-0005-0000-0000-0000CF7A0000}"/>
    <cellStyle name="Normal 3 3 3 2 8 4" xfId="5394" xr:uid="{00000000-0005-0000-0000-0000D07A0000}"/>
    <cellStyle name="Normal 3 3 3 2 8 4 2" xfId="9852" xr:uid="{00000000-0005-0000-0000-0000D17A0000}"/>
    <cellStyle name="Normal 3 3 3 2 8 4 2 2" xfId="22641" xr:uid="{00000000-0005-0000-0000-0000D27A0000}"/>
    <cellStyle name="Normal 3 3 3 2 8 4 2 3" xfId="41830" xr:uid="{00000000-0005-0000-0000-0000D37A0000}"/>
    <cellStyle name="Normal 3 3 3 2 8 4 3" xfId="29040" xr:uid="{00000000-0005-0000-0000-0000D47A0000}"/>
    <cellStyle name="Normal 3 3 3 2 8 4 3 2" xfId="48208" xr:uid="{00000000-0005-0000-0000-0000D57A0000}"/>
    <cellStyle name="Normal 3 3 3 2 8 4 4" xfId="15677" xr:uid="{00000000-0005-0000-0000-0000D67A0000}"/>
    <cellStyle name="Normal 3 3 3 2 8 4 5" xfId="34866" xr:uid="{00000000-0005-0000-0000-0000D77A0000}"/>
    <cellStyle name="Normal 3 3 3 2 8 5" xfId="3494" xr:uid="{00000000-0005-0000-0000-0000D87A0000}"/>
    <cellStyle name="Normal 3 3 3 2 8 5 2" xfId="7952" xr:uid="{00000000-0005-0000-0000-0000D97A0000}"/>
    <cellStyle name="Normal 3 3 3 2 8 5 2 2" xfId="20741" xr:uid="{00000000-0005-0000-0000-0000DA7A0000}"/>
    <cellStyle name="Normal 3 3 3 2 8 5 2 3" xfId="39930" xr:uid="{00000000-0005-0000-0000-0000DB7A0000}"/>
    <cellStyle name="Normal 3 3 3 2 8 5 3" xfId="27140" xr:uid="{00000000-0005-0000-0000-0000DC7A0000}"/>
    <cellStyle name="Normal 3 3 3 2 8 5 3 2" xfId="46308" xr:uid="{00000000-0005-0000-0000-0000DD7A0000}"/>
    <cellStyle name="Normal 3 3 3 2 8 5 4" xfId="18235" xr:uid="{00000000-0005-0000-0000-0000DE7A0000}"/>
    <cellStyle name="Normal 3 3 3 2 8 5 5" xfId="37424" xr:uid="{00000000-0005-0000-0000-0000DF7A0000}"/>
    <cellStyle name="Normal 3 3 3 2 8 6" xfId="3046" xr:uid="{00000000-0005-0000-0000-0000E07A0000}"/>
    <cellStyle name="Normal 3 3 3 2 8 6 2" xfId="11961" xr:uid="{00000000-0005-0000-0000-0000E17A0000}"/>
    <cellStyle name="Normal 3 3 3 2 8 6 2 2" xfId="24751" xr:uid="{00000000-0005-0000-0000-0000E27A0000}"/>
    <cellStyle name="Normal 3 3 3 2 8 6 2 3" xfId="43940" xr:uid="{00000000-0005-0000-0000-0000E37A0000}"/>
    <cellStyle name="Normal 3 3 3 2 8 6 3" xfId="31150" xr:uid="{00000000-0005-0000-0000-0000E47A0000}"/>
    <cellStyle name="Normal 3 3 3 2 8 6 3 2" xfId="50318" xr:uid="{00000000-0005-0000-0000-0000E57A0000}"/>
    <cellStyle name="Normal 3 3 3 2 8 6 4" xfId="17787" xr:uid="{00000000-0005-0000-0000-0000E67A0000}"/>
    <cellStyle name="Normal 3 3 3 2 8 6 5" xfId="36976" xr:uid="{00000000-0005-0000-0000-0000E77A0000}"/>
    <cellStyle name="Normal 3 3 3 2 8 7" xfId="7504" xr:uid="{00000000-0005-0000-0000-0000E87A0000}"/>
    <cellStyle name="Normal 3 3 3 2 8 7 2" xfId="20293" xr:uid="{00000000-0005-0000-0000-0000E97A0000}"/>
    <cellStyle name="Normal 3 3 3 2 8 7 3" xfId="39482" xr:uid="{00000000-0005-0000-0000-0000EA7A0000}"/>
    <cellStyle name="Normal 3 3 3 2 8 8" xfId="26693" xr:uid="{00000000-0005-0000-0000-0000EB7A0000}"/>
    <cellStyle name="Normal 3 3 3 2 8 8 2" xfId="45861" xr:uid="{00000000-0005-0000-0000-0000EC7A0000}"/>
    <cellStyle name="Normal 3 3 3 2 8 9" xfId="13777" xr:uid="{00000000-0005-0000-0000-0000ED7A0000}"/>
    <cellStyle name="Normal 3 3 3 2 9" xfId="885" xr:uid="{00000000-0005-0000-0000-0000EE7A0000}"/>
    <cellStyle name="Normal 3 3 3 2 9 10" xfId="33018" xr:uid="{00000000-0005-0000-0000-0000EF7A0000}"/>
    <cellStyle name="Normal 3 3 3 2 9 2" xfId="1516" xr:uid="{00000000-0005-0000-0000-0000F07A0000}"/>
    <cellStyle name="Normal 3 3 3 2 9 2 2" xfId="2546" xr:uid="{00000000-0005-0000-0000-0000F17A0000}"/>
    <cellStyle name="Normal 3 3 3 2 9 2 2 2" xfId="7004" xr:uid="{00000000-0005-0000-0000-0000F27A0000}"/>
    <cellStyle name="Normal 3 3 3 2 9 2 2 2 2" xfId="11461" xr:uid="{00000000-0005-0000-0000-0000F37A0000}"/>
    <cellStyle name="Normal 3 3 3 2 9 2 2 2 2 2" xfId="24251" xr:uid="{00000000-0005-0000-0000-0000F47A0000}"/>
    <cellStyle name="Normal 3 3 3 2 9 2 2 2 2 3" xfId="43440" xr:uid="{00000000-0005-0000-0000-0000F57A0000}"/>
    <cellStyle name="Normal 3 3 3 2 9 2 2 2 3" xfId="30650" xr:uid="{00000000-0005-0000-0000-0000F67A0000}"/>
    <cellStyle name="Normal 3 3 3 2 9 2 2 2 3 2" xfId="49818" xr:uid="{00000000-0005-0000-0000-0000F77A0000}"/>
    <cellStyle name="Normal 3 3 3 2 9 2 2 2 4" xfId="17287" xr:uid="{00000000-0005-0000-0000-0000F87A0000}"/>
    <cellStyle name="Normal 3 3 3 2 9 2 2 2 5" xfId="36476" xr:uid="{00000000-0005-0000-0000-0000F97A0000}"/>
    <cellStyle name="Normal 3 3 3 2 9 2 2 3" xfId="5050" xr:uid="{00000000-0005-0000-0000-0000FA7A0000}"/>
    <cellStyle name="Normal 3 3 3 2 9 2 2 3 2" xfId="13379" xr:uid="{00000000-0005-0000-0000-0000FB7A0000}"/>
    <cellStyle name="Normal 3 3 3 2 9 2 2 3 2 2" xfId="26169" xr:uid="{00000000-0005-0000-0000-0000FC7A0000}"/>
    <cellStyle name="Normal 3 3 3 2 9 2 2 3 2 3" xfId="45358" xr:uid="{00000000-0005-0000-0000-0000FD7A0000}"/>
    <cellStyle name="Normal 3 3 3 2 9 2 2 3 3" xfId="32568" xr:uid="{00000000-0005-0000-0000-0000FE7A0000}"/>
    <cellStyle name="Normal 3 3 3 2 9 2 2 3 3 2" xfId="51736" xr:uid="{00000000-0005-0000-0000-0000FF7A0000}"/>
    <cellStyle name="Normal 3 3 3 2 9 2 2 3 4" xfId="19791" xr:uid="{00000000-0005-0000-0000-0000007B0000}"/>
    <cellStyle name="Normal 3 3 3 2 9 2 2 3 5" xfId="38980" xr:uid="{00000000-0005-0000-0000-0000017B0000}"/>
    <cellStyle name="Normal 3 3 3 2 9 2 2 4" xfId="9508" xr:uid="{00000000-0005-0000-0000-0000027B0000}"/>
    <cellStyle name="Normal 3 3 3 2 9 2 2 4 2" xfId="22297" xr:uid="{00000000-0005-0000-0000-0000037B0000}"/>
    <cellStyle name="Normal 3 3 3 2 9 2 2 4 3" xfId="41486" xr:uid="{00000000-0005-0000-0000-0000047B0000}"/>
    <cellStyle name="Normal 3 3 3 2 9 2 2 5" xfId="28696" xr:uid="{00000000-0005-0000-0000-0000057B0000}"/>
    <cellStyle name="Normal 3 3 3 2 9 2 2 5 2" xfId="47864" xr:uid="{00000000-0005-0000-0000-0000067B0000}"/>
    <cellStyle name="Normal 3 3 3 2 9 2 2 6" xfId="15333" xr:uid="{00000000-0005-0000-0000-0000077B0000}"/>
    <cellStyle name="Normal 3 3 3 2 9 2 2 7" xfId="34522" xr:uid="{00000000-0005-0000-0000-0000087B0000}"/>
    <cellStyle name="Normal 3 3 3 2 9 2 3" xfId="6000" xr:uid="{00000000-0005-0000-0000-0000097B0000}"/>
    <cellStyle name="Normal 3 3 3 2 9 2 3 2" xfId="10457" xr:uid="{00000000-0005-0000-0000-00000A7B0000}"/>
    <cellStyle name="Normal 3 3 3 2 9 2 3 2 2" xfId="23247" xr:uid="{00000000-0005-0000-0000-00000B7B0000}"/>
    <cellStyle name="Normal 3 3 3 2 9 2 3 2 3" xfId="42436" xr:uid="{00000000-0005-0000-0000-00000C7B0000}"/>
    <cellStyle name="Normal 3 3 3 2 9 2 3 3" xfId="29646" xr:uid="{00000000-0005-0000-0000-00000D7B0000}"/>
    <cellStyle name="Normal 3 3 3 2 9 2 3 3 2" xfId="48814" xr:uid="{00000000-0005-0000-0000-00000E7B0000}"/>
    <cellStyle name="Normal 3 3 3 2 9 2 3 4" xfId="16283" xr:uid="{00000000-0005-0000-0000-00000F7B0000}"/>
    <cellStyle name="Normal 3 3 3 2 9 2 3 5" xfId="35472" xr:uid="{00000000-0005-0000-0000-0000107B0000}"/>
    <cellStyle name="Normal 3 3 3 2 9 2 4" xfId="4099" xr:uid="{00000000-0005-0000-0000-0000117B0000}"/>
    <cellStyle name="Normal 3 3 3 2 9 2 4 2" xfId="12428" xr:uid="{00000000-0005-0000-0000-0000127B0000}"/>
    <cellStyle name="Normal 3 3 3 2 9 2 4 2 2" xfId="25218" xr:uid="{00000000-0005-0000-0000-0000137B0000}"/>
    <cellStyle name="Normal 3 3 3 2 9 2 4 2 3" xfId="44407" xr:uid="{00000000-0005-0000-0000-0000147B0000}"/>
    <cellStyle name="Normal 3 3 3 2 9 2 4 3" xfId="31617" xr:uid="{00000000-0005-0000-0000-0000157B0000}"/>
    <cellStyle name="Normal 3 3 3 2 9 2 4 3 2" xfId="50785" xr:uid="{00000000-0005-0000-0000-0000167B0000}"/>
    <cellStyle name="Normal 3 3 3 2 9 2 4 4" xfId="18840" xr:uid="{00000000-0005-0000-0000-0000177B0000}"/>
    <cellStyle name="Normal 3 3 3 2 9 2 4 5" xfId="38029" xr:uid="{00000000-0005-0000-0000-0000187B0000}"/>
    <cellStyle name="Normal 3 3 3 2 9 2 5" xfId="8557" xr:uid="{00000000-0005-0000-0000-0000197B0000}"/>
    <cellStyle name="Normal 3 3 3 2 9 2 5 2" xfId="21346" xr:uid="{00000000-0005-0000-0000-00001A7B0000}"/>
    <cellStyle name="Normal 3 3 3 2 9 2 5 3" xfId="40535" xr:uid="{00000000-0005-0000-0000-00001B7B0000}"/>
    <cellStyle name="Normal 3 3 3 2 9 2 6" xfId="27745" xr:uid="{00000000-0005-0000-0000-00001C7B0000}"/>
    <cellStyle name="Normal 3 3 3 2 9 2 6 2" xfId="46913" xr:uid="{00000000-0005-0000-0000-00001D7B0000}"/>
    <cellStyle name="Normal 3 3 3 2 9 2 7" xfId="14382" xr:uid="{00000000-0005-0000-0000-00001E7B0000}"/>
    <cellStyle name="Normal 3 3 3 2 9 2 8" xfId="33571" xr:uid="{00000000-0005-0000-0000-00001F7B0000}"/>
    <cellStyle name="Normal 3 3 3 2 9 3" xfId="1992" xr:uid="{00000000-0005-0000-0000-0000207B0000}"/>
    <cellStyle name="Normal 3 3 3 2 9 3 2" xfId="6450" xr:uid="{00000000-0005-0000-0000-0000217B0000}"/>
    <cellStyle name="Normal 3 3 3 2 9 3 2 2" xfId="10907" xr:uid="{00000000-0005-0000-0000-0000227B0000}"/>
    <cellStyle name="Normal 3 3 3 2 9 3 2 2 2" xfId="23697" xr:uid="{00000000-0005-0000-0000-0000237B0000}"/>
    <cellStyle name="Normal 3 3 3 2 9 3 2 2 3" xfId="42886" xr:uid="{00000000-0005-0000-0000-0000247B0000}"/>
    <cellStyle name="Normal 3 3 3 2 9 3 2 3" xfId="30096" xr:uid="{00000000-0005-0000-0000-0000257B0000}"/>
    <cellStyle name="Normal 3 3 3 2 9 3 2 3 2" xfId="49264" xr:uid="{00000000-0005-0000-0000-0000267B0000}"/>
    <cellStyle name="Normal 3 3 3 2 9 3 2 4" xfId="16733" xr:uid="{00000000-0005-0000-0000-0000277B0000}"/>
    <cellStyle name="Normal 3 3 3 2 9 3 2 5" xfId="35922" xr:uid="{00000000-0005-0000-0000-0000287B0000}"/>
    <cellStyle name="Normal 3 3 3 2 9 3 3" xfId="4496" xr:uid="{00000000-0005-0000-0000-0000297B0000}"/>
    <cellStyle name="Normal 3 3 3 2 9 3 3 2" xfId="12825" xr:uid="{00000000-0005-0000-0000-00002A7B0000}"/>
    <cellStyle name="Normal 3 3 3 2 9 3 3 2 2" xfId="25615" xr:uid="{00000000-0005-0000-0000-00002B7B0000}"/>
    <cellStyle name="Normal 3 3 3 2 9 3 3 2 3" xfId="44804" xr:uid="{00000000-0005-0000-0000-00002C7B0000}"/>
    <cellStyle name="Normal 3 3 3 2 9 3 3 3" xfId="32014" xr:uid="{00000000-0005-0000-0000-00002D7B0000}"/>
    <cellStyle name="Normal 3 3 3 2 9 3 3 3 2" xfId="51182" xr:uid="{00000000-0005-0000-0000-00002E7B0000}"/>
    <cellStyle name="Normal 3 3 3 2 9 3 3 4" xfId="19237" xr:uid="{00000000-0005-0000-0000-00002F7B0000}"/>
    <cellStyle name="Normal 3 3 3 2 9 3 3 5" xfId="38426" xr:uid="{00000000-0005-0000-0000-0000307B0000}"/>
    <cellStyle name="Normal 3 3 3 2 9 3 4" xfId="8954" xr:uid="{00000000-0005-0000-0000-0000317B0000}"/>
    <cellStyle name="Normal 3 3 3 2 9 3 4 2" xfId="21743" xr:uid="{00000000-0005-0000-0000-0000327B0000}"/>
    <cellStyle name="Normal 3 3 3 2 9 3 4 3" xfId="40932" xr:uid="{00000000-0005-0000-0000-0000337B0000}"/>
    <cellStyle name="Normal 3 3 3 2 9 3 5" xfId="28142" xr:uid="{00000000-0005-0000-0000-0000347B0000}"/>
    <cellStyle name="Normal 3 3 3 2 9 3 5 2" xfId="47310" xr:uid="{00000000-0005-0000-0000-0000357B0000}"/>
    <cellStyle name="Normal 3 3 3 2 9 3 6" xfId="14779" xr:uid="{00000000-0005-0000-0000-0000367B0000}"/>
    <cellStyle name="Normal 3 3 3 2 9 3 7" xfId="33968" xr:uid="{00000000-0005-0000-0000-0000377B0000}"/>
    <cellStyle name="Normal 3 3 3 2 9 4" xfId="5446" xr:uid="{00000000-0005-0000-0000-0000387B0000}"/>
    <cellStyle name="Normal 3 3 3 2 9 4 2" xfId="9904" xr:uid="{00000000-0005-0000-0000-0000397B0000}"/>
    <cellStyle name="Normal 3 3 3 2 9 4 2 2" xfId="22693" xr:uid="{00000000-0005-0000-0000-00003A7B0000}"/>
    <cellStyle name="Normal 3 3 3 2 9 4 2 3" xfId="41882" xr:uid="{00000000-0005-0000-0000-00003B7B0000}"/>
    <cellStyle name="Normal 3 3 3 2 9 4 3" xfId="29092" xr:uid="{00000000-0005-0000-0000-00003C7B0000}"/>
    <cellStyle name="Normal 3 3 3 2 9 4 3 2" xfId="48260" xr:uid="{00000000-0005-0000-0000-00003D7B0000}"/>
    <cellStyle name="Normal 3 3 3 2 9 4 4" xfId="15729" xr:uid="{00000000-0005-0000-0000-00003E7B0000}"/>
    <cellStyle name="Normal 3 3 3 2 9 4 5" xfId="34918" xr:uid="{00000000-0005-0000-0000-00003F7B0000}"/>
    <cellStyle name="Normal 3 3 3 2 9 5" xfId="3546" xr:uid="{00000000-0005-0000-0000-0000407B0000}"/>
    <cellStyle name="Normal 3 3 3 2 9 5 2" xfId="8004" xr:uid="{00000000-0005-0000-0000-0000417B0000}"/>
    <cellStyle name="Normal 3 3 3 2 9 5 2 2" xfId="20793" xr:uid="{00000000-0005-0000-0000-0000427B0000}"/>
    <cellStyle name="Normal 3 3 3 2 9 5 2 3" xfId="39982" xr:uid="{00000000-0005-0000-0000-0000437B0000}"/>
    <cellStyle name="Normal 3 3 3 2 9 5 3" xfId="27192" xr:uid="{00000000-0005-0000-0000-0000447B0000}"/>
    <cellStyle name="Normal 3 3 3 2 9 5 3 2" xfId="46360" xr:uid="{00000000-0005-0000-0000-0000457B0000}"/>
    <cellStyle name="Normal 3 3 3 2 9 5 4" xfId="18287" xr:uid="{00000000-0005-0000-0000-0000467B0000}"/>
    <cellStyle name="Normal 3 3 3 2 9 5 5" xfId="37476" xr:uid="{00000000-0005-0000-0000-0000477B0000}"/>
    <cellStyle name="Normal 3 3 3 2 9 6" xfId="3098" xr:uid="{00000000-0005-0000-0000-0000487B0000}"/>
    <cellStyle name="Normal 3 3 3 2 9 6 2" xfId="12013" xr:uid="{00000000-0005-0000-0000-0000497B0000}"/>
    <cellStyle name="Normal 3 3 3 2 9 6 2 2" xfId="24803" xr:uid="{00000000-0005-0000-0000-00004A7B0000}"/>
    <cellStyle name="Normal 3 3 3 2 9 6 2 3" xfId="43992" xr:uid="{00000000-0005-0000-0000-00004B7B0000}"/>
    <cellStyle name="Normal 3 3 3 2 9 6 3" xfId="31202" xr:uid="{00000000-0005-0000-0000-00004C7B0000}"/>
    <cellStyle name="Normal 3 3 3 2 9 6 3 2" xfId="50370" xr:uid="{00000000-0005-0000-0000-00004D7B0000}"/>
    <cellStyle name="Normal 3 3 3 2 9 6 4" xfId="17839" xr:uid="{00000000-0005-0000-0000-00004E7B0000}"/>
    <cellStyle name="Normal 3 3 3 2 9 6 5" xfId="37028" xr:uid="{00000000-0005-0000-0000-00004F7B0000}"/>
    <cellStyle name="Normal 3 3 3 2 9 7" xfId="7556" xr:uid="{00000000-0005-0000-0000-0000507B0000}"/>
    <cellStyle name="Normal 3 3 3 2 9 7 2" xfId="20345" xr:uid="{00000000-0005-0000-0000-0000517B0000}"/>
    <cellStyle name="Normal 3 3 3 2 9 7 3" xfId="39534" xr:uid="{00000000-0005-0000-0000-0000527B0000}"/>
    <cellStyle name="Normal 3 3 3 2 9 8" xfId="26745" xr:uid="{00000000-0005-0000-0000-0000537B0000}"/>
    <cellStyle name="Normal 3 3 3 2 9 8 2" xfId="45913" xr:uid="{00000000-0005-0000-0000-0000547B0000}"/>
    <cellStyle name="Normal 3 3 3 2 9 9" xfId="13829" xr:uid="{00000000-0005-0000-0000-0000557B0000}"/>
    <cellStyle name="Normal 3 3 3 20" xfId="26244" xr:uid="{00000000-0005-0000-0000-0000567B0000}"/>
    <cellStyle name="Normal 3 3 3 20 2" xfId="45412" xr:uid="{00000000-0005-0000-0000-0000577B0000}"/>
    <cellStyle name="Normal 3 3 3 21" xfId="13433" xr:uid="{00000000-0005-0000-0000-0000587B0000}"/>
    <cellStyle name="Normal 3 3 3 22" xfId="32622" xr:uid="{00000000-0005-0000-0000-0000597B0000}"/>
    <cellStyle name="Normal 3 3 3 3" xfId="499" xr:uid="{00000000-0005-0000-0000-00005A7B0000}"/>
    <cellStyle name="Normal 3 3 3 3 10" xfId="1168" xr:uid="{00000000-0005-0000-0000-00005B7B0000}"/>
    <cellStyle name="Normal 3 3 3 3 10 10" xfId="32686" xr:uid="{00000000-0005-0000-0000-00005C7B0000}"/>
    <cellStyle name="Normal 3 3 3 3 10 2" xfId="1605" xr:uid="{00000000-0005-0000-0000-00005D7B0000}"/>
    <cellStyle name="Normal 3 3 3 3 10 2 2" xfId="6065" xr:uid="{00000000-0005-0000-0000-00005E7B0000}"/>
    <cellStyle name="Normal 3 3 3 3 10 2 2 2" xfId="10522" xr:uid="{00000000-0005-0000-0000-00005F7B0000}"/>
    <cellStyle name="Normal 3 3 3 3 10 2 2 2 2" xfId="23312" xr:uid="{00000000-0005-0000-0000-0000607B0000}"/>
    <cellStyle name="Normal 3 3 3 3 10 2 2 2 3" xfId="42501" xr:uid="{00000000-0005-0000-0000-0000617B0000}"/>
    <cellStyle name="Normal 3 3 3 3 10 2 2 3" xfId="29711" xr:uid="{00000000-0005-0000-0000-0000627B0000}"/>
    <cellStyle name="Normal 3 3 3 3 10 2 2 3 2" xfId="48879" xr:uid="{00000000-0005-0000-0000-0000637B0000}"/>
    <cellStyle name="Normal 3 3 3 3 10 2 2 4" xfId="16348" xr:uid="{00000000-0005-0000-0000-0000647B0000}"/>
    <cellStyle name="Normal 3 3 3 3 10 2 2 5" xfId="35537" xr:uid="{00000000-0005-0000-0000-0000657B0000}"/>
    <cellStyle name="Normal 3 3 3 3 10 2 3" xfId="3767" xr:uid="{00000000-0005-0000-0000-0000667B0000}"/>
    <cellStyle name="Normal 3 3 3 3 10 2 3 2" xfId="12234" xr:uid="{00000000-0005-0000-0000-0000677B0000}"/>
    <cellStyle name="Normal 3 3 3 3 10 2 3 2 2" xfId="25024" xr:uid="{00000000-0005-0000-0000-0000687B0000}"/>
    <cellStyle name="Normal 3 3 3 3 10 2 3 2 3" xfId="44213" xr:uid="{00000000-0005-0000-0000-0000697B0000}"/>
    <cellStyle name="Normal 3 3 3 3 10 2 3 3" xfId="31423" xr:uid="{00000000-0005-0000-0000-00006A7B0000}"/>
    <cellStyle name="Normal 3 3 3 3 10 2 3 3 2" xfId="50591" xr:uid="{00000000-0005-0000-0000-00006B7B0000}"/>
    <cellStyle name="Normal 3 3 3 3 10 2 3 4" xfId="18508" xr:uid="{00000000-0005-0000-0000-00006C7B0000}"/>
    <cellStyle name="Normal 3 3 3 3 10 2 3 5" xfId="37697" xr:uid="{00000000-0005-0000-0000-00006D7B0000}"/>
    <cellStyle name="Normal 3 3 3 3 10 2 4" xfId="8225" xr:uid="{00000000-0005-0000-0000-00006E7B0000}"/>
    <cellStyle name="Normal 3 3 3 3 10 2 4 2" xfId="21014" xr:uid="{00000000-0005-0000-0000-00006F7B0000}"/>
    <cellStyle name="Normal 3 3 3 3 10 2 4 3" xfId="40203" xr:uid="{00000000-0005-0000-0000-0000707B0000}"/>
    <cellStyle name="Normal 3 3 3 3 10 2 5" xfId="27413" xr:uid="{00000000-0005-0000-0000-0000717B0000}"/>
    <cellStyle name="Normal 3 3 3 3 10 2 5 2" xfId="46581" xr:uid="{00000000-0005-0000-0000-0000727B0000}"/>
    <cellStyle name="Normal 3 3 3 3 10 2 6" xfId="14050" xr:uid="{00000000-0005-0000-0000-0000737B0000}"/>
    <cellStyle name="Normal 3 3 3 3 10 2 7" xfId="33239" xr:uid="{00000000-0005-0000-0000-0000747B0000}"/>
    <cellStyle name="Normal 3 3 3 3 10 3" xfId="2214" xr:uid="{00000000-0005-0000-0000-0000757B0000}"/>
    <cellStyle name="Normal 3 3 3 3 10 3 2" xfId="6672" xr:uid="{00000000-0005-0000-0000-0000767B0000}"/>
    <cellStyle name="Normal 3 3 3 3 10 3 2 2" xfId="11129" xr:uid="{00000000-0005-0000-0000-0000777B0000}"/>
    <cellStyle name="Normal 3 3 3 3 10 3 2 2 2" xfId="23919" xr:uid="{00000000-0005-0000-0000-0000787B0000}"/>
    <cellStyle name="Normal 3 3 3 3 10 3 2 2 3" xfId="43108" xr:uid="{00000000-0005-0000-0000-0000797B0000}"/>
    <cellStyle name="Normal 3 3 3 3 10 3 2 3" xfId="30318" xr:uid="{00000000-0005-0000-0000-00007A7B0000}"/>
    <cellStyle name="Normal 3 3 3 3 10 3 2 3 2" xfId="49486" xr:uid="{00000000-0005-0000-0000-00007B7B0000}"/>
    <cellStyle name="Normal 3 3 3 3 10 3 2 4" xfId="16955" xr:uid="{00000000-0005-0000-0000-00007C7B0000}"/>
    <cellStyle name="Normal 3 3 3 3 10 3 2 5" xfId="36144" xr:uid="{00000000-0005-0000-0000-00007D7B0000}"/>
    <cellStyle name="Normal 3 3 3 3 10 3 3" xfId="4718" xr:uid="{00000000-0005-0000-0000-00007E7B0000}"/>
    <cellStyle name="Normal 3 3 3 3 10 3 3 2" xfId="13047" xr:uid="{00000000-0005-0000-0000-00007F7B0000}"/>
    <cellStyle name="Normal 3 3 3 3 10 3 3 2 2" xfId="25837" xr:uid="{00000000-0005-0000-0000-0000807B0000}"/>
    <cellStyle name="Normal 3 3 3 3 10 3 3 2 3" xfId="45026" xr:uid="{00000000-0005-0000-0000-0000817B0000}"/>
    <cellStyle name="Normal 3 3 3 3 10 3 3 3" xfId="32236" xr:uid="{00000000-0005-0000-0000-0000827B0000}"/>
    <cellStyle name="Normal 3 3 3 3 10 3 3 3 2" xfId="51404" xr:uid="{00000000-0005-0000-0000-0000837B0000}"/>
    <cellStyle name="Normal 3 3 3 3 10 3 3 4" xfId="19459" xr:uid="{00000000-0005-0000-0000-0000847B0000}"/>
    <cellStyle name="Normal 3 3 3 3 10 3 3 5" xfId="38648" xr:uid="{00000000-0005-0000-0000-0000857B0000}"/>
    <cellStyle name="Normal 3 3 3 3 10 3 4" xfId="9176" xr:uid="{00000000-0005-0000-0000-0000867B0000}"/>
    <cellStyle name="Normal 3 3 3 3 10 3 4 2" xfId="21965" xr:uid="{00000000-0005-0000-0000-0000877B0000}"/>
    <cellStyle name="Normal 3 3 3 3 10 3 4 3" xfId="41154" xr:uid="{00000000-0005-0000-0000-0000887B0000}"/>
    <cellStyle name="Normal 3 3 3 3 10 3 5" xfId="28364" xr:uid="{00000000-0005-0000-0000-0000897B0000}"/>
    <cellStyle name="Normal 3 3 3 3 10 3 5 2" xfId="47532" xr:uid="{00000000-0005-0000-0000-00008A7B0000}"/>
    <cellStyle name="Normal 3 3 3 3 10 3 6" xfId="15001" xr:uid="{00000000-0005-0000-0000-00008B7B0000}"/>
    <cellStyle name="Normal 3 3 3 3 10 3 7" xfId="34190" xr:uid="{00000000-0005-0000-0000-00008C7B0000}"/>
    <cellStyle name="Normal 3 3 3 3 10 4" xfId="5668" xr:uid="{00000000-0005-0000-0000-00008D7B0000}"/>
    <cellStyle name="Normal 3 3 3 3 10 4 2" xfId="10125" xr:uid="{00000000-0005-0000-0000-00008E7B0000}"/>
    <cellStyle name="Normal 3 3 3 3 10 4 2 2" xfId="22915" xr:uid="{00000000-0005-0000-0000-00008F7B0000}"/>
    <cellStyle name="Normal 3 3 3 3 10 4 2 3" xfId="42104" xr:uid="{00000000-0005-0000-0000-0000907B0000}"/>
    <cellStyle name="Normal 3 3 3 3 10 4 3" xfId="29314" xr:uid="{00000000-0005-0000-0000-0000917B0000}"/>
    <cellStyle name="Normal 3 3 3 3 10 4 3 2" xfId="48482" xr:uid="{00000000-0005-0000-0000-0000927B0000}"/>
    <cellStyle name="Normal 3 3 3 3 10 4 4" xfId="15951" xr:uid="{00000000-0005-0000-0000-0000937B0000}"/>
    <cellStyle name="Normal 3 3 3 3 10 4 5" xfId="35140" xr:uid="{00000000-0005-0000-0000-0000947B0000}"/>
    <cellStyle name="Normal 3 3 3 3 10 5" xfId="3214" xr:uid="{00000000-0005-0000-0000-0000957B0000}"/>
    <cellStyle name="Normal 3 3 3 3 10 5 2" xfId="7672" xr:uid="{00000000-0005-0000-0000-0000967B0000}"/>
    <cellStyle name="Normal 3 3 3 3 10 5 2 2" xfId="20461" xr:uid="{00000000-0005-0000-0000-0000977B0000}"/>
    <cellStyle name="Normal 3 3 3 3 10 5 2 3" xfId="39650" xr:uid="{00000000-0005-0000-0000-0000987B0000}"/>
    <cellStyle name="Normal 3 3 3 3 10 5 3" xfId="26860" xr:uid="{00000000-0005-0000-0000-0000997B0000}"/>
    <cellStyle name="Normal 3 3 3 3 10 5 3 2" xfId="46028" xr:uid="{00000000-0005-0000-0000-00009A7B0000}"/>
    <cellStyle name="Normal 3 3 3 3 10 5 4" xfId="17955" xr:uid="{00000000-0005-0000-0000-00009B7B0000}"/>
    <cellStyle name="Normal 3 3 3 3 10 5 5" xfId="37144" xr:uid="{00000000-0005-0000-0000-00009C7B0000}"/>
    <cellStyle name="Normal 3 3 3 3 10 6" xfId="2766" xr:uid="{00000000-0005-0000-0000-00009D7B0000}"/>
    <cellStyle name="Normal 3 3 3 3 10 6 2" xfId="11681" xr:uid="{00000000-0005-0000-0000-00009E7B0000}"/>
    <cellStyle name="Normal 3 3 3 3 10 6 2 2" xfId="24471" xr:uid="{00000000-0005-0000-0000-00009F7B0000}"/>
    <cellStyle name="Normal 3 3 3 3 10 6 2 3" xfId="43660" xr:uid="{00000000-0005-0000-0000-0000A07B0000}"/>
    <cellStyle name="Normal 3 3 3 3 10 6 3" xfId="30870" xr:uid="{00000000-0005-0000-0000-0000A17B0000}"/>
    <cellStyle name="Normal 3 3 3 3 10 6 3 2" xfId="50038" xr:uid="{00000000-0005-0000-0000-0000A27B0000}"/>
    <cellStyle name="Normal 3 3 3 3 10 6 4" xfId="17507" xr:uid="{00000000-0005-0000-0000-0000A37B0000}"/>
    <cellStyle name="Normal 3 3 3 3 10 6 5" xfId="36696" xr:uid="{00000000-0005-0000-0000-0000A47B0000}"/>
    <cellStyle name="Normal 3 3 3 3 10 7" xfId="7224" xr:uid="{00000000-0005-0000-0000-0000A57B0000}"/>
    <cellStyle name="Normal 3 3 3 3 10 7 2" xfId="20013" xr:uid="{00000000-0005-0000-0000-0000A67B0000}"/>
    <cellStyle name="Normal 3 3 3 3 10 7 3" xfId="39202" xr:uid="{00000000-0005-0000-0000-0000A77B0000}"/>
    <cellStyle name="Normal 3 3 3 3 10 8" xfId="26413" xr:uid="{00000000-0005-0000-0000-0000A87B0000}"/>
    <cellStyle name="Normal 3 3 3 3 10 8 2" xfId="45581" xr:uid="{00000000-0005-0000-0000-0000A97B0000}"/>
    <cellStyle name="Normal 3 3 3 3 10 9" xfId="13497" xr:uid="{00000000-0005-0000-0000-0000AA7B0000}"/>
    <cellStyle name="Normal 3 3 3 3 11" xfId="990" xr:uid="{00000000-0005-0000-0000-0000AB7B0000}"/>
    <cellStyle name="Normal 3 3 3 3 11 2" xfId="2050" xr:uid="{00000000-0005-0000-0000-0000AC7B0000}"/>
    <cellStyle name="Normal 3 3 3 3 11 2 2" xfId="6508" xr:uid="{00000000-0005-0000-0000-0000AD7B0000}"/>
    <cellStyle name="Normal 3 3 3 3 11 2 2 2" xfId="10965" xr:uid="{00000000-0005-0000-0000-0000AE7B0000}"/>
    <cellStyle name="Normal 3 3 3 3 11 2 2 2 2" xfId="23755" xr:uid="{00000000-0005-0000-0000-0000AF7B0000}"/>
    <cellStyle name="Normal 3 3 3 3 11 2 2 2 3" xfId="42944" xr:uid="{00000000-0005-0000-0000-0000B07B0000}"/>
    <cellStyle name="Normal 3 3 3 3 11 2 2 3" xfId="30154" xr:uid="{00000000-0005-0000-0000-0000B17B0000}"/>
    <cellStyle name="Normal 3 3 3 3 11 2 2 3 2" xfId="49322" xr:uid="{00000000-0005-0000-0000-0000B27B0000}"/>
    <cellStyle name="Normal 3 3 3 3 11 2 2 4" xfId="16791" xr:uid="{00000000-0005-0000-0000-0000B37B0000}"/>
    <cellStyle name="Normal 3 3 3 3 11 2 2 5" xfId="35980" xr:uid="{00000000-0005-0000-0000-0000B47B0000}"/>
    <cellStyle name="Normal 3 3 3 3 11 2 3" xfId="4554" xr:uid="{00000000-0005-0000-0000-0000B57B0000}"/>
    <cellStyle name="Normal 3 3 3 3 11 2 3 2" xfId="12883" xr:uid="{00000000-0005-0000-0000-0000B67B0000}"/>
    <cellStyle name="Normal 3 3 3 3 11 2 3 2 2" xfId="25673" xr:uid="{00000000-0005-0000-0000-0000B77B0000}"/>
    <cellStyle name="Normal 3 3 3 3 11 2 3 2 3" xfId="44862" xr:uid="{00000000-0005-0000-0000-0000B87B0000}"/>
    <cellStyle name="Normal 3 3 3 3 11 2 3 3" xfId="32072" xr:uid="{00000000-0005-0000-0000-0000B97B0000}"/>
    <cellStyle name="Normal 3 3 3 3 11 2 3 3 2" xfId="51240" xr:uid="{00000000-0005-0000-0000-0000BA7B0000}"/>
    <cellStyle name="Normal 3 3 3 3 11 2 3 4" xfId="19295" xr:uid="{00000000-0005-0000-0000-0000BB7B0000}"/>
    <cellStyle name="Normal 3 3 3 3 11 2 3 5" xfId="38484" xr:uid="{00000000-0005-0000-0000-0000BC7B0000}"/>
    <cellStyle name="Normal 3 3 3 3 11 2 4" xfId="9012" xr:uid="{00000000-0005-0000-0000-0000BD7B0000}"/>
    <cellStyle name="Normal 3 3 3 3 11 2 4 2" xfId="21801" xr:uid="{00000000-0005-0000-0000-0000BE7B0000}"/>
    <cellStyle name="Normal 3 3 3 3 11 2 4 3" xfId="40990" xr:uid="{00000000-0005-0000-0000-0000BF7B0000}"/>
    <cellStyle name="Normal 3 3 3 3 11 2 5" xfId="28200" xr:uid="{00000000-0005-0000-0000-0000C07B0000}"/>
    <cellStyle name="Normal 3 3 3 3 11 2 5 2" xfId="47368" xr:uid="{00000000-0005-0000-0000-0000C17B0000}"/>
    <cellStyle name="Normal 3 3 3 3 11 2 6" xfId="14837" xr:uid="{00000000-0005-0000-0000-0000C27B0000}"/>
    <cellStyle name="Normal 3 3 3 3 11 2 7" xfId="34026" xr:uid="{00000000-0005-0000-0000-0000C37B0000}"/>
    <cellStyle name="Normal 3 3 3 3 11 3" xfId="5504" xr:uid="{00000000-0005-0000-0000-0000C47B0000}"/>
    <cellStyle name="Normal 3 3 3 3 11 3 2" xfId="9961" xr:uid="{00000000-0005-0000-0000-0000C57B0000}"/>
    <cellStyle name="Normal 3 3 3 3 11 3 2 2" xfId="22751" xr:uid="{00000000-0005-0000-0000-0000C67B0000}"/>
    <cellStyle name="Normal 3 3 3 3 11 3 2 3" xfId="41940" xr:uid="{00000000-0005-0000-0000-0000C77B0000}"/>
    <cellStyle name="Normal 3 3 3 3 11 3 3" xfId="29150" xr:uid="{00000000-0005-0000-0000-0000C87B0000}"/>
    <cellStyle name="Normal 3 3 3 3 11 3 3 2" xfId="48318" xr:uid="{00000000-0005-0000-0000-0000C97B0000}"/>
    <cellStyle name="Normal 3 3 3 3 11 3 4" xfId="15787" xr:uid="{00000000-0005-0000-0000-0000CA7B0000}"/>
    <cellStyle name="Normal 3 3 3 3 11 3 5" xfId="34976" xr:uid="{00000000-0005-0000-0000-0000CB7B0000}"/>
    <cellStyle name="Normal 3 3 3 3 11 4" xfId="3603" xr:uid="{00000000-0005-0000-0000-0000CC7B0000}"/>
    <cellStyle name="Normal 3 3 3 3 11 4 2" xfId="12070" xr:uid="{00000000-0005-0000-0000-0000CD7B0000}"/>
    <cellStyle name="Normal 3 3 3 3 11 4 2 2" xfId="24860" xr:uid="{00000000-0005-0000-0000-0000CE7B0000}"/>
    <cellStyle name="Normal 3 3 3 3 11 4 2 3" xfId="44049" xr:uid="{00000000-0005-0000-0000-0000CF7B0000}"/>
    <cellStyle name="Normal 3 3 3 3 11 4 3" xfId="31259" xr:uid="{00000000-0005-0000-0000-0000D07B0000}"/>
    <cellStyle name="Normal 3 3 3 3 11 4 3 2" xfId="50427" xr:uid="{00000000-0005-0000-0000-0000D17B0000}"/>
    <cellStyle name="Normal 3 3 3 3 11 4 4" xfId="18344" xr:uid="{00000000-0005-0000-0000-0000D27B0000}"/>
    <cellStyle name="Normal 3 3 3 3 11 4 5" xfId="37533" xr:uid="{00000000-0005-0000-0000-0000D37B0000}"/>
    <cellStyle name="Normal 3 3 3 3 11 5" xfId="8061" xr:uid="{00000000-0005-0000-0000-0000D47B0000}"/>
    <cellStyle name="Normal 3 3 3 3 11 5 2" xfId="20850" xr:uid="{00000000-0005-0000-0000-0000D57B0000}"/>
    <cellStyle name="Normal 3 3 3 3 11 5 3" xfId="40039" xr:uid="{00000000-0005-0000-0000-0000D67B0000}"/>
    <cellStyle name="Normal 3 3 3 3 11 6" xfId="27249" xr:uid="{00000000-0005-0000-0000-0000D77B0000}"/>
    <cellStyle name="Normal 3 3 3 3 11 6 2" xfId="46417" xr:uid="{00000000-0005-0000-0000-0000D87B0000}"/>
    <cellStyle name="Normal 3 3 3 3 11 7" xfId="13886" xr:uid="{00000000-0005-0000-0000-0000D97B0000}"/>
    <cellStyle name="Normal 3 3 3 3 11 8" xfId="33075" xr:uid="{00000000-0005-0000-0000-0000DA7B0000}"/>
    <cellStyle name="Normal 3 3 3 3 12" xfId="1660" xr:uid="{00000000-0005-0000-0000-0000DB7B0000}"/>
    <cellStyle name="Normal 3 3 3 3 12 2" xfId="6118" xr:uid="{00000000-0005-0000-0000-0000DC7B0000}"/>
    <cellStyle name="Normal 3 3 3 3 12 2 2" xfId="10575" xr:uid="{00000000-0005-0000-0000-0000DD7B0000}"/>
    <cellStyle name="Normal 3 3 3 3 12 2 2 2" xfId="23365" xr:uid="{00000000-0005-0000-0000-0000DE7B0000}"/>
    <cellStyle name="Normal 3 3 3 3 12 2 2 3" xfId="42554" xr:uid="{00000000-0005-0000-0000-0000DF7B0000}"/>
    <cellStyle name="Normal 3 3 3 3 12 2 3" xfId="29764" xr:uid="{00000000-0005-0000-0000-0000E07B0000}"/>
    <cellStyle name="Normal 3 3 3 3 12 2 3 2" xfId="48932" xr:uid="{00000000-0005-0000-0000-0000E17B0000}"/>
    <cellStyle name="Normal 3 3 3 3 12 2 4" xfId="16401" xr:uid="{00000000-0005-0000-0000-0000E27B0000}"/>
    <cellStyle name="Normal 3 3 3 3 12 2 5" xfId="35590" xr:uid="{00000000-0005-0000-0000-0000E37B0000}"/>
    <cellStyle name="Normal 3 3 3 3 12 3" xfId="4164" xr:uid="{00000000-0005-0000-0000-0000E47B0000}"/>
    <cellStyle name="Normal 3 3 3 3 12 3 2" xfId="12493" xr:uid="{00000000-0005-0000-0000-0000E57B0000}"/>
    <cellStyle name="Normal 3 3 3 3 12 3 2 2" xfId="25283" xr:uid="{00000000-0005-0000-0000-0000E67B0000}"/>
    <cellStyle name="Normal 3 3 3 3 12 3 2 3" xfId="44472" xr:uid="{00000000-0005-0000-0000-0000E77B0000}"/>
    <cellStyle name="Normal 3 3 3 3 12 3 3" xfId="31682" xr:uid="{00000000-0005-0000-0000-0000E87B0000}"/>
    <cellStyle name="Normal 3 3 3 3 12 3 3 2" xfId="50850" xr:uid="{00000000-0005-0000-0000-0000E97B0000}"/>
    <cellStyle name="Normal 3 3 3 3 12 3 4" xfId="18905" xr:uid="{00000000-0005-0000-0000-0000EA7B0000}"/>
    <cellStyle name="Normal 3 3 3 3 12 3 5" xfId="38094" xr:uid="{00000000-0005-0000-0000-0000EB7B0000}"/>
    <cellStyle name="Normal 3 3 3 3 12 4" xfId="8622" xr:uid="{00000000-0005-0000-0000-0000EC7B0000}"/>
    <cellStyle name="Normal 3 3 3 3 12 4 2" xfId="21411" xr:uid="{00000000-0005-0000-0000-0000ED7B0000}"/>
    <cellStyle name="Normal 3 3 3 3 12 4 3" xfId="40600" xr:uid="{00000000-0005-0000-0000-0000EE7B0000}"/>
    <cellStyle name="Normal 3 3 3 3 12 5" xfId="27810" xr:uid="{00000000-0005-0000-0000-0000EF7B0000}"/>
    <cellStyle name="Normal 3 3 3 3 12 5 2" xfId="46978" xr:uid="{00000000-0005-0000-0000-0000F07B0000}"/>
    <cellStyle name="Normal 3 3 3 3 12 6" xfId="14447" xr:uid="{00000000-0005-0000-0000-0000F17B0000}"/>
    <cellStyle name="Normal 3 3 3 3 12 7" xfId="33636" xr:uid="{00000000-0005-0000-0000-0000F27B0000}"/>
    <cellStyle name="Normal 3 3 3 3 13" xfId="5114" xr:uid="{00000000-0005-0000-0000-0000F37B0000}"/>
    <cellStyle name="Normal 3 3 3 3 13 2" xfId="9572" xr:uid="{00000000-0005-0000-0000-0000F47B0000}"/>
    <cellStyle name="Normal 3 3 3 3 13 2 2" xfId="22361" xr:uid="{00000000-0005-0000-0000-0000F57B0000}"/>
    <cellStyle name="Normal 3 3 3 3 13 2 3" xfId="41550" xr:uid="{00000000-0005-0000-0000-0000F67B0000}"/>
    <cellStyle name="Normal 3 3 3 3 13 3" xfId="28760" xr:uid="{00000000-0005-0000-0000-0000F77B0000}"/>
    <cellStyle name="Normal 3 3 3 3 13 3 2" xfId="47928" xr:uid="{00000000-0005-0000-0000-0000F87B0000}"/>
    <cellStyle name="Normal 3 3 3 3 13 4" xfId="15397" xr:uid="{00000000-0005-0000-0000-0000F97B0000}"/>
    <cellStyle name="Normal 3 3 3 3 13 5" xfId="34586" xr:uid="{00000000-0005-0000-0000-0000FA7B0000}"/>
    <cellStyle name="Normal 3 3 3 3 14" xfId="3158" xr:uid="{00000000-0005-0000-0000-0000FB7B0000}"/>
    <cellStyle name="Normal 3 3 3 3 14 2" xfId="7616" xr:uid="{00000000-0005-0000-0000-0000FC7B0000}"/>
    <cellStyle name="Normal 3 3 3 3 14 2 2" xfId="20405" xr:uid="{00000000-0005-0000-0000-0000FD7B0000}"/>
    <cellStyle name="Normal 3 3 3 3 14 2 3" xfId="39594" xr:uid="{00000000-0005-0000-0000-0000FE7B0000}"/>
    <cellStyle name="Normal 3 3 3 3 14 3" xfId="26804" xr:uid="{00000000-0005-0000-0000-0000FF7B0000}"/>
    <cellStyle name="Normal 3 3 3 3 14 3 2" xfId="45972" xr:uid="{00000000-0005-0000-0000-0000007C0000}"/>
    <cellStyle name="Normal 3 3 3 3 14 4" xfId="17899" xr:uid="{00000000-0005-0000-0000-0000017C0000}"/>
    <cellStyle name="Normal 3 3 3 3 14 5" xfId="37088" xr:uid="{00000000-0005-0000-0000-0000027C0000}"/>
    <cellStyle name="Normal 3 3 3 3 15" xfId="2602" xr:uid="{00000000-0005-0000-0000-0000037C0000}"/>
    <cellStyle name="Normal 3 3 3 3 15 2" xfId="11517" xr:uid="{00000000-0005-0000-0000-0000047C0000}"/>
    <cellStyle name="Normal 3 3 3 3 15 2 2" xfId="24307" xr:uid="{00000000-0005-0000-0000-0000057C0000}"/>
    <cellStyle name="Normal 3 3 3 3 15 2 3" xfId="43496" xr:uid="{00000000-0005-0000-0000-0000067C0000}"/>
    <cellStyle name="Normal 3 3 3 3 15 3" xfId="30706" xr:uid="{00000000-0005-0000-0000-0000077C0000}"/>
    <cellStyle name="Normal 3 3 3 3 15 3 2" xfId="49874" xr:uid="{00000000-0005-0000-0000-0000087C0000}"/>
    <cellStyle name="Normal 3 3 3 3 15 4" xfId="17343" xr:uid="{00000000-0005-0000-0000-0000097C0000}"/>
    <cellStyle name="Normal 3 3 3 3 15 5" xfId="36532" xr:uid="{00000000-0005-0000-0000-00000A7C0000}"/>
    <cellStyle name="Normal 3 3 3 3 16" xfId="7060" xr:uid="{00000000-0005-0000-0000-00000B7C0000}"/>
    <cellStyle name="Normal 3 3 3 3 16 2" xfId="19849" xr:uid="{00000000-0005-0000-0000-00000C7C0000}"/>
    <cellStyle name="Normal 3 3 3 3 16 3" xfId="39038" xr:uid="{00000000-0005-0000-0000-00000D7C0000}"/>
    <cellStyle name="Normal 3 3 3 3 17" xfId="26249" xr:uid="{00000000-0005-0000-0000-00000E7C0000}"/>
    <cellStyle name="Normal 3 3 3 3 17 2" xfId="45417" xr:uid="{00000000-0005-0000-0000-00000F7C0000}"/>
    <cellStyle name="Normal 3 3 3 3 18" xfId="13441" xr:uid="{00000000-0005-0000-0000-0000107C0000}"/>
    <cellStyle name="Normal 3 3 3 3 19" xfId="32630" xr:uid="{00000000-0005-0000-0000-0000117C0000}"/>
    <cellStyle name="Normal 3 3 3 3 2" xfId="527" xr:uid="{00000000-0005-0000-0000-0000127C0000}"/>
    <cellStyle name="Normal 3 3 3 3 2 10" xfId="5126" xr:uid="{00000000-0005-0000-0000-0000137C0000}"/>
    <cellStyle name="Normal 3 3 3 3 2 10 2" xfId="9584" xr:uid="{00000000-0005-0000-0000-0000147C0000}"/>
    <cellStyle name="Normal 3 3 3 3 2 10 2 2" xfId="22373" xr:uid="{00000000-0005-0000-0000-0000157C0000}"/>
    <cellStyle name="Normal 3 3 3 3 2 10 2 3" xfId="41562" xr:uid="{00000000-0005-0000-0000-0000167C0000}"/>
    <cellStyle name="Normal 3 3 3 3 2 10 3" xfId="28772" xr:uid="{00000000-0005-0000-0000-0000177C0000}"/>
    <cellStyle name="Normal 3 3 3 3 2 10 3 2" xfId="47940" xr:uid="{00000000-0005-0000-0000-0000187C0000}"/>
    <cellStyle name="Normal 3 3 3 3 2 10 4" xfId="15409" xr:uid="{00000000-0005-0000-0000-0000197C0000}"/>
    <cellStyle name="Normal 3 3 3 3 2 10 5" xfId="34598" xr:uid="{00000000-0005-0000-0000-00001A7C0000}"/>
    <cellStyle name="Normal 3 3 3 3 2 11" xfId="3186" xr:uid="{00000000-0005-0000-0000-00001B7C0000}"/>
    <cellStyle name="Normal 3 3 3 3 2 11 2" xfId="7644" xr:uid="{00000000-0005-0000-0000-00001C7C0000}"/>
    <cellStyle name="Normal 3 3 3 3 2 11 2 2" xfId="20433" xr:uid="{00000000-0005-0000-0000-00001D7C0000}"/>
    <cellStyle name="Normal 3 3 3 3 2 11 2 3" xfId="39622" xr:uid="{00000000-0005-0000-0000-00001E7C0000}"/>
    <cellStyle name="Normal 3 3 3 3 2 11 3" xfId="26832" xr:uid="{00000000-0005-0000-0000-00001F7C0000}"/>
    <cellStyle name="Normal 3 3 3 3 2 11 3 2" xfId="46000" xr:uid="{00000000-0005-0000-0000-0000207C0000}"/>
    <cellStyle name="Normal 3 3 3 3 2 11 4" xfId="17927" xr:uid="{00000000-0005-0000-0000-0000217C0000}"/>
    <cellStyle name="Normal 3 3 3 3 2 11 5" xfId="37116" xr:uid="{00000000-0005-0000-0000-0000227C0000}"/>
    <cellStyle name="Normal 3 3 3 3 2 12" xfId="2603" xr:uid="{00000000-0005-0000-0000-0000237C0000}"/>
    <cellStyle name="Normal 3 3 3 3 2 12 2" xfId="11518" xr:uid="{00000000-0005-0000-0000-0000247C0000}"/>
    <cellStyle name="Normal 3 3 3 3 2 12 2 2" xfId="24308" xr:uid="{00000000-0005-0000-0000-0000257C0000}"/>
    <cellStyle name="Normal 3 3 3 3 2 12 2 3" xfId="43497" xr:uid="{00000000-0005-0000-0000-0000267C0000}"/>
    <cellStyle name="Normal 3 3 3 3 2 12 3" xfId="30707" xr:uid="{00000000-0005-0000-0000-0000277C0000}"/>
    <cellStyle name="Normal 3 3 3 3 2 12 3 2" xfId="49875" xr:uid="{00000000-0005-0000-0000-0000287C0000}"/>
    <cellStyle name="Normal 3 3 3 3 2 12 4" xfId="17344" xr:uid="{00000000-0005-0000-0000-0000297C0000}"/>
    <cellStyle name="Normal 3 3 3 3 2 12 5" xfId="36533" xr:uid="{00000000-0005-0000-0000-00002A7C0000}"/>
    <cellStyle name="Normal 3 3 3 3 2 13" xfId="7061" xr:uid="{00000000-0005-0000-0000-00002B7C0000}"/>
    <cellStyle name="Normal 3 3 3 3 2 13 2" xfId="19850" xr:uid="{00000000-0005-0000-0000-00002C7C0000}"/>
    <cellStyle name="Normal 3 3 3 3 2 13 3" xfId="39039" xr:uid="{00000000-0005-0000-0000-00002D7C0000}"/>
    <cellStyle name="Normal 3 3 3 3 2 14" xfId="26250" xr:uid="{00000000-0005-0000-0000-00002E7C0000}"/>
    <cellStyle name="Normal 3 3 3 3 2 14 2" xfId="45418" xr:uid="{00000000-0005-0000-0000-00002F7C0000}"/>
    <cellStyle name="Normal 3 3 3 3 2 15" xfId="13469" xr:uid="{00000000-0005-0000-0000-0000307C0000}"/>
    <cellStyle name="Normal 3 3 3 3 2 16" xfId="32658" xr:uid="{00000000-0005-0000-0000-0000317C0000}"/>
    <cellStyle name="Normal 3 3 3 3 2 2" xfId="613" xr:uid="{00000000-0005-0000-0000-0000327C0000}"/>
    <cellStyle name="Normal 3 3 3 3 2 2 10" xfId="26333" xr:uid="{00000000-0005-0000-0000-0000337C0000}"/>
    <cellStyle name="Normal 3 3 3 3 2 2 10 2" xfId="45501" xr:uid="{00000000-0005-0000-0000-0000347C0000}"/>
    <cellStyle name="Normal 3 3 3 3 2 2 11" xfId="13561" xr:uid="{00000000-0005-0000-0000-0000357C0000}"/>
    <cellStyle name="Normal 3 3 3 3 2 2 12" xfId="32750" xr:uid="{00000000-0005-0000-0000-0000367C0000}"/>
    <cellStyle name="Normal 3 3 3 3 2 2 2" xfId="813" xr:uid="{00000000-0005-0000-0000-0000377C0000}"/>
    <cellStyle name="Normal 3 3 3 3 2 2 2 10" xfId="32946" xr:uid="{00000000-0005-0000-0000-0000387C0000}"/>
    <cellStyle name="Normal 3 3 3 3 2 2 2 2" xfId="1444" xr:uid="{00000000-0005-0000-0000-0000397C0000}"/>
    <cellStyle name="Normal 3 3 3 3 2 2 2 2 2" xfId="2474" xr:uid="{00000000-0005-0000-0000-00003A7C0000}"/>
    <cellStyle name="Normal 3 3 3 3 2 2 2 2 2 2" xfId="6932" xr:uid="{00000000-0005-0000-0000-00003B7C0000}"/>
    <cellStyle name="Normal 3 3 3 3 2 2 2 2 2 2 2" xfId="11389" xr:uid="{00000000-0005-0000-0000-00003C7C0000}"/>
    <cellStyle name="Normal 3 3 3 3 2 2 2 2 2 2 2 2" xfId="24179" xr:uid="{00000000-0005-0000-0000-00003D7C0000}"/>
    <cellStyle name="Normal 3 3 3 3 2 2 2 2 2 2 2 3" xfId="43368" xr:uid="{00000000-0005-0000-0000-00003E7C0000}"/>
    <cellStyle name="Normal 3 3 3 3 2 2 2 2 2 2 3" xfId="30578" xr:uid="{00000000-0005-0000-0000-00003F7C0000}"/>
    <cellStyle name="Normal 3 3 3 3 2 2 2 2 2 2 3 2" xfId="49746" xr:uid="{00000000-0005-0000-0000-0000407C0000}"/>
    <cellStyle name="Normal 3 3 3 3 2 2 2 2 2 2 4" xfId="17215" xr:uid="{00000000-0005-0000-0000-0000417C0000}"/>
    <cellStyle name="Normal 3 3 3 3 2 2 2 2 2 2 5" xfId="36404" xr:uid="{00000000-0005-0000-0000-0000427C0000}"/>
    <cellStyle name="Normal 3 3 3 3 2 2 2 2 2 3" xfId="4978" xr:uid="{00000000-0005-0000-0000-0000437C0000}"/>
    <cellStyle name="Normal 3 3 3 3 2 2 2 2 2 3 2" xfId="13307" xr:uid="{00000000-0005-0000-0000-0000447C0000}"/>
    <cellStyle name="Normal 3 3 3 3 2 2 2 2 2 3 2 2" xfId="26097" xr:uid="{00000000-0005-0000-0000-0000457C0000}"/>
    <cellStyle name="Normal 3 3 3 3 2 2 2 2 2 3 2 3" xfId="45286" xr:uid="{00000000-0005-0000-0000-0000467C0000}"/>
    <cellStyle name="Normal 3 3 3 3 2 2 2 2 2 3 3" xfId="32496" xr:uid="{00000000-0005-0000-0000-0000477C0000}"/>
    <cellStyle name="Normal 3 3 3 3 2 2 2 2 2 3 3 2" xfId="51664" xr:uid="{00000000-0005-0000-0000-0000487C0000}"/>
    <cellStyle name="Normal 3 3 3 3 2 2 2 2 2 3 4" xfId="19719" xr:uid="{00000000-0005-0000-0000-0000497C0000}"/>
    <cellStyle name="Normal 3 3 3 3 2 2 2 2 2 3 5" xfId="38908" xr:uid="{00000000-0005-0000-0000-00004A7C0000}"/>
    <cellStyle name="Normal 3 3 3 3 2 2 2 2 2 4" xfId="9436" xr:uid="{00000000-0005-0000-0000-00004B7C0000}"/>
    <cellStyle name="Normal 3 3 3 3 2 2 2 2 2 4 2" xfId="22225" xr:uid="{00000000-0005-0000-0000-00004C7C0000}"/>
    <cellStyle name="Normal 3 3 3 3 2 2 2 2 2 4 3" xfId="41414" xr:uid="{00000000-0005-0000-0000-00004D7C0000}"/>
    <cellStyle name="Normal 3 3 3 3 2 2 2 2 2 5" xfId="28624" xr:uid="{00000000-0005-0000-0000-00004E7C0000}"/>
    <cellStyle name="Normal 3 3 3 3 2 2 2 2 2 5 2" xfId="47792" xr:uid="{00000000-0005-0000-0000-00004F7C0000}"/>
    <cellStyle name="Normal 3 3 3 3 2 2 2 2 2 6" xfId="15261" xr:uid="{00000000-0005-0000-0000-0000507C0000}"/>
    <cellStyle name="Normal 3 3 3 3 2 2 2 2 2 7" xfId="34450" xr:uid="{00000000-0005-0000-0000-0000517C0000}"/>
    <cellStyle name="Normal 3 3 3 3 2 2 2 2 3" xfId="5928" xr:uid="{00000000-0005-0000-0000-0000527C0000}"/>
    <cellStyle name="Normal 3 3 3 3 2 2 2 2 3 2" xfId="10385" xr:uid="{00000000-0005-0000-0000-0000537C0000}"/>
    <cellStyle name="Normal 3 3 3 3 2 2 2 2 3 2 2" xfId="23175" xr:uid="{00000000-0005-0000-0000-0000547C0000}"/>
    <cellStyle name="Normal 3 3 3 3 2 2 2 2 3 2 3" xfId="42364" xr:uid="{00000000-0005-0000-0000-0000557C0000}"/>
    <cellStyle name="Normal 3 3 3 3 2 2 2 2 3 3" xfId="29574" xr:uid="{00000000-0005-0000-0000-0000567C0000}"/>
    <cellStyle name="Normal 3 3 3 3 2 2 2 2 3 3 2" xfId="48742" xr:uid="{00000000-0005-0000-0000-0000577C0000}"/>
    <cellStyle name="Normal 3 3 3 3 2 2 2 2 3 4" xfId="16211" xr:uid="{00000000-0005-0000-0000-0000587C0000}"/>
    <cellStyle name="Normal 3 3 3 3 2 2 2 2 3 5" xfId="35400" xr:uid="{00000000-0005-0000-0000-0000597C0000}"/>
    <cellStyle name="Normal 3 3 3 3 2 2 2 2 4" xfId="4027" xr:uid="{00000000-0005-0000-0000-00005A7C0000}"/>
    <cellStyle name="Normal 3 3 3 3 2 2 2 2 4 2" xfId="12370" xr:uid="{00000000-0005-0000-0000-00005B7C0000}"/>
    <cellStyle name="Normal 3 3 3 3 2 2 2 2 4 2 2" xfId="25160" xr:uid="{00000000-0005-0000-0000-00005C7C0000}"/>
    <cellStyle name="Normal 3 3 3 3 2 2 2 2 4 2 3" xfId="44349" xr:uid="{00000000-0005-0000-0000-00005D7C0000}"/>
    <cellStyle name="Normal 3 3 3 3 2 2 2 2 4 3" xfId="31559" xr:uid="{00000000-0005-0000-0000-00005E7C0000}"/>
    <cellStyle name="Normal 3 3 3 3 2 2 2 2 4 3 2" xfId="50727" xr:uid="{00000000-0005-0000-0000-00005F7C0000}"/>
    <cellStyle name="Normal 3 3 3 3 2 2 2 2 4 4" xfId="18768" xr:uid="{00000000-0005-0000-0000-0000607C0000}"/>
    <cellStyle name="Normal 3 3 3 3 2 2 2 2 4 5" xfId="37957" xr:uid="{00000000-0005-0000-0000-0000617C0000}"/>
    <cellStyle name="Normal 3 3 3 3 2 2 2 2 5" xfId="8485" xr:uid="{00000000-0005-0000-0000-0000627C0000}"/>
    <cellStyle name="Normal 3 3 3 3 2 2 2 2 5 2" xfId="21274" xr:uid="{00000000-0005-0000-0000-0000637C0000}"/>
    <cellStyle name="Normal 3 3 3 3 2 2 2 2 5 3" xfId="40463" xr:uid="{00000000-0005-0000-0000-0000647C0000}"/>
    <cellStyle name="Normal 3 3 3 3 2 2 2 2 6" xfId="27673" xr:uid="{00000000-0005-0000-0000-0000657C0000}"/>
    <cellStyle name="Normal 3 3 3 3 2 2 2 2 6 2" xfId="46841" xr:uid="{00000000-0005-0000-0000-0000667C0000}"/>
    <cellStyle name="Normal 3 3 3 3 2 2 2 2 7" xfId="14310" xr:uid="{00000000-0005-0000-0000-0000677C0000}"/>
    <cellStyle name="Normal 3 3 3 3 2 2 2 2 8" xfId="33499" xr:uid="{00000000-0005-0000-0000-0000687C0000}"/>
    <cellStyle name="Normal 3 3 3 3 2 2 2 3" xfId="1920" xr:uid="{00000000-0005-0000-0000-0000697C0000}"/>
    <cellStyle name="Normal 3 3 3 3 2 2 2 3 2" xfId="6378" xr:uid="{00000000-0005-0000-0000-00006A7C0000}"/>
    <cellStyle name="Normal 3 3 3 3 2 2 2 3 2 2" xfId="10835" xr:uid="{00000000-0005-0000-0000-00006B7C0000}"/>
    <cellStyle name="Normal 3 3 3 3 2 2 2 3 2 2 2" xfId="23625" xr:uid="{00000000-0005-0000-0000-00006C7C0000}"/>
    <cellStyle name="Normal 3 3 3 3 2 2 2 3 2 2 3" xfId="42814" xr:uid="{00000000-0005-0000-0000-00006D7C0000}"/>
    <cellStyle name="Normal 3 3 3 3 2 2 2 3 2 3" xfId="30024" xr:uid="{00000000-0005-0000-0000-00006E7C0000}"/>
    <cellStyle name="Normal 3 3 3 3 2 2 2 3 2 3 2" xfId="49192" xr:uid="{00000000-0005-0000-0000-00006F7C0000}"/>
    <cellStyle name="Normal 3 3 3 3 2 2 2 3 2 4" xfId="16661" xr:uid="{00000000-0005-0000-0000-0000707C0000}"/>
    <cellStyle name="Normal 3 3 3 3 2 2 2 3 2 5" xfId="35850" xr:uid="{00000000-0005-0000-0000-0000717C0000}"/>
    <cellStyle name="Normal 3 3 3 3 2 2 2 3 3" xfId="4424" xr:uid="{00000000-0005-0000-0000-0000727C0000}"/>
    <cellStyle name="Normal 3 3 3 3 2 2 2 3 3 2" xfId="12753" xr:uid="{00000000-0005-0000-0000-0000737C0000}"/>
    <cellStyle name="Normal 3 3 3 3 2 2 2 3 3 2 2" xfId="25543" xr:uid="{00000000-0005-0000-0000-0000747C0000}"/>
    <cellStyle name="Normal 3 3 3 3 2 2 2 3 3 2 3" xfId="44732" xr:uid="{00000000-0005-0000-0000-0000757C0000}"/>
    <cellStyle name="Normal 3 3 3 3 2 2 2 3 3 3" xfId="31942" xr:uid="{00000000-0005-0000-0000-0000767C0000}"/>
    <cellStyle name="Normal 3 3 3 3 2 2 2 3 3 3 2" xfId="51110" xr:uid="{00000000-0005-0000-0000-0000777C0000}"/>
    <cellStyle name="Normal 3 3 3 3 2 2 2 3 3 4" xfId="19165" xr:uid="{00000000-0005-0000-0000-0000787C0000}"/>
    <cellStyle name="Normal 3 3 3 3 2 2 2 3 3 5" xfId="38354" xr:uid="{00000000-0005-0000-0000-0000797C0000}"/>
    <cellStyle name="Normal 3 3 3 3 2 2 2 3 4" xfId="8882" xr:uid="{00000000-0005-0000-0000-00007A7C0000}"/>
    <cellStyle name="Normal 3 3 3 3 2 2 2 3 4 2" xfId="21671" xr:uid="{00000000-0005-0000-0000-00007B7C0000}"/>
    <cellStyle name="Normal 3 3 3 3 2 2 2 3 4 3" xfId="40860" xr:uid="{00000000-0005-0000-0000-00007C7C0000}"/>
    <cellStyle name="Normal 3 3 3 3 2 2 2 3 5" xfId="28070" xr:uid="{00000000-0005-0000-0000-00007D7C0000}"/>
    <cellStyle name="Normal 3 3 3 3 2 2 2 3 5 2" xfId="47238" xr:uid="{00000000-0005-0000-0000-00007E7C0000}"/>
    <cellStyle name="Normal 3 3 3 3 2 2 2 3 6" xfId="14707" xr:uid="{00000000-0005-0000-0000-00007F7C0000}"/>
    <cellStyle name="Normal 3 3 3 3 2 2 2 3 7" xfId="33896" xr:uid="{00000000-0005-0000-0000-0000807C0000}"/>
    <cellStyle name="Normal 3 3 3 3 2 2 2 4" xfId="5374" xr:uid="{00000000-0005-0000-0000-0000817C0000}"/>
    <cellStyle name="Normal 3 3 3 3 2 2 2 4 2" xfId="9832" xr:uid="{00000000-0005-0000-0000-0000827C0000}"/>
    <cellStyle name="Normal 3 3 3 3 2 2 2 4 2 2" xfId="22621" xr:uid="{00000000-0005-0000-0000-0000837C0000}"/>
    <cellStyle name="Normal 3 3 3 3 2 2 2 4 2 3" xfId="41810" xr:uid="{00000000-0005-0000-0000-0000847C0000}"/>
    <cellStyle name="Normal 3 3 3 3 2 2 2 4 3" xfId="29020" xr:uid="{00000000-0005-0000-0000-0000857C0000}"/>
    <cellStyle name="Normal 3 3 3 3 2 2 2 4 3 2" xfId="48188" xr:uid="{00000000-0005-0000-0000-0000867C0000}"/>
    <cellStyle name="Normal 3 3 3 3 2 2 2 4 4" xfId="15657" xr:uid="{00000000-0005-0000-0000-0000877C0000}"/>
    <cellStyle name="Normal 3 3 3 3 2 2 2 4 5" xfId="34846" xr:uid="{00000000-0005-0000-0000-0000887C0000}"/>
    <cellStyle name="Normal 3 3 3 3 2 2 2 5" xfId="3474" xr:uid="{00000000-0005-0000-0000-0000897C0000}"/>
    <cellStyle name="Normal 3 3 3 3 2 2 2 5 2" xfId="7932" xr:uid="{00000000-0005-0000-0000-00008A7C0000}"/>
    <cellStyle name="Normal 3 3 3 3 2 2 2 5 2 2" xfId="20721" xr:uid="{00000000-0005-0000-0000-00008B7C0000}"/>
    <cellStyle name="Normal 3 3 3 3 2 2 2 5 2 3" xfId="39910" xr:uid="{00000000-0005-0000-0000-00008C7C0000}"/>
    <cellStyle name="Normal 3 3 3 3 2 2 2 5 3" xfId="27120" xr:uid="{00000000-0005-0000-0000-00008D7C0000}"/>
    <cellStyle name="Normal 3 3 3 3 2 2 2 5 3 2" xfId="46288" xr:uid="{00000000-0005-0000-0000-00008E7C0000}"/>
    <cellStyle name="Normal 3 3 3 3 2 2 2 5 4" xfId="18215" xr:uid="{00000000-0005-0000-0000-00008F7C0000}"/>
    <cellStyle name="Normal 3 3 3 3 2 2 2 5 5" xfId="37404" xr:uid="{00000000-0005-0000-0000-0000907C0000}"/>
    <cellStyle name="Normal 3 3 3 3 2 2 2 6" xfId="3026" xr:uid="{00000000-0005-0000-0000-0000917C0000}"/>
    <cellStyle name="Normal 3 3 3 3 2 2 2 6 2" xfId="11941" xr:uid="{00000000-0005-0000-0000-0000927C0000}"/>
    <cellStyle name="Normal 3 3 3 3 2 2 2 6 2 2" xfId="24731" xr:uid="{00000000-0005-0000-0000-0000937C0000}"/>
    <cellStyle name="Normal 3 3 3 3 2 2 2 6 2 3" xfId="43920" xr:uid="{00000000-0005-0000-0000-0000947C0000}"/>
    <cellStyle name="Normal 3 3 3 3 2 2 2 6 3" xfId="31130" xr:uid="{00000000-0005-0000-0000-0000957C0000}"/>
    <cellStyle name="Normal 3 3 3 3 2 2 2 6 3 2" xfId="50298" xr:uid="{00000000-0005-0000-0000-0000967C0000}"/>
    <cellStyle name="Normal 3 3 3 3 2 2 2 6 4" xfId="17767" xr:uid="{00000000-0005-0000-0000-0000977C0000}"/>
    <cellStyle name="Normal 3 3 3 3 2 2 2 6 5" xfId="36956" xr:uid="{00000000-0005-0000-0000-0000987C0000}"/>
    <cellStyle name="Normal 3 3 3 3 2 2 2 7" xfId="7484" xr:uid="{00000000-0005-0000-0000-0000997C0000}"/>
    <cellStyle name="Normal 3 3 3 3 2 2 2 7 2" xfId="20273" xr:uid="{00000000-0005-0000-0000-00009A7C0000}"/>
    <cellStyle name="Normal 3 3 3 3 2 2 2 7 3" xfId="39462" xr:uid="{00000000-0005-0000-0000-00009B7C0000}"/>
    <cellStyle name="Normal 3 3 3 3 2 2 2 8" xfId="26673" xr:uid="{00000000-0005-0000-0000-00009C7C0000}"/>
    <cellStyle name="Normal 3 3 3 3 2 2 2 8 2" xfId="45841" xr:uid="{00000000-0005-0000-0000-00009D7C0000}"/>
    <cellStyle name="Normal 3 3 3 3 2 2 2 9" xfId="13757" xr:uid="{00000000-0005-0000-0000-00009E7C0000}"/>
    <cellStyle name="Normal 3 3 3 3 2 2 3" xfId="1248" xr:uid="{00000000-0005-0000-0000-00009F7C0000}"/>
    <cellStyle name="Normal 3 3 3 3 2 2 3 2" xfId="2278" xr:uid="{00000000-0005-0000-0000-0000A07C0000}"/>
    <cellStyle name="Normal 3 3 3 3 2 2 3 2 2" xfId="6736" xr:uid="{00000000-0005-0000-0000-0000A17C0000}"/>
    <cellStyle name="Normal 3 3 3 3 2 2 3 2 2 2" xfId="11193" xr:uid="{00000000-0005-0000-0000-0000A27C0000}"/>
    <cellStyle name="Normal 3 3 3 3 2 2 3 2 2 2 2" xfId="23983" xr:uid="{00000000-0005-0000-0000-0000A37C0000}"/>
    <cellStyle name="Normal 3 3 3 3 2 2 3 2 2 2 3" xfId="43172" xr:uid="{00000000-0005-0000-0000-0000A47C0000}"/>
    <cellStyle name="Normal 3 3 3 3 2 2 3 2 2 3" xfId="30382" xr:uid="{00000000-0005-0000-0000-0000A57C0000}"/>
    <cellStyle name="Normal 3 3 3 3 2 2 3 2 2 3 2" xfId="49550" xr:uid="{00000000-0005-0000-0000-0000A67C0000}"/>
    <cellStyle name="Normal 3 3 3 3 2 2 3 2 2 4" xfId="17019" xr:uid="{00000000-0005-0000-0000-0000A77C0000}"/>
    <cellStyle name="Normal 3 3 3 3 2 2 3 2 2 5" xfId="36208" xr:uid="{00000000-0005-0000-0000-0000A87C0000}"/>
    <cellStyle name="Normal 3 3 3 3 2 2 3 2 3" xfId="4782" xr:uid="{00000000-0005-0000-0000-0000A97C0000}"/>
    <cellStyle name="Normal 3 3 3 3 2 2 3 2 3 2" xfId="13111" xr:uid="{00000000-0005-0000-0000-0000AA7C0000}"/>
    <cellStyle name="Normal 3 3 3 3 2 2 3 2 3 2 2" xfId="25901" xr:uid="{00000000-0005-0000-0000-0000AB7C0000}"/>
    <cellStyle name="Normal 3 3 3 3 2 2 3 2 3 2 3" xfId="45090" xr:uid="{00000000-0005-0000-0000-0000AC7C0000}"/>
    <cellStyle name="Normal 3 3 3 3 2 2 3 2 3 3" xfId="32300" xr:uid="{00000000-0005-0000-0000-0000AD7C0000}"/>
    <cellStyle name="Normal 3 3 3 3 2 2 3 2 3 3 2" xfId="51468" xr:uid="{00000000-0005-0000-0000-0000AE7C0000}"/>
    <cellStyle name="Normal 3 3 3 3 2 2 3 2 3 4" xfId="19523" xr:uid="{00000000-0005-0000-0000-0000AF7C0000}"/>
    <cellStyle name="Normal 3 3 3 3 2 2 3 2 3 5" xfId="38712" xr:uid="{00000000-0005-0000-0000-0000B07C0000}"/>
    <cellStyle name="Normal 3 3 3 3 2 2 3 2 4" xfId="9240" xr:uid="{00000000-0005-0000-0000-0000B17C0000}"/>
    <cellStyle name="Normal 3 3 3 3 2 2 3 2 4 2" xfId="22029" xr:uid="{00000000-0005-0000-0000-0000B27C0000}"/>
    <cellStyle name="Normal 3 3 3 3 2 2 3 2 4 3" xfId="41218" xr:uid="{00000000-0005-0000-0000-0000B37C0000}"/>
    <cellStyle name="Normal 3 3 3 3 2 2 3 2 5" xfId="28428" xr:uid="{00000000-0005-0000-0000-0000B47C0000}"/>
    <cellStyle name="Normal 3 3 3 3 2 2 3 2 5 2" xfId="47596" xr:uid="{00000000-0005-0000-0000-0000B57C0000}"/>
    <cellStyle name="Normal 3 3 3 3 2 2 3 2 6" xfId="15065" xr:uid="{00000000-0005-0000-0000-0000B67C0000}"/>
    <cellStyle name="Normal 3 3 3 3 2 2 3 2 7" xfId="34254" xr:uid="{00000000-0005-0000-0000-0000B77C0000}"/>
    <cellStyle name="Normal 3 3 3 3 2 2 3 3" xfId="5732" xr:uid="{00000000-0005-0000-0000-0000B87C0000}"/>
    <cellStyle name="Normal 3 3 3 3 2 2 3 3 2" xfId="10189" xr:uid="{00000000-0005-0000-0000-0000B97C0000}"/>
    <cellStyle name="Normal 3 3 3 3 2 2 3 3 2 2" xfId="22979" xr:uid="{00000000-0005-0000-0000-0000BA7C0000}"/>
    <cellStyle name="Normal 3 3 3 3 2 2 3 3 2 3" xfId="42168" xr:uid="{00000000-0005-0000-0000-0000BB7C0000}"/>
    <cellStyle name="Normal 3 3 3 3 2 2 3 3 3" xfId="29378" xr:uid="{00000000-0005-0000-0000-0000BC7C0000}"/>
    <cellStyle name="Normal 3 3 3 3 2 2 3 3 3 2" xfId="48546" xr:uid="{00000000-0005-0000-0000-0000BD7C0000}"/>
    <cellStyle name="Normal 3 3 3 3 2 2 3 3 4" xfId="16015" xr:uid="{00000000-0005-0000-0000-0000BE7C0000}"/>
    <cellStyle name="Normal 3 3 3 3 2 2 3 3 5" xfId="35204" xr:uid="{00000000-0005-0000-0000-0000BF7C0000}"/>
    <cellStyle name="Normal 3 3 3 3 2 2 3 4" xfId="3831" xr:uid="{00000000-0005-0000-0000-0000C07C0000}"/>
    <cellStyle name="Normal 3 3 3 3 2 2 3 4 2" xfId="8289" xr:uid="{00000000-0005-0000-0000-0000C17C0000}"/>
    <cellStyle name="Normal 3 3 3 3 2 2 3 4 2 2" xfId="21078" xr:uid="{00000000-0005-0000-0000-0000C27C0000}"/>
    <cellStyle name="Normal 3 3 3 3 2 2 3 4 2 3" xfId="40267" xr:uid="{00000000-0005-0000-0000-0000C37C0000}"/>
    <cellStyle name="Normal 3 3 3 3 2 2 3 4 3" xfId="27477" xr:uid="{00000000-0005-0000-0000-0000C47C0000}"/>
    <cellStyle name="Normal 3 3 3 3 2 2 3 4 3 2" xfId="46645" xr:uid="{00000000-0005-0000-0000-0000C57C0000}"/>
    <cellStyle name="Normal 3 3 3 3 2 2 3 4 4" xfId="18572" xr:uid="{00000000-0005-0000-0000-0000C67C0000}"/>
    <cellStyle name="Normal 3 3 3 3 2 2 3 4 5" xfId="37761" xr:uid="{00000000-0005-0000-0000-0000C77C0000}"/>
    <cellStyle name="Normal 3 3 3 3 2 2 3 5" xfId="2830" xr:uid="{00000000-0005-0000-0000-0000C87C0000}"/>
    <cellStyle name="Normal 3 3 3 3 2 2 3 5 2" xfId="11745" xr:uid="{00000000-0005-0000-0000-0000C97C0000}"/>
    <cellStyle name="Normal 3 3 3 3 2 2 3 5 2 2" xfId="24535" xr:uid="{00000000-0005-0000-0000-0000CA7C0000}"/>
    <cellStyle name="Normal 3 3 3 3 2 2 3 5 2 3" xfId="43724" xr:uid="{00000000-0005-0000-0000-0000CB7C0000}"/>
    <cellStyle name="Normal 3 3 3 3 2 2 3 5 3" xfId="30934" xr:uid="{00000000-0005-0000-0000-0000CC7C0000}"/>
    <cellStyle name="Normal 3 3 3 3 2 2 3 5 3 2" xfId="50102" xr:uid="{00000000-0005-0000-0000-0000CD7C0000}"/>
    <cellStyle name="Normal 3 3 3 3 2 2 3 5 4" xfId="17571" xr:uid="{00000000-0005-0000-0000-0000CE7C0000}"/>
    <cellStyle name="Normal 3 3 3 3 2 2 3 5 5" xfId="36760" xr:uid="{00000000-0005-0000-0000-0000CF7C0000}"/>
    <cellStyle name="Normal 3 3 3 3 2 2 3 6" xfId="7288" xr:uid="{00000000-0005-0000-0000-0000D07C0000}"/>
    <cellStyle name="Normal 3 3 3 3 2 2 3 6 2" xfId="20077" xr:uid="{00000000-0005-0000-0000-0000D17C0000}"/>
    <cellStyle name="Normal 3 3 3 3 2 2 3 6 3" xfId="39266" xr:uid="{00000000-0005-0000-0000-0000D27C0000}"/>
    <cellStyle name="Normal 3 3 3 3 2 2 3 7" xfId="26477" xr:uid="{00000000-0005-0000-0000-0000D37C0000}"/>
    <cellStyle name="Normal 3 3 3 3 2 2 3 7 2" xfId="45645" xr:uid="{00000000-0005-0000-0000-0000D47C0000}"/>
    <cellStyle name="Normal 3 3 3 3 2 2 3 8" xfId="14114" xr:uid="{00000000-0005-0000-0000-0000D57C0000}"/>
    <cellStyle name="Normal 3 3 3 3 2 2 3 9" xfId="33303" xr:uid="{00000000-0005-0000-0000-0000D67C0000}"/>
    <cellStyle name="Normal 3 3 3 3 2 2 4" xfId="1087" xr:uid="{00000000-0005-0000-0000-0000D77C0000}"/>
    <cellStyle name="Normal 3 3 3 3 2 2 4 2" xfId="2134" xr:uid="{00000000-0005-0000-0000-0000D87C0000}"/>
    <cellStyle name="Normal 3 3 3 3 2 2 4 2 2" xfId="6592" xr:uid="{00000000-0005-0000-0000-0000D97C0000}"/>
    <cellStyle name="Normal 3 3 3 3 2 2 4 2 2 2" xfId="11049" xr:uid="{00000000-0005-0000-0000-0000DA7C0000}"/>
    <cellStyle name="Normal 3 3 3 3 2 2 4 2 2 2 2" xfId="23839" xr:uid="{00000000-0005-0000-0000-0000DB7C0000}"/>
    <cellStyle name="Normal 3 3 3 3 2 2 4 2 2 2 3" xfId="43028" xr:uid="{00000000-0005-0000-0000-0000DC7C0000}"/>
    <cellStyle name="Normal 3 3 3 3 2 2 4 2 2 3" xfId="30238" xr:uid="{00000000-0005-0000-0000-0000DD7C0000}"/>
    <cellStyle name="Normal 3 3 3 3 2 2 4 2 2 3 2" xfId="49406" xr:uid="{00000000-0005-0000-0000-0000DE7C0000}"/>
    <cellStyle name="Normal 3 3 3 3 2 2 4 2 2 4" xfId="16875" xr:uid="{00000000-0005-0000-0000-0000DF7C0000}"/>
    <cellStyle name="Normal 3 3 3 3 2 2 4 2 2 5" xfId="36064" xr:uid="{00000000-0005-0000-0000-0000E07C0000}"/>
    <cellStyle name="Normal 3 3 3 3 2 2 4 2 3" xfId="4638" xr:uid="{00000000-0005-0000-0000-0000E17C0000}"/>
    <cellStyle name="Normal 3 3 3 3 2 2 4 2 3 2" xfId="12967" xr:uid="{00000000-0005-0000-0000-0000E27C0000}"/>
    <cellStyle name="Normal 3 3 3 3 2 2 4 2 3 2 2" xfId="25757" xr:uid="{00000000-0005-0000-0000-0000E37C0000}"/>
    <cellStyle name="Normal 3 3 3 3 2 2 4 2 3 2 3" xfId="44946" xr:uid="{00000000-0005-0000-0000-0000E47C0000}"/>
    <cellStyle name="Normal 3 3 3 3 2 2 4 2 3 3" xfId="32156" xr:uid="{00000000-0005-0000-0000-0000E57C0000}"/>
    <cellStyle name="Normal 3 3 3 3 2 2 4 2 3 3 2" xfId="51324" xr:uid="{00000000-0005-0000-0000-0000E67C0000}"/>
    <cellStyle name="Normal 3 3 3 3 2 2 4 2 3 4" xfId="19379" xr:uid="{00000000-0005-0000-0000-0000E77C0000}"/>
    <cellStyle name="Normal 3 3 3 3 2 2 4 2 3 5" xfId="38568" xr:uid="{00000000-0005-0000-0000-0000E87C0000}"/>
    <cellStyle name="Normal 3 3 3 3 2 2 4 2 4" xfId="9096" xr:uid="{00000000-0005-0000-0000-0000E97C0000}"/>
    <cellStyle name="Normal 3 3 3 3 2 2 4 2 4 2" xfId="21885" xr:uid="{00000000-0005-0000-0000-0000EA7C0000}"/>
    <cellStyle name="Normal 3 3 3 3 2 2 4 2 4 3" xfId="41074" xr:uid="{00000000-0005-0000-0000-0000EB7C0000}"/>
    <cellStyle name="Normal 3 3 3 3 2 2 4 2 5" xfId="28284" xr:uid="{00000000-0005-0000-0000-0000EC7C0000}"/>
    <cellStyle name="Normal 3 3 3 3 2 2 4 2 5 2" xfId="47452" xr:uid="{00000000-0005-0000-0000-0000ED7C0000}"/>
    <cellStyle name="Normal 3 3 3 3 2 2 4 2 6" xfId="14921" xr:uid="{00000000-0005-0000-0000-0000EE7C0000}"/>
    <cellStyle name="Normal 3 3 3 3 2 2 4 2 7" xfId="34110" xr:uid="{00000000-0005-0000-0000-0000EF7C0000}"/>
    <cellStyle name="Normal 3 3 3 3 2 2 4 3" xfId="5588" xr:uid="{00000000-0005-0000-0000-0000F07C0000}"/>
    <cellStyle name="Normal 3 3 3 3 2 2 4 3 2" xfId="10045" xr:uid="{00000000-0005-0000-0000-0000F17C0000}"/>
    <cellStyle name="Normal 3 3 3 3 2 2 4 3 2 2" xfId="22835" xr:uid="{00000000-0005-0000-0000-0000F27C0000}"/>
    <cellStyle name="Normal 3 3 3 3 2 2 4 3 2 3" xfId="42024" xr:uid="{00000000-0005-0000-0000-0000F37C0000}"/>
    <cellStyle name="Normal 3 3 3 3 2 2 4 3 3" xfId="29234" xr:uid="{00000000-0005-0000-0000-0000F47C0000}"/>
    <cellStyle name="Normal 3 3 3 3 2 2 4 3 3 2" xfId="48402" xr:uid="{00000000-0005-0000-0000-0000F57C0000}"/>
    <cellStyle name="Normal 3 3 3 3 2 2 4 3 4" xfId="15871" xr:uid="{00000000-0005-0000-0000-0000F67C0000}"/>
    <cellStyle name="Normal 3 3 3 3 2 2 4 3 5" xfId="35060" xr:uid="{00000000-0005-0000-0000-0000F77C0000}"/>
    <cellStyle name="Normal 3 3 3 3 2 2 4 4" xfId="3687" xr:uid="{00000000-0005-0000-0000-0000F87C0000}"/>
    <cellStyle name="Normal 3 3 3 3 2 2 4 4 2" xfId="12154" xr:uid="{00000000-0005-0000-0000-0000F97C0000}"/>
    <cellStyle name="Normal 3 3 3 3 2 2 4 4 2 2" xfId="24944" xr:uid="{00000000-0005-0000-0000-0000FA7C0000}"/>
    <cellStyle name="Normal 3 3 3 3 2 2 4 4 2 3" xfId="44133" xr:uid="{00000000-0005-0000-0000-0000FB7C0000}"/>
    <cellStyle name="Normal 3 3 3 3 2 2 4 4 3" xfId="31343" xr:uid="{00000000-0005-0000-0000-0000FC7C0000}"/>
    <cellStyle name="Normal 3 3 3 3 2 2 4 4 3 2" xfId="50511" xr:uid="{00000000-0005-0000-0000-0000FD7C0000}"/>
    <cellStyle name="Normal 3 3 3 3 2 2 4 4 4" xfId="18428" xr:uid="{00000000-0005-0000-0000-0000FE7C0000}"/>
    <cellStyle name="Normal 3 3 3 3 2 2 4 4 5" xfId="37617" xr:uid="{00000000-0005-0000-0000-0000FF7C0000}"/>
    <cellStyle name="Normal 3 3 3 3 2 2 4 5" xfId="8145" xr:uid="{00000000-0005-0000-0000-0000007D0000}"/>
    <cellStyle name="Normal 3 3 3 3 2 2 4 5 2" xfId="20934" xr:uid="{00000000-0005-0000-0000-0000017D0000}"/>
    <cellStyle name="Normal 3 3 3 3 2 2 4 5 3" xfId="40123" xr:uid="{00000000-0005-0000-0000-0000027D0000}"/>
    <cellStyle name="Normal 3 3 3 3 2 2 4 6" xfId="27333" xr:uid="{00000000-0005-0000-0000-0000037D0000}"/>
    <cellStyle name="Normal 3 3 3 3 2 2 4 6 2" xfId="46501" xr:uid="{00000000-0005-0000-0000-0000047D0000}"/>
    <cellStyle name="Normal 3 3 3 3 2 2 4 7" xfId="13970" xr:uid="{00000000-0005-0000-0000-0000057D0000}"/>
    <cellStyle name="Normal 3 3 3 3 2 2 4 8" xfId="33159" xr:uid="{00000000-0005-0000-0000-0000067D0000}"/>
    <cellStyle name="Normal 3 3 3 3 2 2 5" xfId="1724" xr:uid="{00000000-0005-0000-0000-0000077D0000}"/>
    <cellStyle name="Normal 3 3 3 3 2 2 5 2" xfId="6182" xr:uid="{00000000-0005-0000-0000-0000087D0000}"/>
    <cellStyle name="Normal 3 3 3 3 2 2 5 2 2" xfId="10639" xr:uid="{00000000-0005-0000-0000-0000097D0000}"/>
    <cellStyle name="Normal 3 3 3 3 2 2 5 2 2 2" xfId="23429" xr:uid="{00000000-0005-0000-0000-00000A7D0000}"/>
    <cellStyle name="Normal 3 3 3 3 2 2 5 2 2 3" xfId="42618" xr:uid="{00000000-0005-0000-0000-00000B7D0000}"/>
    <cellStyle name="Normal 3 3 3 3 2 2 5 2 3" xfId="29828" xr:uid="{00000000-0005-0000-0000-00000C7D0000}"/>
    <cellStyle name="Normal 3 3 3 3 2 2 5 2 3 2" xfId="48996" xr:uid="{00000000-0005-0000-0000-00000D7D0000}"/>
    <cellStyle name="Normal 3 3 3 3 2 2 5 2 4" xfId="16465" xr:uid="{00000000-0005-0000-0000-00000E7D0000}"/>
    <cellStyle name="Normal 3 3 3 3 2 2 5 2 5" xfId="35654" xr:uid="{00000000-0005-0000-0000-00000F7D0000}"/>
    <cellStyle name="Normal 3 3 3 3 2 2 5 3" xfId="4228" xr:uid="{00000000-0005-0000-0000-0000107D0000}"/>
    <cellStyle name="Normal 3 3 3 3 2 2 5 3 2" xfId="12557" xr:uid="{00000000-0005-0000-0000-0000117D0000}"/>
    <cellStyle name="Normal 3 3 3 3 2 2 5 3 2 2" xfId="25347" xr:uid="{00000000-0005-0000-0000-0000127D0000}"/>
    <cellStyle name="Normal 3 3 3 3 2 2 5 3 2 3" xfId="44536" xr:uid="{00000000-0005-0000-0000-0000137D0000}"/>
    <cellStyle name="Normal 3 3 3 3 2 2 5 3 3" xfId="31746" xr:uid="{00000000-0005-0000-0000-0000147D0000}"/>
    <cellStyle name="Normal 3 3 3 3 2 2 5 3 3 2" xfId="50914" xr:uid="{00000000-0005-0000-0000-0000157D0000}"/>
    <cellStyle name="Normal 3 3 3 3 2 2 5 3 4" xfId="18969" xr:uid="{00000000-0005-0000-0000-0000167D0000}"/>
    <cellStyle name="Normal 3 3 3 3 2 2 5 3 5" xfId="38158" xr:uid="{00000000-0005-0000-0000-0000177D0000}"/>
    <cellStyle name="Normal 3 3 3 3 2 2 5 4" xfId="8686" xr:uid="{00000000-0005-0000-0000-0000187D0000}"/>
    <cellStyle name="Normal 3 3 3 3 2 2 5 4 2" xfId="21475" xr:uid="{00000000-0005-0000-0000-0000197D0000}"/>
    <cellStyle name="Normal 3 3 3 3 2 2 5 4 3" xfId="40664" xr:uid="{00000000-0005-0000-0000-00001A7D0000}"/>
    <cellStyle name="Normal 3 3 3 3 2 2 5 5" xfId="27874" xr:uid="{00000000-0005-0000-0000-00001B7D0000}"/>
    <cellStyle name="Normal 3 3 3 3 2 2 5 5 2" xfId="47042" xr:uid="{00000000-0005-0000-0000-00001C7D0000}"/>
    <cellStyle name="Normal 3 3 3 3 2 2 5 6" xfId="14511" xr:uid="{00000000-0005-0000-0000-00001D7D0000}"/>
    <cellStyle name="Normal 3 3 3 3 2 2 5 7" xfId="33700" xr:uid="{00000000-0005-0000-0000-00001E7D0000}"/>
    <cellStyle name="Normal 3 3 3 3 2 2 6" xfId="5178" xr:uid="{00000000-0005-0000-0000-00001F7D0000}"/>
    <cellStyle name="Normal 3 3 3 3 2 2 6 2" xfId="9636" xr:uid="{00000000-0005-0000-0000-0000207D0000}"/>
    <cellStyle name="Normal 3 3 3 3 2 2 6 2 2" xfId="22425" xr:uid="{00000000-0005-0000-0000-0000217D0000}"/>
    <cellStyle name="Normal 3 3 3 3 2 2 6 2 3" xfId="41614" xr:uid="{00000000-0005-0000-0000-0000227D0000}"/>
    <cellStyle name="Normal 3 3 3 3 2 2 6 3" xfId="28824" xr:uid="{00000000-0005-0000-0000-0000237D0000}"/>
    <cellStyle name="Normal 3 3 3 3 2 2 6 3 2" xfId="47992" xr:uid="{00000000-0005-0000-0000-0000247D0000}"/>
    <cellStyle name="Normal 3 3 3 3 2 2 6 4" xfId="15461" xr:uid="{00000000-0005-0000-0000-0000257D0000}"/>
    <cellStyle name="Normal 3 3 3 3 2 2 6 5" xfId="34650" xr:uid="{00000000-0005-0000-0000-0000267D0000}"/>
    <cellStyle name="Normal 3 3 3 3 2 2 7" xfId="3278" xr:uid="{00000000-0005-0000-0000-0000277D0000}"/>
    <cellStyle name="Normal 3 3 3 3 2 2 7 2" xfId="7736" xr:uid="{00000000-0005-0000-0000-0000287D0000}"/>
    <cellStyle name="Normal 3 3 3 3 2 2 7 2 2" xfId="20525" xr:uid="{00000000-0005-0000-0000-0000297D0000}"/>
    <cellStyle name="Normal 3 3 3 3 2 2 7 2 3" xfId="39714" xr:uid="{00000000-0005-0000-0000-00002A7D0000}"/>
    <cellStyle name="Normal 3 3 3 3 2 2 7 3" xfId="26924" xr:uid="{00000000-0005-0000-0000-00002B7D0000}"/>
    <cellStyle name="Normal 3 3 3 3 2 2 7 3 2" xfId="46092" xr:uid="{00000000-0005-0000-0000-00002C7D0000}"/>
    <cellStyle name="Normal 3 3 3 3 2 2 7 4" xfId="18019" xr:uid="{00000000-0005-0000-0000-00002D7D0000}"/>
    <cellStyle name="Normal 3 3 3 3 2 2 7 5" xfId="37208" xr:uid="{00000000-0005-0000-0000-00002E7D0000}"/>
    <cellStyle name="Normal 3 3 3 3 2 2 8" xfId="2686" xr:uid="{00000000-0005-0000-0000-00002F7D0000}"/>
    <cellStyle name="Normal 3 3 3 3 2 2 8 2" xfId="11601" xr:uid="{00000000-0005-0000-0000-0000307D0000}"/>
    <cellStyle name="Normal 3 3 3 3 2 2 8 2 2" xfId="24391" xr:uid="{00000000-0005-0000-0000-0000317D0000}"/>
    <cellStyle name="Normal 3 3 3 3 2 2 8 2 3" xfId="43580" xr:uid="{00000000-0005-0000-0000-0000327D0000}"/>
    <cellStyle name="Normal 3 3 3 3 2 2 8 3" xfId="30790" xr:uid="{00000000-0005-0000-0000-0000337D0000}"/>
    <cellStyle name="Normal 3 3 3 3 2 2 8 3 2" xfId="49958" xr:uid="{00000000-0005-0000-0000-0000347D0000}"/>
    <cellStyle name="Normal 3 3 3 3 2 2 8 4" xfId="17427" xr:uid="{00000000-0005-0000-0000-0000357D0000}"/>
    <cellStyle name="Normal 3 3 3 3 2 2 8 5" xfId="36616" xr:uid="{00000000-0005-0000-0000-0000367D0000}"/>
    <cellStyle name="Normal 3 3 3 3 2 2 9" xfId="7144" xr:uid="{00000000-0005-0000-0000-0000377D0000}"/>
    <cellStyle name="Normal 3 3 3 3 2 2 9 2" xfId="19933" xr:uid="{00000000-0005-0000-0000-0000387D0000}"/>
    <cellStyle name="Normal 3 3 3 3 2 2 9 3" xfId="39122" xr:uid="{00000000-0005-0000-0000-0000397D0000}"/>
    <cellStyle name="Normal 3 3 3 3 2 3" xfId="653" xr:uid="{00000000-0005-0000-0000-00003A7D0000}"/>
    <cellStyle name="Normal 3 3 3 3 2 3 10" xfId="26385" xr:uid="{00000000-0005-0000-0000-00003B7D0000}"/>
    <cellStyle name="Normal 3 3 3 3 2 3 10 2" xfId="45553" xr:uid="{00000000-0005-0000-0000-00003C7D0000}"/>
    <cellStyle name="Normal 3 3 3 3 2 3 11" xfId="13601" xr:uid="{00000000-0005-0000-0000-00003D7D0000}"/>
    <cellStyle name="Normal 3 3 3 3 2 3 12" xfId="32790" xr:uid="{00000000-0005-0000-0000-00003E7D0000}"/>
    <cellStyle name="Normal 3 3 3 3 2 3 2" xfId="761" xr:uid="{00000000-0005-0000-0000-00003F7D0000}"/>
    <cellStyle name="Normal 3 3 3 3 2 3 2 10" xfId="32894" xr:uid="{00000000-0005-0000-0000-0000407D0000}"/>
    <cellStyle name="Normal 3 3 3 3 2 3 2 2" xfId="1392" xr:uid="{00000000-0005-0000-0000-0000417D0000}"/>
    <cellStyle name="Normal 3 3 3 3 2 3 2 2 2" xfId="2422" xr:uid="{00000000-0005-0000-0000-0000427D0000}"/>
    <cellStyle name="Normal 3 3 3 3 2 3 2 2 2 2" xfId="6880" xr:uid="{00000000-0005-0000-0000-0000437D0000}"/>
    <cellStyle name="Normal 3 3 3 3 2 3 2 2 2 2 2" xfId="11337" xr:uid="{00000000-0005-0000-0000-0000447D0000}"/>
    <cellStyle name="Normal 3 3 3 3 2 3 2 2 2 2 2 2" xfId="24127" xr:uid="{00000000-0005-0000-0000-0000457D0000}"/>
    <cellStyle name="Normal 3 3 3 3 2 3 2 2 2 2 2 3" xfId="43316" xr:uid="{00000000-0005-0000-0000-0000467D0000}"/>
    <cellStyle name="Normal 3 3 3 3 2 3 2 2 2 2 3" xfId="30526" xr:uid="{00000000-0005-0000-0000-0000477D0000}"/>
    <cellStyle name="Normal 3 3 3 3 2 3 2 2 2 2 3 2" xfId="49694" xr:uid="{00000000-0005-0000-0000-0000487D0000}"/>
    <cellStyle name="Normal 3 3 3 3 2 3 2 2 2 2 4" xfId="17163" xr:uid="{00000000-0005-0000-0000-0000497D0000}"/>
    <cellStyle name="Normal 3 3 3 3 2 3 2 2 2 2 5" xfId="36352" xr:uid="{00000000-0005-0000-0000-00004A7D0000}"/>
    <cellStyle name="Normal 3 3 3 3 2 3 2 2 2 3" xfId="4926" xr:uid="{00000000-0005-0000-0000-00004B7D0000}"/>
    <cellStyle name="Normal 3 3 3 3 2 3 2 2 2 3 2" xfId="13255" xr:uid="{00000000-0005-0000-0000-00004C7D0000}"/>
    <cellStyle name="Normal 3 3 3 3 2 3 2 2 2 3 2 2" xfId="26045" xr:uid="{00000000-0005-0000-0000-00004D7D0000}"/>
    <cellStyle name="Normal 3 3 3 3 2 3 2 2 2 3 2 3" xfId="45234" xr:uid="{00000000-0005-0000-0000-00004E7D0000}"/>
    <cellStyle name="Normal 3 3 3 3 2 3 2 2 2 3 3" xfId="32444" xr:uid="{00000000-0005-0000-0000-00004F7D0000}"/>
    <cellStyle name="Normal 3 3 3 3 2 3 2 2 2 3 3 2" xfId="51612" xr:uid="{00000000-0005-0000-0000-0000507D0000}"/>
    <cellStyle name="Normal 3 3 3 3 2 3 2 2 2 3 4" xfId="19667" xr:uid="{00000000-0005-0000-0000-0000517D0000}"/>
    <cellStyle name="Normal 3 3 3 3 2 3 2 2 2 3 5" xfId="38856" xr:uid="{00000000-0005-0000-0000-0000527D0000}"/>
    <cellStyle name="Normal 3 3 3 3 2 3 2 2 2 4" xfId="9384" xr:uid="{00000000-0005-0000-0000-0000537D0000}"/>
    <cellStyle name="Normal 3 3 3 3 2 3 2 2 2 4 2" xfId="22173" xr:uid="{00000000-0005-0000-0000-0000547D0000}"/>
    <cellStyle name="Normal 3 3 3 3 2 3 2 2 2 4 3" xfId="41362" xr:uid="{00000000-0005-0000-0000-0000557D0000}"/>
    <cellStyle name="Normal 3 3 3 3 2 3 2 2 2 5" xfId="28572" xr:uid="{00000000-0005-0000-0000-0000567D0000}"/>
    <cellStyle name="Normal 3 3 3 3 2 3 2 2 2 5 2" xfId="47740" xr:uid="{00000000-0005-0000-0000-0000577D0000}"/>
    <cellStyle name="Normal 3 3 3 3 2 3 2 2 2 6" xfId="15209" xr:uid="{00000000-0005-0000-0000-0000587D0000}"/>
    <cellStyle name="Normal 3 3 3 3 2 3 2 2 2 7" xfId="34398" xr:uid="{00000000-0005-0000-0000-0000597D0000}"/>
    <cellStyle name="Normal 3 3 3 3 2 3 2 2 3" xfId="5876" xr:uid="{00000000-0005-0000-0000-00005A7D0000}"/>
    <cellStyle name="Normal 3 3 3 3 2 3 2 2 3 2" xfId="10333" xr:uid="{00000000-0005-0000-0000-00005B7D0000}"/>
    <cellStyle name="Normal 3 3 3 3 2 3 2 2 3 2 2" xfId="23123" xr:uid="{00000000-0005-0000-0000-00005C7D0000}"/>
    <cellStyle name="Normal 3 3 3 3 2 3 2 2 3 2 3" xfId="42312" xr:uid="{00000000-0005-0000-0000-00005D7D0000}"/>
    <cellStyle name="Normal 3 3 3 3 2 3 2 2 3 3" xfId="29522" xr:uid="{00000000-0005-0000-0000-00005E7D0000}"/>
    <cellStyle name="Normal 3 3 3 3 2 3 2 2 3 3 2" xfId="48690" xr:uid="{00000000-0005-0000-0000-00005F7D0000}"/>
    <cellStyle name="Normal 3 3 3 3 2 3 2 2 3 4" xfId="16159" xr:uid="{00000000-0005-0000-0000-0000607D0000}"/>
    <cellStyle name="Normal 3 3 3 3 2 3 2 2 3 5" xfId="35348" xr:uid="{00000000-0005-0000-0000-0000617D0000}"/>
    <cellStyle name="Normal 3 3 3 3 2 3 2 2 4" xfId="3975" xr:uid="{00000000-0005-0000-0000-0000627D0000}"/>
    <cellStyle name="Normal 3 3 3 3 2 3 2 2 4 2" xfId="12318" xr:uid="{00000000-0005-0000-0000-0000637D0000}"/>
    <cellStyle name="Normal 3 3 3 3 2 3 2 2 4 2 2" xfId="25108" xr:uid="{00000000-0005-0000-0000-0000647D0000}"/>
    <cellStyle name="Normal 3 3 3 3 2 3 2 2 4 2 3" xfId="44297" xr:uid="{00000000-0005-0000-0000-0000657D0000}"/>
    <cellStyle name="Normal 3 3 3 3 2 3 2 2 4 3" xfId="31507" xr:uid="{00000000-0005-0000-0000-0000667D0000}"/>
    <cellStyle name="Normal 3 3 3 3 2 3 2 2 4 3 2" xfId="50675" xr:uid="{00000000-0005-0000-0000-0000677D0000}"/>
    <cellStyle name="Normal 3 3 3 3 2 3 2 2 4 4" xfId="18716" xr:uid="{00000000-0005-0000-0000-0000687D0000}"/>
    <cellStyle name="Normal 3 3 3 3 2 3 2 2 4 5" xfId="37905" xr:uid="{00000000-0005-0000-0000-0000697D0000}"/>
    <cellStyle name="Normal 3 3 3 3 2 3 2 2 5" xfId="8433" xr:uid="{00000000-0005-0000-0000-00006A7D0000}"/>
    <cellStyle name="Normal 3 3 3 3 2 3 2 2 5 2" xfId="21222" xr:uid="{00000000-0005-0000-0000-00006B7D0000}"/>
    <cellStyle name="Normal 3 3 3 3 2 3 2 2 5 3" xfId="40411" xr:uid="{00000000-0005-0000-0000-00006C7D0000}"/>
    <cellStyle name="Normal 3 3 3 3 2 3 2 2 6" xfId="27621" xr:uid="{00000000-0005-0000-0000-00006D7D0000}"/>
    <cellStyle name="Normal 3 3 3 3 2 3 2 2 6 2" xfId="46789" xr:uid="{00000000-0005-0000-0000-00006E7D0000}"/>
    <cellStyle name="Normal 3 3 3 3 2 3 2 2 7" xfId="14258" xr:uid="{00000000-0005-0000-0000-00006F7D0000}"/>
    <cellStyle name="Normal 3 3 3 3 2 3 2 2 8" xfId="33447" xr:uid="{00000000-0005-0000-0000-0000707D0000}"/>
    <cellStyle name="Normal 3 3 3 3 2 3 2 3" xfId="1868" xr:uid="{00000000-0005-0000-0000-0000717D0000}"/>
    <cellStyle name="Normal 3 3 3 3 2 3 2 3 2" xfId="6326" xr:uid="{00000000-0005-0000-0000-0000727D0000}"/>
    <cellStyle name="Normal 3 3 3 3 2 3 2 3 2 2" xfId="10783" xr:uid="{00000000-0005-0000-0000-0000737D0000}"/>
    <cellStyle name="Normal 3 3 3 3 2 3 2 3 2 2 2" xfId="23573" xr:uid="{00000000-0005-0000-0000-0000747D0000}"/>
    <cellStyle name="Normal 3 3 3 3 2 3 2 3 2 2 3" xfId="42762" xr:uid="{00000000-0005-0000-0000-0000757D0000}"/>
    <cellStyle name="Normal 3 3 3 3 2 3 2 3 2 3" xfId="29972" xr:uid="{00000000-0005-0000-0000-0000767D0000}"/>
    <cellStyle name="Normal 3 3 3 3 2 3 2 3 2 3 2" xfId="49140" xr:uid="{00000000-0005-0000-0000-0000777D0000}"/>
    <cellStyle name="Normal 3 3 3 3 2 3 2 3 2 4" xfId="16609" xr:uid="{00000000-0005-0000-0000-0000787D0000}"/>
    <cellStyle name="Normal 3 3 3 3 2 3 2 3 2 5" xfId="35798" xr:uid="{00000000-0005-0000-0000-0000797D0000}"/>
    <cellStyle name="Normal 3 3 3 3 2 3 2 3 3" xfId="4372" xr:uid="{00000000-0005-0000-0000-00007A7D0000}"/>
    <cellStyle name="Normal 3 3 3 3 2 3 2 3 3 2" xfId="12701" xr:uid="{00000000-0005-0000-0000-00007B7D0000}"/>
    <cellStyle name="Normal 3 3 3 3 2 3 2 3 3 2 2" xfId="25491" xr:uid="{00000000-0005-0000-0000-00007C7D0000}"/>
    <cellStyle name="Normal 3 3 3 3 2 3 2 3 3 2 3" xfId="44680" xr:uid="{00000000-0005-0000-0000-00007D7D0000}"/>
    <cellStyle name="Normal 3 3 3 3 2 3 2 3 3 3" xfId="31890" xr:uid="{00000000-0005-0000-0000-00007E7D0000}"/>
    <cellStyle name="Normal 3 3 3 3 2 3 2 3 3 3 2" xfId="51058" xr:uid="{00000000-0005-0000-0000-00007F7D0000}"/>
    <cellStyle name="Normal 3 3 3 3 2 3 2 3 3 4" xfId="19113" xr:uid="{00000000-0005-0000-0000-0000807D0000}"/>
    <cellStyle name="Normal 3 3 3 3 2 3 2 3 3 5" xfId="38302" xr:uid="{00000000-0005-0000-0000-0000817D0000}"/>
    <cellStyle name="Normal 3 3 3 3 2 3 2 3 4" xfId="8830" xr:uid="{00000000-0005-0000-0000-0000827D0000}"/>
    <cellStyle name="Normal 3 3 3 3 2 3 2 3 4 2" xfId="21619" xr:uid="{00000000-0005-0000-0000-0000837D0000}"/>
    <cellStyle name="Normal 3 3 3 3 2 3 2 3 4 3" xfId="40808" xr:uid="{00000000-0005-0000-0000-0000847D0000}"/>
    <cellStyle name="Normal 3 3 3 3 2 3 2 3 5" xfId="28018" xr:uid="{00000000-0005-0000-0000-0000857D0000}"/>
    <cellStyle name="Normal 3 3 3 3 2 3 2 3 5 2" xfId="47186" xr:uid="{00000000-0005-0000-0000-0000867D0000}"/>
    <cellStyle name="Normal 3 3 3 3 2 3 2 3 6" xfId="14655" xr:uid="{00000000-0005-0000-0000-0000877D0000}"/>
    <cellStyle name="Normal 3 3 3 3 2 3 2 3 7" xfId="33844" xr:uid="{00000000-0005-0000-0000-0000887D0000}"/>
    <cellStyle name="Normal 3 3 3 3 2 3 2 4" xfId="5322" xr:uid="{00000000-0005-0000-0000-0000897D0000}"/>
    <cellStyle name="Normal 3 3 3 3 2 3 2 4 2" xfId="9780" xr:uid="{00000000-0005-0000-0000-00008A7D0000}"/>
    <cellStyle name="Normal 3 3 3 3 2 3 2 4 2 2" xfId="22569" xr:uid="{00000000-0005-0000-0000-00008B7D0000}"/>
    <cellStyle name="Normal 3 3 3 3 2 3 2 4 2 3" xfId="41758" xr:uid="{00000000-0005-0000-0000-00008C7D0000}"/>
    <cellStyle name="Normal 3 3 3 3 2 3 2 4 3" xfId="28968" xr:uid="{00000000-0005-0000-0000-00008D7D0000}"/>
    <cellStyle name="Normal 3 3 3 3 2 3 2 4 3 2" xfId="48136" xr:uid="{00000000-0005-0000-0000-00008E7D0000}"/>
    <cellStyle name="Normal 3 3 3 3 2 3 2 4 4" xfId="15605" xr:uid="{00000000-0005-0000-0000-00008F7D0000}"/>
    <cellStyle name="Normal 3 3 3 3 2 3 2 4 5" xfId="34794" xr:uid="{00000000-0005-0000-0000-0000907D0000}"/>
    <cellStyle name="Normal 3 3 3 3 2 3 2 5" xfId="3422" xr:uid="{00000000-0005-0000-0000-0000917D0000}"/>
    <cellStyle name="Normal 3 3 3 3 2 3 2 5 2" xfId="7880" xr:uid="{00000000-0005-0000-0000-0000927D0000}"/>
    <cellStyle name="Normal 3 3 3 3 2 3 2 5 2 2" xfId="20669" xr:uid="{00000000-0005-0000-0000-0000937D0000}"/>
    <cellStyle name="Normal 3 3 3 3 2 3 2 5 2 3" xfId="39858" xr:uid="{00000000-0005-0000-0000-0000947D0000}"/>
    <cellStyle name="Normal 3 3 3 3 2 3 2 5 3" xfId="27068" xr:uid="{00000000-0005-0000-0000-0000957D0000}"/>
    <cellStyle name="Normal 3 3 3 3 2 3 2 5 3 2" xfId="46236" xr:uid="{00000000-0005-0000-0000-0000967D0000}"/>
    <cellStyle name="Normal 3 3 3 3 2 3 2 5 4" xfId="18163" xr:uid="{00000000-0005-0000-0000-0000977D0000}"/>
    <cellStyle name="Normal 3 3 3 3 2 3 2 5 5" xfId="37352" xr:uid="{00000000-0005-0000-0000-0000987D0000}"/>
    <cellStyle name="Normal 3 3 3 3 2 3 2 6" xfId="2974" xr:uid="{00000000-0005-0000-0000-0000997D0000}"/>
    <cellStyle name="Normal 3 3 3 3 2 3 2 6 2" xfId="11889" xr:uid="{00000000-0005-0000-0000-00009A7D0000}"/>
    <cellStyle name="Normal 3 3 3 3 2 3 2 6 2 2" xfId="24679" xr:uid="{00000000-0005-0000-0000-00009B7D0000}"/>
    <cellStyle name="Normal 3 3 3 3 2 3 2 6 2 3" xfId="43868" xr:uid="{00000000-0005-0000-0000-00009C7D0000}"/>
    <cellStyle name="Normal 3 3 3 3 2 3 2 6 3" xfId="31078" xr:uid="{00000000-0005-0000-0000-00009D7D0000}"/>
    <cellStyle name="Normal 3 3 3 3 2 3 2 6 3 2" xfId="50246" xr:uid="{00000000-0005-0000-0000-00009E7D0000}"/>
    <cellStyle name="Normal 3 3 3 3 2 3 2 6 4" xfId="17715" xr:uid="{00000000-0005-0000-0000-00009F7D0000}"/>
    <cellStyle name="Normal 3 3 3 3 2 3 2 6 5" xfId="36904" xr:uid="{00000000-0005-0000-0000-0000A07D0000}"/>
    <cellStyle name="Normal 3 3 3 3 2 3 2 7" xfId="7432" xr:uid="{00000000-0005-0000-0000-0000A17D0000}"/>
    <cellStyle name="Normal 3 3 3 3 2 3 2 7 2" xfId="20221" xr:uid="{00000000-0005-0000-0000-0000A27D0000}"/>
    <cellStyle name="Normal 3 3 3 3 2 3 2 7 3" xfId="39410" xr:uid="{00000000-0005-0000-0000-0000A37D0000}"/>
    <cellStyle name="Normal 3 3 3 3 2 3 2 8" xfId="26621" xr:uid="{00000000-0005-0000-0000-0000A47D0000}"/>
    <cellStyle name="Normal 3 3 3 3 2 3 2 8 2" xfId="45789" xr:uid="{00000000-0005-0000-0000-0000A57D0000}"/>
    <cellStyle name="Normal 3 3 3 3 2 3 2 9" xfId="13705" xr:uid="{00000000-0005-0000-0000-0000A67D0000}"/>
    <cellStyle name="Normal 3 3 3 3 2 3 3" xfId="1288" xr:uid="{00000000-0005-0000-0000-0000A77D0000}"/>
    <cellStyle name="Normal 3 3 3 3 2 3 3 2" xfId="2318" xr:uid="{00000000-0005-0000-0000-0000A87D0000}"/>
    <cellStyle name="Normal 3 3 3 3 2 3 3 2 2" xfId="6776" xr:uid="{00000000-0005-0000-0000-0000A97D0000}"/>
    <cellStyle name="Normal 3 3 3 3 2 3 3 2 2 2" xfId="11233" xr:uid="{00000000-0005-0000-0000-0000AA7D0000}"/>
    <cellStyle name="Normal 3 3 3 3 2 3 3 2 2 2 2" xfId="24023" xr:uid="{00000000-0005-0000-0000-0000AB7D0000}"/>
    <cellStyle name="Normal 3 3 3 3 2 3 3 2 2 2 3" xfId="43212" xr:uid="{00000000-0005-0000-0000-0000AC7D0000}"/>
    <cellStyle name="Normal 3 3 3 3 2 3 3 2 2 3" xfId="30422" xr:uid="{00000000-0005-0000-0000-0000AD7D0000}"/>
    <cellStyle name="Normal 3 3 3 3 2 3 3 2 2 3 2" xfId="49590" xr:uid="{00000000-0005-0000-0000-0000AE7D0000}"/>
    <cellStyle name="Normal 3 3 3 3 2 3 3 2 2 4" xfId="17059" xr:uid="{00000000-0005-0000-0000-0000AF7D0000}"/>
    <cellStyle name="Normal 3 3 3 3 2 3 3 2 2 5" xfId="36248" xr:uid="{00000000-0005-0000-0000-0000B07D0000}"/>
    <cellStyle name="Normal 3 3 3 3 2 3 3 2 3" xfId="4822" xr:uid="{00000000-0005-0000-0000-0000B17D0000}"/>
    <cellStyle name="Normal 3 3 3 3 2 3 3 2 3 2" xfId="13151" xr:uid="{00000000-0005-0000-0000-0000B27D0000}"/>
    <cellStyle name="Normal 3 3 3 3 2 3 3 2 3 2 2" xfId="25941" xr:uid="{00000000-0005-0000-0000-0000B37D0000}"/>
    <cellStyle name="Normal 3 3 3 3 2 3 3 2 3 2 3" xfId="45130" xr:uid="{00000000-0005-0000-0000-0000B47D0000}"/>
    <cellStyle name="Normal 3 3 3 3 2 3 3 2 3 3" xfId="32340" xr:uid="{00000000-0005-0000-0000-0000B57D0000}"/>
    <cellStyle name="Normal 3 3 3 3 2 3 3 2 3 3 2" xfId="51508" xr:uid="{00000000-0005-0000-0000-0000B67D0000}"/>
    <cellStyle name="Normal 3 3 3 3 2 3 3 2 3 4" xfId="19563" xr:uid="{00000000-0005-0000-0000-0000B77D0000}"/>
    <cellStyle name="Normal 3 3 3 3 2 3 3 2 3 5" xfId="38752" xr:uid="{00000000-0005-0000-0000-0000B87D0000}"/>
    <cellStyle name="Normal 3 3 3 3 2 3 3 2 4" xfId="9280" xr:uid="{00000000-0005-0000-0000-0000B97D0000}"/>
    <cellStyle name="Normal 3 3 3 3 2 3 3 2 4 2" xfId="22069" xr:uid="{00000000-0005-0000-0000-0000BA7D0000}"/>
    <cellStyle name="Normal 3 3 3 3 2 3 3 2 4 3" xfId="41258" xr:uid="{00000000-0005-0000-0000-0000BB7D0000}"/>
    <cellStyle name="Normal 3 3 3 3 2 3 3 2 5" xfId="28468" xr:uid="{00000000-0005-0000-0000-0000BC7D0000}"/>
    <cellStyle name="Normal 3 3 3 3 2 3 3 2 5 2" xfId="47636" xr:uid="{00000000-0005-0000-0000-0000BD7D0000}"/>
    <cellStyle name="Normal 3 3 3 3 2 3 3 2 6" xfId="15105" xr:uid="{00000000-0005-0000-0000-0000BE7D0000}"/>
    <cellStyle name="Normal 3 3 3 3 2 3 3 2 7" xfId="34294" xr:uid="{00000000-0005-0000-0000-0000BF7D0000}"/>
    <cellStyle name="Normal 3 3 3 3 2 3 3 3" xfId="5772" xr:uid="{00000000-0005-0000-0000-0000C07D0000}"/>
    <cellStyle name="Normal 3 3 3 3 2 3 3 3 2" xfId="10229" xr:uid="{00000000-0005-0000-0000-0000C17D0000}"/>
    <cellStyle name="Normal 3 3 3 3 2 3 3 3 2 2" xfId="23019" xr:uid="{00000000-0005-0000-0000-0000C27D0000}"/>
    <cellStyle name="Normal 3 3 3 3 2 3 3 3 2 3" xfId="42208" xr:uid="{00000000-0005-0000-0000-0000C37D0000}"/>
    <cellStyle name="Normal 3 3 3 3 2 3 3 3 3" xfId="29418" xr:uid="{00000000-0005-0000-0000-0000C47D0000}"/>
    <cellStyle name="Normal 3 3 3 3 2 3 3 3 3 2" xfId="48586" xr:uid="{00000000-0005-0000-0000-0000C57D0000}"/>
    <cellStyle name="Normal 3 3 3 3 2 3 3 3 4" xfId="16055" xr:uid="{00000000-0005-0000-0000-0000C67D0000}"/>
    <cellStyle name="Normal 3 3 3 3 2 3 3 3 5" xfId="35244" xr:uid="{00000000-0005-0000-0000-0000C77D0000}"/>
    <cellStyle name="Normal 3 3 3 3 2 3 3 4" xfId="3871" xr:uid="{00000000-0005-0000-0000-0000C87D0000}"/>
    <cellStyle name="Normal 3 3 3 3 2 3 3 4 2" xfId="8329" xr:uid="{00000000-0005-0000-0000-0000C97D0000}"/>
    <cellStyle name="Normal 3 3 3 3 2 3 3 4 2 2" xfId="21118" xr:uid="{00000000-0005-0000-0000-0000CA7D0000}"/>
    <cellStyle name="Normal 3 3 3 3 2 3 3 4 2 3" xfId="40307" xr:uid="{00000000-0005-0000-0000-0000CB7D0000}"/>
    <cellStyle name="Normal 3 3 3 3 2 3 3 4 3" xfId="27517" xr:uid="{00000000-0005-0000-0000-0000CC7D0000}"/>
    <cellStyle name="Normal 3 3 3 3 2 3 3 4 3 2" xfId="46685" xr:uid="{00000000-0005-0000-0000-0000CD7D0000}"/>
    <cellStyle name="Normal 3 3 3 3 2 3 3 4 4" xfId="18612" xr:uid="{00000000-0005-0000-0000-0000CE7D0000}"/>
    <cellStyle name="Normal 3 3 3 3 2 3 3 4 5" xfId="37801" xr:uid="{00000000-0005-0000-0000-0000CF7D0000}"/>
    <cellStyle name="Normal 3 3 3 3 2 3 3 5" xfId="2870" xr:uid="{00000000-0005-0000-0000-0000D07D0000}"/>
    <cellStyle name="Normal 3 3 3 3 2 3 3 5 2" xfId="11785" xr:uid="{00000000-0005-0000-0000-0000D17D0000}"/>
    <cellStyle name="Normal 3 3 3 3 2 3 3 5 2 2" xfId="24575" xr:uid="{00000000-0005-0000-0000-0000D27D0000}"/>
    <cellStyle name="Normal 3 3 3 3 2 3 3 5 2 3" xfId="43764" xr:uid="{00000000-0005-0000-0000-0000D37D0000}"/>
    <cellStyle name="Normal 3 3 3 3 2 3 3 5 3" xfId="30974" xr:uid="{00000000-0005-0000-0000-0000D47D0000}"/>
    <cellStyle name="Normal 3 3 3 3 2 3 3 5 3 2" xfId="50142" xr:uid="{00000000-0005-0000-0000-0000D57D0000}"/>
    <cellStyle name="Normal 3 3 3 3 2 3 3 5 4" xfId="17611" xr:uid="{00000000-0005-0000-0000-0000D67D0000}"/>
    <cellStyle name="Normal 3 3 3 3 2 3 3 5 5" xfId="36800" xr:uid="{00000000-0005-0000-0000-0000D77D0000}"/>
    <cellStyle name="Normal 3 3 3 3 2 3 3 6" xfId="7328" xr:uid="{00000000-0005-0000-0000-0000D87D0000}"/>
    <cellStyle name="Normal 3 3 3 3 2 3 3 6 2" xfId="20117" xr:uid="{00000000-0005-0000-0000-0000D97D0000}"/>
    <cellStyle name="Normal 3 3 3 3 2 3 3 6 3" xfId="39306" xr:uid="{00000000-0005-0000-0000-0000DA7D0000}"/>
    <cellStyle name="Normal 3 3 3 3 2 3 3 7" xfId="26517" xr:uid="{00000000-0005-0000-0000-0000DB7D0000}"/>
    <cellStyle name="Normal 3 3 3 3 2 3 3 7 2" xfId="45685" xr:uid="{00000000-0005-0000-0000-0000DC7D0000}"/>
    <cellStyle name="Normal 3 3 3 3 2 3 3 8" xfId="14154" xr:uid="{00000000-0005-0000-0000-0000DD7D0000}"/>
    <cellStyle name="Normal 3 3 3 3 2 3 3 9" xfId="33343" xr:uid="{00000000-0005-0000-0000-0000DE7D0000}"/>
    <cellStyle name="Normal 3 3 3 3 2 3 4" xfId="1139" xr:uid="{00000000-0005-0000-0000-0000DF7D0000}"/>
    <cellStyle name="Normal 3 3 3 3 2 3 4 2" xfId="2186" xr:uid="{00000000-0005-0000-0000-0000E07D0000}"/>
    <cellStyle name="Normal 3 3 3 3 2 3 4 2 2" xfId="6644" xr:uid="{00000000-0005-0000-0000-0000E17D0000}"/>
    <cellStyle name="Normal 3 3 3 3 2 3 4 2 2 2" xfId="11101" xr:uid="{00000000-0005-0000-0000-0000E27D0000}"/>
    <cellStyle name="Normal 3 3 3 3 2 3 4 2 2 2 2" xfId="23891" xr:uid="{00000000-0005-0000-0000-0000E37D0000}"/>
    <cellStyle name="Normal 3 3 3 3 2 3 4 2 2 2 3" xfId="43080" xr:uid="{00000000-0005-0000-0000-0000E47D0000}"/>
    <cellStyle name="Normal 3 3 3 3 2 3 4 2 2 3" xfId="30290" xr:uid="{00000000-0005-0000-0000-0000E57D0000}"/>
    <cellStyle name="Normal 3 3 3 3 2 3 4 2 2 3 2" xfId="49458" xr:uid="{00000000-0005-0000-0000-0000E67D0000}"/>
    <cellStyle name="Normal 3 3 3 3 2 3 4 2 2 4" xfId="16927" xr:uid="{00000000-0005-0000-0000-0000E77D0000}"/>
    <cellStyle name="Normal 3 3 3 3 2 3 4 2 2 5" xfId="36116" xr:uid="{00000000-0005-0000-0000-0000E87D0000}"/>
    <cellStyle name="Normal 3 3 3 3 2 3 4 2 3" xfId="4690" xr:uid="{00000000-0005-0000-0000-0000E97D0000}"/>
    <cellStyle name="Normal 3 3 3 3 2 3 4 2 3 2" xfId="13019" xr:uid="{00000000-0005-0000-0000-0000EA7D0000}"/>
    <cellStyle name="Normal 3 3 3 3 2 3 4 2 3 2 2" xfId="25809" xr:uid="{00000000-0005-0000-0000-0000EB7D0000}"/>
    <cellStyle name="Normal 3 3 3 3 2 3 4 2 3 2 3" xfId="44998" xr:uid="{00000000-0005-0000-0000-0000EC7D0000}"/>
    <cellStyle name="Normal 3 3 3 3 2 3 4 2 3 3" xfId="32208" xr:uid="{00000000-0005-0000-0000-0000ED7D0000}"/>
    <cellStyle name="Normal 3 3 3 3 2 3 4 2 3 3 2" xfId="51376" xr:uid="{00000000-0005-0000-0000-0000EE7D0000}"/>
    <cellStyle name="Normal 3 3 3 3 2 3 4 2 3 4" xfId="19431" xr:uid="{00000000-0005-0000-0000-0000EF7D0000}"/>
    <cellStyle name="Normal 3 3 3 3 2 3 4 2 3 5" xfId="38620" xr:uid="{00000000-0005-0000-0000-0000F07D0000}"/>
    <cellStyle name="Normal 3 3 3 3 2 3 4 2 4" xfId="9148" xr:uid="{00000000-0005-0000-0000-0000F17D0000}"/>
    <cellStyle name="Normal 3 3 3 3 2 3 4 2 4 2" xfId="21937" xr:uid="{00000000-0005-0000-0000-0000F27D0000}"/>
    <cellStyle name="Normal 3 3 3 3 2 3 4 2 4 3" xfId="41126" xr:uid="{00000000-0005-0000-0000-0000F37D0000}"/>
    <cellStyle name="Normal 3 3 3 3 2 3 4 2 5" xfId="28336" xr:uid="{00000000-0005-0000-0000-0000F47D0000}"/>
    <cellStyle name="Normal 3 3 3 3 2 3 4 2 5 2" xfId="47504" xr:uid="{00000000-0005-0000-0000-0000F57D0000}"/>
    <cellStyle name="Normal 3 3 3 3 2 3 4 2 6" xfId="14973" xr:uid="{00000000-0005-0000-0000-0000F67D0000}"/>
    <cellStyle name="Normal 3 3 3 3 2 3 4 2 7" xfId="34162" xr:uid="{00000000-0005-0000-0000-0000F77D0000}"/>
    <cellStyle name="Normal 3 3 3 3 2 3 4 3" xfId="5640" xr:uid="{00000000-0005-0000-0000-0000F87D0000}"/>
    <cellStyle name="Normal 3 3 3 3 2 3 4 3 2" xfId="10097" xr:uid="{00000000-0005-0000-0000-0000F97D0000}"/>
    <cellStyle name="Normal 3 3 3 3 2 3 4 3 2 2" xfId="22887" xr:uid="{00000000-0005-0000-0000-0000FA7D0000}"/>
    <cellStyle name="Normal 3 3 3 3 2 3 4 3 2 3" xfId="42076" xr:uid="{00000000-0005-0000-0000-0000FB7D0000}"/>
    <cellStyle name="Normal 3 3 3 3 2 3 4 3 3" xfId="29286" xr:uid="{00000000-0005-0000-0000-0000FC7D0000}"/>
    <cellStyle name="Normal 3 3 3 3 2 3 4 3 3 2" xfId="48454" xr:uid="{00000000-0005-0000-0000-0000FD7D0000}"/>
    <cellStyle name="Normal 3 3 3 3 2 3 4 3 4" xfId="15923" xr:uid="{00000000-0005-0000-0000-0000FE7D0000}"/>
    <cellStyle name="Normal 3 3 3 3 2 3 4 3 5" xfId="35112" xr:uid="{00000000-0005-0000-0000-0000FF7D0000}"/>
    <cellStyle name="Normal 3 3 3 3 2 3 4 4" xfId="3739" xr:uid="{00000000-0005-0000-0000-0000007E0000}"/>
    <cellStyle name="Normal 3 3 3 3 2 3 4 4 2" xfId="12206" xr:uid="{00000000-0005-0000-0000-0000017E0000}"/>
    <cellStyle name="Normal 3 3 3 3 2 3 4 4 2 2" xfId="24996" xr:uid="{00000000-0005-0000-0000-0000027E0000}"/>
    <cellStyle name="Normal 3 3 3 3 2 3 4 4 2 3" xfId="44185" xr:uid="{00000000-0005-0000-0000-0000037E0000}"/>
    <cellStyle name="Normal 3 3 3 3 2 3 4 4 3" xfId="31395" xr:uid="{00000000-0005-0000-0000-0000047E0000}"/>
    <cellStyle name="Normal 3 3 3 3 2 3 4 4 3 2" xfId="50563" xr:uid="{00000000-0005-0000-0000-0000057E0000}"/>
    <cellStyle name="Normal 3 3 3 3 2 3 4 4 4" xfId="18480" xr:uid="{00000000-0005-0000-0000-0000067E0000}"/>
    <cellStyle name="Normal 3 3 3 3 2 3 4 4 5" xfId="37669" xr:uid="{00000000-0005-0000-0000-0000077E0000}"/>
    <cellStyle name="Normal 3 3 3 3 2 3 4 5" xfId="8197" xr:uid="{00000000-0005-0000-0000-0000087E0000}"/>
    <cellStyle name="Normal 3 3 3 3 2 3 4 5 2" xfId="20986" xr:uid="{00000000-0005-0000-0000-0000097E0000}"/>
    <cellStyle name="Normal 3 3 3 3 2 3 4 5 3" xfId="40175" xr:uid="{00000000-0005-0000-0000-00000A7E0000}"/>
    <cellStyle name="Normal 3 3 3 3 2 3 4 6" xfId="27385" xr:uid="{00000000-0005-0000-0000-00000B7E0000}"/>
    <cellStyle name="Normal 3 3 3 3 2 3 4 6 2" xfId="46553" xr:uid="{00000000-0005-0000-0000-00000C7E0000}"/>
    <cellStyle name="Normal 3 3 3 3 2 3 4 7" xfId="14022" xr:uid="{00000000-0005-0000-0000-00000D7E0000}"/>
    <cellStyle name="Normal 3 3 3 3 2 3 4 8" xfId="33211" xr:uid="{00000000-0005-0000-0000-00000E7E0000}"/>
    <cellStyle name="Normal 3 3 3 3 2 3 5" xfId="1764" xr:uid="{00000000-0005-0000-0000-00000F7E0000}"/>
    <cellStyle name="Normal 3 3 3 3 2 3 5 2" xfId="6222" xr:uid="{00000000-0005-0000-0000-0000107E0000}"/>
    <cellStyle name="Normal 3 3 3 3 2 3 5 2 2" xfId="10679" xr:uid="{00000000-0005-0000-0000-0000117E0000}"/>
    <cellStyle name="Normal 3 3 3 3 2 3 5 2 2 2" xfId="23469" xr:uid="{00000000-0005-0000-0000-0000127E0000}"/>
    <cellStyle name="Normal 3 3 3 3 2 3 5 2 2 3" xfId="42658" xr:uid="{00000000-0005-0000-0000-0000137E0000}"/>
    <cellStyle name="Normal 3 3 3 3 2 3 5 2 3" xfId="29868" xr:uid="{00000000-0005-0000-0000-0000147E0000}"/>
    <cellStyle name="Normal 3 3 3 3 2 3 5 2 3 2" xfId="49036" xr:uid="{00000000-0005-0000-0000-0000157E0000}"/>
    <cellStyle name="Normal 3 3 3 3 2 3 5 2 4" xfId="16505" xr:uid="{00000000-0005-0000-0000-0000167E0000}"/>
    <cellStyle name="Normal 3 3 3 3 2 3 5 2 5" xfId="35694" xr:uid="{00000000-0005-0000-0000-0000177E0000}"/>
    <cellStyle name="Normal 3 3 3 3 2 3 5 3" xfId="4268" xr:uid="{00000000-0005-0000-0000-0000187E0000}"/>
    <cellStyle name="Normal 3 3 3 3 2 3 5 3 2" xfId="12597" xr:uid="{00000000-0005-0000-0000-0000197E0000}"/>
    <cellStyle name="Normal 3 3 3 3 2 3 5 3 2 2" xfId="25387" xr:uid="{00000000-0005-0000-0000-00001A7E0000}"/>
    <cellStyle name="Normal 3 3 3 3 2 3 5 3 2 3" xfId="44576" xr:uid="{00000000-0005-0000-0000-00001B7E0000}"/>
    <cellStyle name="Normal 3 3 3 3 2 3 5 3 3" xfId="31786" xr:uid="{00000000-0005-0000-0000-00001C7E0000}"/>
    <cellStyle name="Normal 3 3 3 3 2 3 5 3 3 2" xfId="50954" xr:uid="{00000000-0005-0000-0000-00001D7E0000}"/>
    <cellStyle name="Normal 3 3 3 3 2 3 5 3 4" xfId="19009" xr:uid="{00000000-0005-0000-0000-00001E7E0000}"/>
    <cellStyle name="Normal 3 3 3 3 2 3 5 3 5" xfId="38198" xr:uid="{00000000-0005-0000-0000-00001F7E0000}"/>
    <cellStyle name="Normal 3 3 3 3 2 3 5 4" xfId="8726" xr:uid="{00000000-0005-0000-0000-0000207E0000}"/>
    <cellStyle name="Normal 3 3 3 3 2 3 5 4 2" xfId="21515" xr:uid="{00000000-0005-0000-0000-0000217E0000}"/>
    <cellStyle name="Normal 3 3 3 3 2 3 5 4 3" xfId="40704" xr:uid="{00000000-0005-0000-0000-0000227E0000}"/>
    <cellStyle name="Normal 3 3 3 3 2 3 5 5" xfId="27914" xr:uid="{00000000-0005-0000-0000-0000237E0000}"/>
    <cellStyle name="Normal 3 3 3 3 2 3 5 5 2" xfId="47082" xr:uid="{00000000-0005-0000-0000-0000247E0000}"/>
    <cellStyle name="Normal 3 3 3 3 2 3 5 6" xfId="14551" xr:uid="{00000000-0005-0000-0000-0000257E0000}"/>
    <cellStyle name="Normal 3 3 3 3 2 3 5 7" xfId="33740" xr:uid="{00000000-0005-0000-0000-0000267E0000}"/>
    <cellStyle name="Normal 3 3 3 3 2 3 6" xfId="5218" xr:uid="{00000000-0005-0000-0000-0000277E0000}"/>
    <cellStyle name="Normal 3 3 3 3 2 3 6 2" xfId="9676" xr:uid="{00000000-0005-0000-0000-0000287E0000}"/>
    <cellStyle name="Normal 3 3 3 3 2 3 6 2 2" xfId="22465" xr:uid="{00000000-0005-0000-0000-0000297E0000}"/>
    <cellStyle name="Normal 3 3 3 3 2 3 6 2 3" xfId="41654" xr:uid="{00000000-0005-0000-0000-00002A7E0000}"/>
    <cellStyle name="Normal 3 3 3 3 2 3 6 3" xfId="28864" xr:uid="{00000000-0005-0000-0000-00002B7E0000}"/>
    <cellStyle name="Normal 3 3 3 3 2 3 6 3 2" xfId="48032" xr:uid="{00000000-0005-0000-0000-00002C7E0000}"/>
    <cellStyle name="Normal 3 3 3 3 2 3 6 4" xfId="15501" xr:uid="{00000000-0005-0000-0000-00002D7E0000}"/>
    <cellStyle name="Normal 3 3 3 3 2 3 6 5" xfId="34690" xr:uid="{00000000-0005-0000-0000-00002E7E0000}"/>
    <cellStyle name="Normal 3 3 3 3 2 3 7" xfId="3318" xr:uid="{00000000-0005-0000-0000-00002F7E0000}"/>
    <cellStyle name="Normal 3 3 3 3 2 3 7 2" xfId="7776" xr:uid="{00000000-0005-0000-0000-0000307E0000}"/>
    <cellStyle name="Normal 3 3 3 3 2 3 7 2 2" xfId="20565" xr:uid="{00000000-0005-0000-0000-0000317E0000}"/>
    <cellStyle name="Normal 3 3 3 3 2 3 7 2 3" xfId="39754" xr:uid="{00000000-0005-0000-0000-0000327E0000}"/>
    <cellStyle name="Normal 3 3 3 3 2 3 7 3" xfId="26964" xr:uid="{00000000-0005-0000-0000-0000337E0000}"/>
    <cellStyle name="Normal 3 3 3 3 2 3 7 3 2" xfId="46132" xr:uid="{00000000-0005-0000-0000-0000347E0000}"/>
    <cellStyle name="Normal 3 3 3 3 2 3 7 4" xfId="18059" xr:uid="{00000000-0005-0000-0000-0000357E0000}"/>
    <cellStyle name="Normal 3 3 3 3 2 3 7 5" xfId="37248" xr:uid="{00000000-0005-0000-0000-0000367E0000}"/>
    <cellStyle name="Normal 3 3 3 3 2 3 8" xfId="2738" xr:uid="{00000000-0005-0000-0000-0000377E0000}"/>
    <cellStyle name="Normal 3 3 3 3 2 3 8 2" xfId="11653" xr:uid="{00000000-0005-0000-0000-0000387E0000}"/>
    <cellStyle name="Normal 3 3 3 3 2 3 8 2 2" xfId="24443" xr:uid="{00000000-0005-0000-0000-0000397E0000}"/>
    <cellStyle name="Normal 3 3 3 3 2 3 8 2 3" xfId="43632" xr:uid="{00000000-0005-0000-0000-00003A7E0000}"/>
    <cellStyle name="Normal 3 3 3 3 2 3 8 3" xfId="30842" xr:uid="{00000000-0005-0000-0000-00003B7E0000}"/>
    <cellStyle name="Normal 3 3 3 3 2 3 8 3 2" xfId="50010" xr:uid="{00000000-0005-0000-0000-00003C7E0000}"/>
    <cellStyle name="Normal 3 3 3 3 2 3 8 4" xfId="17479" xr:uid="{00000000-0005-0000-0000-00003D7E0000}"/>
    <cellStyle name="Normal 3 3 3 3 2 3 8 5" xfId="36668" xr:uid="{00000000-0005-0000-0000-00003E7E0000}"/>
    <cellStyle name="Normal 3 3 3 3 2 3 9" xfId="7196" xr:uid="{00000000-0005-0000-0000-00003F7E0000}"/>
    <cellStyle name="Normal 3 3 3 3 2 3 9 2" xfId="19985" xr:uid="{00000000-0005-0000-0000-0000407E0000}"/>
    <cellStyle name="Normal 3 3 3 3 2 3 9 3" xfId="39174" xr:uid="{00000000-0005-0000-0000-0000417E0000}"/>
    <cellStyle name="Normal 3 3 3 3 2 4" xfId="721" xr:uid="{00000000-0005-0000-0000-0000427E0000}"/>
    <cellStyle name="Normal 3 3 3 3 2 4 10" xfId="32854" xr:uid="{00000000-0005-0000-0000-0000437E0000}"/>
    <cellStyle name="Normal 3 3 3 3 2 4 2" xfId="1352" xr:uid="{00000000-0005-0000-0000-0000447E0000}"/>
    <cellStyle name="Normal 3 3 3 3 2 4 2 2" xfId="2382" xr:uid="{00000000-0005-0000-0000-0000457E0000}"/>
    <cellStyle name="Normal 3 3 3 3 2 4 2 2 2" xfId="6840" xr:uid="{00000000-0005-0000-0000-0000467E0000}"/>
    <cellStyle name="Normal 3 3 3 3 2 4 2 2 2 2" xfId="11297" xr:uid="{00000000-0005-0000-0000-0000477E0000}"/>
    <cellStyle name="Normal 3 3 3 3 2 4 2 2 2 2 2" xfId="24087" xr:uid="{00000000-0005-0000-0000-0000487E0000}"/>
    <cellStyle name="Normal 3 3 3 3 2 4 2 2 2 2 3" xfId="43276" xr:uid="{00000000-0005-0000-0000-0000497E0000}"/>
    <cellStyle name="Normal 3 3 3 3 2 4 2 2 2 3" xfId="30486" xr:uid="{00000000-0005-0000-0000-00004A7E0000}"/>
    <cellStyle name="Normal 3 3 3 3 2 4 2 2 2 3 2" xfId="49654" xr:uid="{00000000-0005-0000-0000-00004B7E0000}"/>
    <cellStyle name="Normal 3 3 3 3 2 4 2 2 2 4" xfId="17123" xr:uid="{00000000-0005-0000-0000-00004C7E0000}"/>
    <cellStyle name="Normal 3 3 3 3 2 4 2 2 2 5" xfId="36312" xr:uid="{00000000-0005-0000-0000-00004D7E0000}"/>
    <cellStyle name="Normal 3 3 3 3 2 4 2 2 3" xfId="4886" xr:uid="{00000000-0005-0000-0000-00004E7E0000}"/>
    <cellStyle name="Normal 3 3 3 3 2 4 2 2 3 2" xfId="13215" xr:uid="{00000000-0005-0000-0000-00004F7E0000}"/>
    <cellStyle name="Normal 3 3 3 3 2 4 2 2 3 2 2" xfId="26005" xr:uid="{00000000-0005-0000-0000-0000507E0000}"/>
    <cellStyle name="Normal 3 3 3 3 2 4 2 2 3 2 3" xfId="45194" xr:uid="{00000000-0005-0000-0000-0000517E0000}"/>
    <cellStyle name="Normal 3 3 3 3 2 4 2 2 3 3" xfId="32404" xr:uid="{00000000-0005-0000-0000-0000527E0000}"/>
    <cellStyle name="Normal 3 3 3 3 2 4 2 2 3 3 2" xfId="51572" xr:uid="{00000000-0005-0000-0000-0000537E0000}"/>
    <cellStyle name="Normal 3 3 3 3 2 4 2 2 3 4" xfId="19627" xr:uid="{00000000-0005-0000-0000-0000547E0000}"/>
    <cellStyle name="Normal 3 3 3 3 2 4 2 2 3 5" xfId="38816" xr:uid="{00000000-0005-0000-0000-0000557E0000}"/>
    <cellStyle name="Normal 3 3 3 3 2 4 2 2 4" xfId="9344" xr:uid="{00000000-0005-0000-0000-0000567E0000}"/>
    <cellStyle name="Normal 3 3 3 3 2 4 2 2 4 2" xfId="22133" xr:uid="{00000000-0005-0000-0000-0000577E0000}"/>
    <cellStyle name="Normal 3 3 3 3 2 4 2 2 4 3" xfId="41322" xr:uid="{00000000-0005-0000-0000-0000587E0000}"/>
    <cellStyle name="Normal 3 3 3 3 2 4 2 2 5" xfId="28532" xr:uid="{00000000-0005-0000-0000-0000597E0000}"/>
    <cellStyle name="Normal 3 3 3 3 2 4 2 2 5 2" xfId="47700" xr:uid="{00000000-0005-0000-0000-00005A7E0000}"/>
    <cellStyle name="Normal 3 3 3 3 2 4 2 2 6" xfId="15169" xr:uid="{00000000-0005-0000-0000-00005B7E0000}"/>
    <cellStyle name="Normal 3 3 3 3 2 4 2 2 7" xfId="34358" xr:uid="{00000000-0005-0000-0000-00005C7E0000}"/>
    <cellStyle name="Normal 3 3 3 3 2 4 2 3" xfId="5836" xr:uid="{00000000-0005-0000-0000-00005D7E0000}"/>
    <cellStyle name="Normal 3 3 3 3 2 4 2 3 2" xfId="10293" xr:uid="{00000000-0005-0000-0000-00005E7E0000}"/>
    <cellStyle name="Normal 3 3 3 3 2 4 2 3 2 2" xfId="23083" xr:uid="{00000000-0005-0000-0000-00005F7E0000}"/>
    <cellStyle name="Normal 3 3 3 3 2 4 2 3 2 3" xfId="42272" xr:uid="{00000000-0005-0000-0000-0000607E0000}"/>
    <cellStyle name="Normal 3 3 3 3 2 4 2 3 3" xfId="29482" xr:uid="{00000000-0005-0000-0000-0000617E0000}"/>
    <cellStyle name="Normal 3 3 3 3 2 4 2 3 3 2" xfId="48650" xr:uid="{00000000-0005-0000-0000-0000627E0000}"/>
    <cellStyle name="Normal 3 3 3 3 2 4 2 3 4" xfId="16119" xr:uid="{00000000-0005-0000-0000-0000637E0000}"/>
    <cellStyle name="Normal 3 3 3 3 2 4 2 3 5" xfId="35308" xr:uid="{00000000-0005-0000-0000-0000647E0000}"/>
    <cellStyle name="Normal 3 3 3 3 2 4 2 4" xfId="3935" xr:uid="{00000000-0005-0000-0000-0000657E0000}"/>
    <cellStyle name="Normal 3 3 3 3 2 4 2 4 2" xfId="12285" xr:uid="{00000000-0005-0000-0000-0000667E0000}"/>
    <cellStyle name="Normal 3 3 3 3 2 4 2 4 2 2" xfId="25075" xr:uid="{00000000-0005-0000-0000-0000677E0000}"/>
    <cellStyle name="Normal 3 3 3 3 2 4 2 4 2 3" xfId="44264" xr:uid="{00000000-0005-0000-0000-0000687E0000}"/>
    <cellStyle name="Normal 3 3 3 3 2 4 2 4 3" xfId="31474" xr:uid="{00000000-0005-0000-0000-0000697E0000}"/>
    <cellStyle name="Normal 3 3 3 3 2 4 2 4 3 2" xfId="50642" xr:uid="{00000000-0005-0000-0000-00006A7E0000}"/>
    <cellStyle name="Normal 3 3 3 3 2 4 2 4 4" xfId="18676" xr:uid="{00000000-0005-0000-0000-00006B7E0000}"/>
    <cellStyle name="Normal 3 3 3 3 2 4 2 4 5" xfId="37865" xr:uid="{00000000-0005-0000-0000-00006C7E0000}"/>
    <cellStyle name="Normal 3 3 3 3 2 4 2 5" xfId="8393" xr:uid="{00000000-0005-0000-0000-00006D7E0000}"/>
    <cellStyle name="Normal 3 3 3 3 2 4 2 5 2" xfId="21182" xr:uid="{00000000-0005-0000-0000-00006E7E0000}"/>
    <cellStyle name="Normal 3 3 3 3 2 4 2 5 3" xfId="40371" xr:uid="{00000000-0005-0000-0000-00006F7E0000}"/>
    <cellStyle name="Normal 3 3 3 3 2 4 2 6" xfId="27581" xr:uid="{00000000-0005-0000-0000-0000707E0000}"/>
    <cellStyle name="Normal 3 3 3 3 2 4 2 6 2" xfId="46749" xr:uid="{00000000-0005-0000-0000-0000717E0000}"/>
    <cellStyle name="Normal 3 3 3 3 2 4 2 7" xfId="14218" xr:uid="{00000000-0005-0000-0000-0000727E0000}"/>
    <cellStyle name="Normal 3 3 3 3 2 4 2 8" xfId="33407" xr:uid="{00000000-0005-0000-0000-0000737E0000}"/>
    <cellStyle name="Normal 3 3 3 3 2 4 3" xfId="1828" xr:uid="{00000000-0005-0000-0000-0000747E0000}"/>
    <cellStyle name="Normal 3 3 3 3 2 4 3 2" xfId="6286" xr:uid="{00000000-0005-0000-0000-0000757E0000}"/>
    <cellStyle name="Normal 3 3 3 3 2 4 3 2 2" xfId="10743" xr:uid="{00000000-0005-0000-0000-0000767E0000}"/>
    <cellStyle name="Normal 3 3 3 3 2 4 3 2 2 2" xfId="23533" xr:uid="{00000000-0005-0000-0000-0000777E0000}"/>
    <cellStyle name="Normal 3 3 3 3 2 4 3 2 2 3" xfId="42722" xr:uid="{00000000-0005-0000-0000-0000787E0000}"/>
    <cellStyle name="Normal 3 3 3 3 2 4 3 2 3" xfId="29932" xr:uid="{00000000-0005-0000-0000-0000797E0000}"/>
    <cellStyle name="Normal 3 3 3 3 2 4 3 2 3 2" xfId="49100" xr:uid="{00000000-0005-0000-0000-00007A7E0000}"/>
    <cellStyle name="Normal 3 3 3 3 2 4 3 2 4" xfId="16569" xr:uid="{00000000-0005-0000-0000-00007B7E0000}"/>
    <cellStyle name="Normal 3 3 3 3 2 4 3 2 5" xfId="35758" xr:uid="{00000000-0005-0000-0000-00007C7E0000}"/>
    <cellStyle name="Normal 3 3 3 3 2 4 3 3" xfId="4332" xr:uid="{00000000-0005-0000-0000-00007D7E0000}"/>
    <cellStyle name="Normal 3 3 3 3 2 4 3 3 2" xfId="12661" xr:uid="{00000000-0005-0000-0000-00007E7E0000}"/>
    <cellStyle name="Normal 3 3 3 3 2 4 3 3 2 2" xfId="25451" xr:uid="{00000000-0005-0000-0000-00007F7E0000}"/>
    <cellStyle name="Normal 3 3 3 3 2 4 3 3 2 3" xfId="44640" xr:uid="{00000000-0005-0000-0000-0000807E0000}"/>
    <cellStyle name="Normal 3 3 3 3 2 4 3 3 3" xfId="31850" xr:uid="{00000000-0005-0000-0000-0000817E0000}"/>
    <cellStyle name="Normal 3 3 3 3 2 4 3 3 3 2" xfId="51018" xr:uid="{00000000-0005-0000-0000-0000827E0000}"/>
    <cellStyle name="Normal 3 3 3 3 2 4 3 3 4" xfId="19073" xr:uid="{00000000-0005-0000-0000-0000837E0000}"/>
    <cellStyle name="Normal 3 3 3 3 2 4 3 3 5" xfId="38262" xr:uid="{00000000-0005-0000-0000-0000847E0000}"/>
    <cellStyle name="Normal 3 3 3 3 2 4 3 4" xfId="8790" xr:uid="{00000000-0005-0000-0000-0000857E0000}"/>
    <cellStyle name="Normal 3 3 3 3 2 4 3 4 2" xfId="21579" xr:uid="{00000000-0005-0000-0000-0000867E0000}"/>
    <cellStyle name="Normal 3 3 3 3 2 4 3 4 3" xfId="40768" xr:uid="{00000000-0005-0000-0000-0000877E0000}"/>
    <cellStyle name="Normal 3 3 3 3 2 4 3 5" xfId="27978" xr:uid="{00000000-0005-0000-0000-0000887E0000}"/>
    <cellStyle name="Normal 3 3 3 3 2 4 3 5 2" xfId="47146" xr:uid="{00000000-0005-0000-0000-0000897E0000}"/>
    <cellStyle name="Normal 3 3 3 3 2 4 3 6" xfId="14615" xr:uid="{00000000-0005-0000-0000-00008A7E0000}"/>
    <cellStyle name="Normal 3 3 3 3 2 4 3 7" xfId="33804" xr:uid="{00000000-0005-0000-0000-00008B7E0000}"/>
    <cellStyle name="Normal 3 3 3 3 2 4 4" xfId="5282" xr:uid="{00000000-0005-0000-0000-00008C7E0000}"/>
    <cellStyle name="Normal 3 3 3 3 2 4 4 2" xfId="9740" xr:uid="{00000000-0005-0000-0000-00008D7E0000}"/>
    <cellStyle name="Normal 3 3 3 3 2 4 4 2 2" xfId="22529" xr:uid="{00000000-0005-0000-0000-00008E7E0000}"/>
    <cellStyle name="Normal 3 3 3 3 2 4 4 2 3" xfId="41718" xr:uid="{00000000-0005-0000-0000-00008F7E0000}"/>
    <cellStyle name="Normal 3 3 3 3 2 4 4 3" xfId="28928" xr:uid="{00000000-0005-0000-0000-0000907E0000}"/>
    <cellStyle name="Normal 3 3 3 3 2 4 4 3 2" xfId="48096" xr:uid="{00000000-0005-0000-0000-0000917E0000}"/>
    <cellStyle name="Normal 3 3 3 3 2 4 4 4" xfId="15565" xr:uid="{00000000-0005-0000-0000-0000927E0000}"/>
    <cellStyle name="Normal 3 3 3 3 2 4 4 5" xfId="34754" xr:uid="{00000000-0005-0000-0000-0000937E0000}"/>
    <cellStyle name="Normal 3 3 3 3 2 4 5" xfId="3382" xr:uid="{00000000-0005-0000-0000-0000947E0000}"/>
    <cellStyle name="Normal 3 3 3 3 2 4 5 2" xfId="7840" xr:uid="{00000000-0005-0000-0000-0000957E0000}"/>
    <cellStyle name="Normal 3 3 3 3 2 4 5 2 2" xfId="20629" xr:uid="{00000000-0005-0000-0000-0000967E0000}"/>
    <cellStyle name="Normal 3 3 3 3 2 4 5 2 3" xfId="39818" xr:uid="{00000000-0005-0000-0000-0000977E0000}"/>
    <cellStyle name="Normal 3 3 3 3 2 4 5 3" xfId="27028" xr:uid="{00000000-0005-0000-0000-0000987E0000}"/>
    <cellStyle name="Normal 3 3 3 3 2 4 5 3 2" xfId="46196" xr:uid="{00000000-0005-0000-0000-0000997E0000}"/>
    <cellStyle name="Normal 3 3 3 3 2 4 5 4" xfId="18123" xr:uid="{00000000-0005-0000-0000-00009A7E0000}"/>
    <cellStyle name="Normal 3 3 3 3 2 4 5 5" xfId="37312" xr:uid="{00000000-0005-0000-0000-00009B7E0000}"/>
    <cellStyle name="Normal 3 3 3 3 2 4 6" xfId="2934" xr:uid="{00000000-0005-0000-0000-00009C7E0000}"/>
    <cellStyle name="Normal 3 3 3 3 2 4 6 2" xfId="11849" xr:uid="{00000000-0005-0000-0000-00009D7E0000}"/>
    <cellStyle name="Normal 3 3 3 3 2 4 6 2 2" xfId="24639" xr:uid="{00000000-0005-0000-0000-00009E7E0000}"/>
    <cellStyle name="Normal 3 3 3 3 2 4 6 2 3" xfId="43828" xr:uid="{00000000-0005-0000-0000-00009F7E0000}"/>
    <cellStyle name="Normal 3 3 3 3 2 4 6 3" xfId="31038" xr:uid="{00000000-0005-0000-0000-0000A07E0000}"/>
    <cellStyle name="Normal 3 3 3 3 2 4 6 3 2" xfId="50206" xr:uid="{00000000-0005-0000-0000-0000A17E0000}"/>
    <cellStyle name="Normal 3 3 3 3 2 4 6 4" xfId="17675" xr:uid="{00000000-0005-0000-0000-0000A27E0000}"/>
    <cellStyle name="Normal 3 3 3 3 2 4 6 5" xfId="36864" xr:uid="{00000000-0005-0000-0000-0000A37E0000}"/>
    <cellStyle name="Normal 3 3 3 3 2 4 7" xfId="7392" xr:uid="{00000000-0005-0000-0000-0000A47E0000}"/>
    <cellStyle name="Normal 3 3 3 3 2 4 7 2" xfId="20181" xr:uid="{00000000-0005-0000-0000-0000A57E0000}"/>
    <cellStyle name="Normal 3 3 3 3 2 4 7 3" xfId="39370" xr:uid="{00000000-0005-0000-0000-0000A67E0000}"/>
    <cellStyle name="Normal 3 3 3 3 2 4 8" xfId="26581" xr:uid="{00000000-0005-0000-0000-0000A77E0000}"/>
    <cellStyle name="Normal 3 3 3 3 2 4 8 2" xfId="45749" xr:uid="{00000000-0005-0000-0000-0000A87E0000}"/>
    <cellStyle name="Normal 3 3 3 3 2 4 9" xfId="13665" xr:uid="{00000000-0005-0000-0000-0000A97E0000}"/>
    <cellStyle name="Normal 3 3 3 3 2 5" xfId="865" xr:uid="{00000000-0005-0000-0000-0000AA7E0000}"/>
    <cellStyle name="Normal 3 3 3 3 2 5 10" xfId="32998" xr:uid="{00000000-0005-0000-0000-0000AB7E0000}"/>
    <cellStyle name="Normal 3 3 3 3 2 5 2" xfId="1496" xr:uid="{00000000-0005-0000-0000-0000AC7E0000}"/>
    <cellStyle name="Normal 3 3 3 3 2 5 2 2" xfId="2526" xr:uid="{00000000-0005-0000-0000-0000AD7E0000}"/>
    <cellStyle name="Normal 3 3 3 3 2 5 2 2 2" xfId="6984" xr:uid="{00000000-0005-0000-0000-0000AE7E0000}"/>
    <cellStyle name="Normal 3 3 3 3 2 5 2 2 2 2" xfId="11441" xr:uid="{00000000-0005-0000-0000-0000AF7E0000}"/>
    <cellStyle name="Normal 3 3 3 3 2 5 2 2 2 2 2" xfId="24231" xr:uid="{00000000-0005-0000-0000-0000B07E0000}"/>
    <cellStyle name="Normal 3 3 3 3 2 5 2 2 2 2 3" xfId="43420" xr:uid="{00000000-0005-0000-0000-0000B17E0000}"/>
    <cellStyle name="Normal 3 3 3 3 2 5 2 2 2 3" xfId="30630" xr:uid="{00000000-0005-0000-0000-0000B27E0000}"/>
    <cellStyle name="Normal 3 3 3 3 2 5 2 2 2 3 2" xfId="49798" xr:uid="{00000000-0005-0000-0000-0000B37E0000}"/>
    <cellStyle name="Normal 3 3 3 3 2 5 2 2 2 4" xfId="17267" xr:uid="{00000000-0005-0000-0000-0000B47E0000}"/>
    <cellStyle name="Normal 3 3 3 3 2 5 2 2 2 5" xfId="36456" xr:uid="{00000000-0005-0000-0000-0000B57E0000}"/>
    <cellStyle name="Normal 3 3 3 3 2 5 2 2 3" xfId="5030" xr:uid="{00000000-0005-0000-0000-0000B67E0000}"/>
    <cellStyle name="Normal 3 3 3 3 2 5 2 2 3 2" xfId="13359" xr:uid="{00000000-0005-0000-0000-0000B77E0000}"/>
    <cellStyle name="Normal 3 3 3 3 2 5 2 2 3 2 2" xfId="26149" xr:uid="{00000000-0005-0000-0000-0000B87E0000}"/>
    <cellStyle name="Normal 3 3 3 3 2 5 2 2 3 2 3" xfId="45338" xr:uid="{00000000-0005-0000-0000-0000B97E0000}"/>
    <cellStyle name="Normal 3 3 3 3 2 5 2 2 3 3" xfId="32548" xr:uid="{00000000-0005-0000-0000-0000BA7E0000}"/>
    <cellStyle name="Normal 3 3 3 3 2 5 2 2 3 3 2" xfId="51716" xr:uid="{00000000-0005-0000-0000-0000BB7E0000}"/>
    <cellStyle name="Normal 3 3 3 3 2 5 2 2 3 4" xfId="19771" xr:uid="{00000000-0005-0000-0000-0000BC7E0000}"/>
    <cellStyle name="Normal 3 3 3 3 2 5 2 2 3 5" xfId="38960" xr:uid="{00000000-0005-0000-0000-0000BD7E0000}"/>
    <cellStyle name="Normal 3 3 3 3 2 5 2 2 4" xfId="9488" xr:uid="{00000000-0005-0000-0000-0000BE7E0000}"/>
    <cellStyle name="Normal 3 3 3 3 2 5 2 2 4 2" xfId="22277" xr:uid="{00000000-0005-0000-0000-0000BF7E0000}"/>
    <cellStyle name="Normal 3 3 3 3 2 5 2 2 4 3" xfId="41466" xr:uid="{00000000-0005-0000-0000-0000C07E0000}"/>
    <cellStyle name="Normal 3 3 3 3 2 5 2 2 5" xfId="28676" xr:uid="{00000000-0005-0000-0000-0000C17E0000}"/>
    <cellStyle name="Normal 3 3 3 3 2 5 2 2 5 2" xfId="47844" xr:uid="{00000000-0005-0000-0000-0000C27E0000}"/>
    <cellStyle name="Normal 3 3 3 3 2 5 2 2 6" xfId="15313" xr:uid="{00000000-0005-0000-0000-0000C37E0000}"/>
    <cellStyle name="Normal 3 3 3 3 2 5 2 2 7" xfId="34502" xr:uid="{00000000-0005-0000-0000-0000C47E0000}"/>
    <cellStyle name="Normal 3 3 3 3 2 5 2 3" xfId="5980" xr:uid="{00000000-0005-0000-0000-0000C57E0000}"/>
    <cellStyle name="Normal 3 3 3 3 2 5 2 3 2" xfId="10437" xr:uid="{00000000-0005-0000-0000-0000C67E0000}"/>
    <cellStyle name="Normal 3 3 3 3 2 5 2 3 2 2" xfId="23227" xr:uid="{00000000-0005-0000-0000-0000C77E0000}"/>
    <cellStyle name="Normal 3 3 3 3 2 5 2 3 2 3" xfId="42416" xr:uid="{00000000-0005-0000-0000-0000C87E0000}"/>
    <cellStyle name="Normal 3 3 3 3 2 5 2 3 3" xfId="29626" xr:uid="{00000000-0005-0000-0000-0000C97E0000}"/>
    <cellStyle name="Normal 3 3 3 3 2 5 2 3 3 2" xfId="48794" xr:uid="{00000000-0005-0000-0000-0000CA7E0000}"/>
    <cellStyle name="Normal 3 3 3 3 2 5 2 3 4" xfId="16263" xr:uid="{00000000-0005-0000-0000-0000CB7E0000}"/>
    <cellStyle name="Normal 3 3 3 3 2 5 2 3 5" xfId="35452" xr:uid="{00000000-0005-0000-0000-0000CC7E0000}"/>
    <cellStyle name="Normal 3 3 3 3 2 5 2 4" xfId="4079" xr:uid="{00000000-0005-0000-0000-0000CD7E0000}"/>
    <cellStyle name="Normal 3 3 3 3 2 5 2 4 2" xfId="12408" xr:uid="{00000000-0005-0000-0000-0000CE7E0000}"/>
    <cellStyle name="Normal 3 3 3 3 2 5 2 4 2 2" xfId="25198" xr:uid="{00000000-0005-0000-0000-0000CF7E0000}"/>
    <cellStyle name="Normal 3 3 3 3 2 5 2 4 2 3" xfId="44387" xr:uid="{00000000-0005-0000-0000-0000D07E0000}"/>
    <cellStyle name="Normal 3 3 3 3 2 5 2 4 3" xfId="31597" xr:uid="{00000000-0005-0000-0000-0000D17E0000}"/>
    <cellStyle name="Normal 3 3 3 3 2 5 2 4 3 2" xfId="50765" xr:uid="{00000000-0005-0000-0000-0000D27E0000}"/>
    <cellStyle name="Normal 3 3 3 3 2 5 2 4 4" xfId="18820" xr:uid="{00000000-0005-0000-0000-0000D37E0000}"/>
    <cellStyle name="Normal 3 3 3 3 2 5 2 4 5" xfId="38009" xr:uid="{00000000-0005-0000-0000-0000D47E0000}"/>
    <cellStyle name="Normal 3 3 3 3 2 5 2 5" xfId="8537" xr:uid="{00000000-0005-0000-0000-0000D57E0000}"/>
    <cellStyle name="Normal 3 3 3 3 2 5 2 5 2" xfId="21326" xr:uid="{00000000-0005-0000-0000-0000D67E0000}"/>
    <cellStyle name="Normal 3 3 3 3 2 5 2 5 3" xfId="40515" xr:uid="{00000000-0005-0000-0000-0000D77E0000}"/>
    <cellStyle name="Normal 3 3 3 3 2 5 2 6" xfId="27725" xr:uid="{00000000-0005-0000-0000-0000D87E0000}"/>
    <cellStyle name="Normal 3 3 3 3 2 5 2 6 2" xfId="46893" xr:uid="{00000000-0005-0000-0000-0000D97E0000}"/>
    <cellStyle name="Normal 3 3 3 3 2 5 2 7" xfId="14362" xr:uid="{00000000-0005-0000-0000-0000DA7E0000}"/>
    <cellStyle name="Normal 3 3 3 3 2 5 2 8" xfId="33551" xr:uid="{00000000-0005-0000-0000-0000DB7E0000}"/>
    <cellStyle name="Normal 3 3 3 3 2 5 3" xfId="1972" xr:uid="{00000000-0005-0000-0000-0000DC7E0000}"/>
    <cellStyle name="Normal 3 3 3 3 2 5 3 2" xfId="6430" xr:uid="{00000000-0005-0000-0000-0000DD7E0000}"/>
    <cellStyle name="Normal 3 3 3 3 2 5 3 2 2" xfId="10887" xr:uid="{00000000-0005-0000-0000-0000DE7E0000}"/>
    <cellStyle name="Normal 3 3 3 3 2 5 3 2 2 2" xfId="23677" xr:uid="{00000000-0005-0000-0000-0000DF7E0000}"/>
    <cellStyle name="Normal 3 3 3 3 2 5 3 2 2 3" xfId="42866" xr:uid="{00000000-0005-0000-0000-0000E07E0000}"/>
    <cellStyle name="Normal 3 3 3 3 2 5 3 2 3" xfId="30076" xr:uid="{00000000-0005-0000-0000-0000E17E0000}"/>
    <cellStyle name="Normal 3 3 3 3 2 5 3 2 3 2" xfId="49244" xr:uid="{00000000-0005-0000-0000-0000E27E0000}"/>
    <cellStyle name="Normal 3 3 3 3 2 5 3 2 4" xfId="16713" xr:uid="{00000000-0005-0000-0000-0000E37E0000}"/>
    <cellStyle name="Normal 3 3 3 3 2 5 3 2 5" xfId="35902" xr:uid="{00000000-0005-0000-0000-0000E47E0000}"/>
    <cellStyle name="Normal 3 3 3 3 2 5 3 3" xfId="4476" xr:uid="{00000000-0005-0000-0000-0000E57E0000}"/>
    <cellStyle name="Normal 3 3 3 3 2 5 3 3 2" xfId="12805" xr:uid="{00000000-0005-0000-0000-0000E67E0000}"/>
    <cellStyle name="Normal 3 3 3 3 2 5 3 3 2 2" xfId="25595" xr:uid="{00000000-0005-0000-0000-0000E77E0000}"/>
    <cellStyle name="Normal 3 3 3 3 2 5 3 3 2 3" xfId="44784" xr:uid="{00000000-0005-0000-0000-0000E87E0000}"/>
    <cellStyle name="Normal 3 3 3 3 2 5 3 3 3" xfId="31994" xr:uid="{00000000-0005-0000-0000-0000E97E0000}"/>
    <cellStyle name="Normal 3 3 3 3 2 5 3 3 3 2" xfId="51162" xr:uid="{00000000-0005-0000-0000-0000EA7E0000}"/>
    <cellStyle name="Normal 3 3 3 3 2 5 3 3 4" xfId="19217" xr:uid="{00000000-0005-0000-0000-0000EB7E0000}"/>
    <cellStyle name="Normal 3 3 3 3 2 5 3 3 5" xfId="38406" xr:uid="{00000000-0005-0000-0000-0000EC7E0000}"/>
    <cellStyle name="Normal 3 3 3 3 2 5 3 4" xfId="8934" xr:uid="{00000000-0005-0000-0000-0000ED7E0000}"/>
    <cellStyle name="Normal 3 3 3 3 2 5 3 4 2" xfId="21723" xr:uid="{00000000-0005-0000-0000-0000EE7E0000}"/>
    <cellStyle name="Normal 3 3 3 3 2 5 3 4 3" xfId="40912" xr:uid="{00000000-0005-0000-0000-0000EF7E0000}"/>
    <cellStyle name="Normal 3 3 3 3 2 5 3 5" xfId="28122" xr:uid="{00000000-0005-0000-0000-0000F07E0000}"/>
    <cellStyle name="Normal 3 3 3 3 2 5 3 5 2" xfId="47290" xr:uid="{00000000-0005-0000-0000-0000F17E0000}"/>
    <cellStyle name="Normal 3 3 3 3 2 5 3 6" xfId="14759" xr:uid="{00000000-0005-0000-0000-0000F27E0000}"/>
    <cellStyle name="Normal 3 3 3 3 2 5 3 7" xfId="33948" xr:uid="{00000000-0005-0000-0000-0000F37E0000}"/>
    <cellStyle name="Normal 3 3 3 3 2 5 4" xfId="5426" xr:uid="{00000000-0005-0000-0000-0000F47E0000}"/>
    <cellStyle name="Normal 3 3 3 3 2 5 4 2" xfId="9884" xr:uid="{00000000-0005-0000-0000-0000F57E0000}"/>
    <cellStyle name="Normal 3 3 3 3 2 5 4 2 2" xfId="22673" xr:uid="{00000000-0005-0000-0000-0000F67E0000}"/>
    <cellStyle name="Normal 3 3 3 3 2 5 4 2 3" xfId="41862" xr:uid="{00000000-0005-0000-0000-0000F77E0000}"/>
    <cellStyle name="Normal 3 3 3 3 2 5 4 3" xfId="29072" xr:uid="{00000000-0005-0000-0000-0000F87E0000}"/>
    <cellStyle name="Normal 3 3 3 3 2 5 4 3 2" xfId="48240" xr:uid="{00000000-0005-0000-0000-0000F97E0000}"/>
    <cellStyle name="Normal 3 3 3 3 2 5 4 4" xfId="15709" xr:uid="{00000000-0005-0000-0000-0000FA7E0000}"/>
    <cellStyle name="Normal 3 3 3 3 2 5 4 5" xfId="34898" xr:uid="{00000000-0005-0000-0000-0000FB7E0000}"/>
    <cellStyle name="Normal 3 3 3 3 2 5 5" xfId="3526" xr:uid="{00000000-0005-0000-0000-0000FC7E0000}"/>
    <cellStyle name="Normal 3 3 3 3 2 5 5 2" xfId="7984" xr:uid="{00000000-0005-0000-0000-0000FD7E0000}"/>
    <cellStyle name="Normal 3 3 3 3 2 5 5 2 2" xfId="20773" xr:uid="{00000000-0005-0000-0000-0000FE7E0000}"/>
    <cellStyle name="Normal 3 3 3 3 2 5 5 2 3" xfId="39962" xr:uid="{00000000-0005-0000-0000-0000FF7E0000}"/>
    <cellStyle name="Normal 3 3 3 3 2 5 5 3" xfId="27172" xr:uid="{00000000-0005-0000-0000-0000007F0000}"/>
    <cellStyle name="Normal 3 3 3 3 2 5 5 3 2" xfId="46340" xr:uid="{00000000-0005-0000-0000-0000017F0000}"/>
    <cellStyle name="Normal 3 3 3 3 2 5 5 4" xfId="18267" xr:uid="{00000000-0005-0000-0000-0000027F0000}"/>
    <cellStyle name="Normal 3 3 3 3 2 5 5 5" xfId="37456" xr:uid="{00000000-0005-0000-0000-0000037F0000}"/>
    <cellStyle name="Normal 3 3 3 3 2 5 6" xfId="3078" xr:uid="{00000000-0005-0000-0000-0000047F0000}"/>
    <cellStyle name="Normal 3 3 3 3 2 5 6 2" xfId="11993" xr:uid="{00000000-0005-0000-0000-0000057F0000}"/>
    <cellStyle name="Normal 3 3 3 3 2 5 6 2 2" xfId="24783" xr:uid="{00000000-0005-0000-0000-0000067F0000}"/>
    <cellStyle name="Normal 3 3 3 3 2 5 6 2 3" xfId="43972" xr:uid="{00000000-0005-0000-0000-0000077F0000}"/>
    <cellStyle name="Normal 3 3 3 3 2 5 6 3" xfId="31182" xr:uid="{00000000-0005-0000-0000-0000087F0000}"/>
    <cellStyle name="Normal 3 3 3 3 2 5 6 3 2" xfId="50350" xr:uid="{00000000-0005-0000-0000-0000097F0000}"/>
    <cellStyle name="Normal 3 3 3 3 2 5 6 4" xfId="17819" xr:uid="{00000000-0005-0000-0000-00000A7F0000}"/>
    <cellStyle name="Normal 3 3 3 3 2 5 6 5" xfId="37008" xr:uid="{00000000-0005-0000-0000-00000B7F0000}"/>
    <cellStyle name="Normal 3 3 3 3 2 5 7" xfId="7536" xr:uid="{00000000-0005-0000-0000-00000C7F0000}"/>
    <cellStyle name="Normal 3 3 3 3 2 5 7 2" xfId="20325" xr:uid="{00000000-0005-0000-0000-00000D7F0000}"/>
    <cellStyle name="Normal 3 3 3 3 2 5 7 3" xfId="39514" xr:uid="{00000000-0005-0000-0000-00000E7F0000}"/>
    <cellStyle name="Normal 3 3 3 3 2 5 8" xfId="26725" xr:uid="{00000000-0005-0000-0000-00000F7F0000}"/>
    <cellStyle name="Normal 3 3 3 3 2 5 8 2" xfId="45893" xr:uid="{00000000-0005-0000-0000-0000107F0000}"/>
    <cellStyle name="Normal 3 3 3 3 2 5 9" xfId="13809" xr:uid="{00000000-0005-0000-0000-0000117F0000}"/>
    <cellStyle name="Normal 3 3 3 3 2 6" xfId="917" xr:uid="{00000000-0005-0000-0000-0000127F0000}"/>
    <cellStyle name="Normal 3 3 3 3 2 6 10" xfId="33050" xr:uid="{00000000-0005-0000-0000-0000137F0000}"/>
    <cellStyle name="Normal 3 3 3 3 2 6 2" xfId="1548" xr:uid="{00000000-0005-0000-0000-0000147F0000}"/>
    <cellStyle name="Normal 3 3 3 3 2 6 2 2" xfId="2578" xr:uid="{00000000-0005-0000-0000-0000157F0000}"/>
    <cellStyle name="Normal 3 3 3 3 2 6 2 2 2" xfId="7036" xr:uid="{00000000-0005-0000-0000-0000167F0000}"/>
    <cellStyle name="Normal 3 3 3 3 2 6 2 2 2 2" xfId="11493" xr:uid="{00000000-0005-0000-0000-0000177F0000}"/>
    <cellStyle name="Normal 3 3 3 3 2 6 2 2 2 2 2" xfId="24283" xr:uid="{00000000-0005-0000-0000-0000187F0000}"/>
    <cellStyle name="Normal 3 3 3 3 2 6 2 2 2 2 3" xfId="43472" xr:uid="{00000000-0005-0000-0000-0000197F0000}"/>
    <cellStyle name="Normal 3 3 3 3 2 6 2 2 2 3" xfId="30682" xr:uid="{00000000-0005-0000-0000-00001A7F0000}"/>
    <cellStyle name="Normal 3 3 3 3 2 6 2 2 2 3 2" xfId="49850" xr:uid="{00000000-0005-0000-0000-00001B7F0000}"/>
    <cellStyle name="Normal 3 3 3 3 2 6 2 2 2 4" xfId="17319" xr:uid="{00000000-0005-0000-0000-00001C7F0000}"/>
    <cellStyle name="Normal 3 3 3 3 2 6 2 2 2 5" xfId="36508" xr:uid="{00000000-0005-0000-0000-00001D7F0000}"/>
    <cellStyle name="Normal 3 3 3 3 2 6 2 2 3" xfId="5082" xr:uid="{00000000-0005-0000-0000-00001E7F0000}"/>
    <cellStyle name="Normal 3 3 3 3 2 6 2 2 3 2" xfId="13411" xr:uid="{00000000-0005-0000-0000-00001F7F0000}"/>
    <cellStyle name="Normal 3 3 3 3 2 6 2 2 3 2 2" xfId="26201" xr:uid="{00000000-0005-0000-0000-0000207F0000}"/>
    <cellStyle name="Normal 3 3 3 3 2 6 2 2 3 2 3" xfId="45390" xr:uid="{00000000-0005-0000-0000-0000217F0000}"/>
    <cellStyle name="Normal 3 3 3 3 2 6 2 2 3 3" xfId="32600" xr:uid="{00000000-0005-0000-0000-0000227F0000}"/>
    <cellStyle name="Normal 3 3 3 3 2 6 2 2 3 3 2" xfId="51768" xr:uid="{00000000-0005-0000-0000-0000237F0000}"/>
    <cellStyle name="Normal 3 3 3 3 2 6 2 2 3 4" xfId="19823" xr:uid="{00000000-0005-0000-0000-0000247F0000}"/>
    <cellStyle name="Normal 3 3 3 3 2 6 2 2 3 5" xfId="39012" xr:uid="{00000000-0005-0000-0000-0000257F0000}"/>
    <cellStyle name="Normal 3 3 3 3 2 6 2 2 4" xfId="9540" xr:uid="{00000000-0005-0000-0000-0000267F0000}"/>
    <cellStyle name="Normal 3 3 3 3 2 6 2 2 4 2" xfId="22329" xr:uid="{00000000-0005-0000-0000-0000277F0000}"/>
    <cellStyle name="Normal 3 3 3 3 2 6 2 2 4 3" xfId="41518" xr:uid="{00000000-0005-0000-0000-0000287F0000}"/>
    <cellStyle name="Normal 3 3 3 3 2 6 2 2 5" xfId="28728" xr:uid="{00000000-0005-0000-0000-0000297F0000}"/>
    <cellStyle name="Normal 3 3 3 3 2 6 2 2 5 2" xfId="47896" xr:uid="{00000000-0005-0000-0000-00002A7F0000}"/>
    <cellStyle name="Normal 3 3 3 3 2 6 2 2 6" xfId="15365" xr:uid="{00000000-0005-0000-0000-00002B7F0000}"/>
    <cellStyle name="Normal 3 3 3 3 2 6 2 2 7" xfId="34554" xr:uid="{00000000-0005-0000-0000-00002C7F0000}"/>
    <cellStyle name="Normal 3 3 3 3 2 6 2 3" xfId="6032" xr:uid="{00000000-0005-0000-0000-00002D7F0000}"/>
    <cellStyle name="Normal 3 3 3 3 2 6 2 3 2" xfId="10489" xr:uid="{00000000-0005-0000-0000-00002E7F0000}"/>
    <cellStyle name="Normal 3 3 3 3 2 6 2 3 2 2" xfId="23279" xr:uid="{00000000-0005-0000-0000-00002F7F0000}"/>
    <cellStyle name="Normal 3 3 3 3 2 6 2 3 2 3" xfId="42468" xr:uid="{00000000-0005-0000-0000-0000307F0000}"/>
    <cellStyle name="Normal 3 3 3 3 2 6 2 3 3" xfId="29678" xr:uid="{00000000-0005-0000-0000-0000317F0000}"/>
    <cellStyle name="Normal 3 3 3 3 2 6 2 3 3 2" xfId="48846" xr:uid="{00000000-0005-0000-0000-0000327F0000}"/>
    <cellStyle name="Normal 3 3 3 3 2 6 2 3 4" xfId="16315" xr:uid="{00000000-0005-0000-0000-0000337F0000}"/>
    <cellStyle name="Normal 3 3 3 3 2 6 2 3 5" xfId="35504" xr:uid="{00000000-0005-0000-0000-0000347F0000}"/>
    <cellStyle name="Normal 3 3 3 3 2 6 2 4" xfId="4131" xr:uid="{00000000-0005-0000-0000-0000357F0000}"/>
    <cellStyle name="Normal 3 3 3 3 2 6 2 4 2" xfId="12460" xr:uid="{00000000-0005-0000-0000-0000367F0000}"/>
    <cellStyle name="Normal 3 3 3 3 2 6 2 4 2 2" xfId="25250" xr:uid="{00000000-0005-0000-0000-0000377F0000}"/>
    <cellStyle name="Normal 3 3 3 3 2 6 2 4 2 3" xfId="44439" xr:uid="{00000000-0005-0000-0000-0000387F0000}"/>
    <cellStyle name="Normal 3 3 3 3 2 6 2 4 3" xfId="31649" xr:uid="{00000000-0005-0000-0000-0000397F0000}"/>
    <cellStyle name="Normal 3 3 3 3 2 6 2 4 3 2" xfId="50817" xr:uid="{00000000-0005-0000-0000-00003A7F0000}"/>
    <cellStyle name="Normal 3 3 3 3 2 6 2 4 4" xfId="18872" xr:uid="{00000000-0005-0000-0000-00003B7F0000}"/>
    <cellStyle name="Normal 3 3 3 3 2 6 2 4 5" xfId="38061" xr:uid="{00000000-0005-0000-0000-00003C7F0000}"/>
    <cellStyle name="Normal 3 3 3 3 2 6 2 5" xfId="8589" xr:uid="{00000000-0005-0000-0000-00003D7F0000}"/>
    <cellStyle name="Normal 3 3 3 3 2 6 2 5 2" xfId="21378" xr:uid="{00000000-0005-0000-0000-00003E7F0000}"/>
    <cellStyle name="Normal 3 3 3 3 2 6 2 5 3" xfId="40567" xr:uid="{00000000-0005-0000-0000-00003F7F0000}"/>
    <cellStyle name="Normal 3 3 3 3 2 6 2 6" xfId="27777" xr:uid="{00000000-0005-0000-0000-0000407F0000}"/>
    <cellStyle name="Normal 3 3 3 3 2 6 2 6 2" xfId="46945" xr:uid="{00000000-0005-0000-0000-0000417F0000}"/>
    <cellStyle name="Normal 3 3 3 3 2 6 2 7" xfId="14414" xr:uid="{00000000-0005-0000-0000-0000427F0000}"/>
    <cellStyle name="Normal 3 3 3 3 2 6 2 8" xfId="33603" xr:uid="{00000000-0005-0000-0000-0000437F0000}"/>
    <cellStyle name="Normal 3 3 3 3 2 6 3" xfId="2024" xr:uid="{00000000-0005-0000-0000-0000447F0000}"/>
    <cellStyle name="Normal 3 3 3 3 2 6 3 2" xfId="6482" xr:uid="{00000000-0005-0000-0000-0000457F0000}"/>
    <cellStyle name="Normal 3 3 3 3 2 6 3 2 2" xfId="10939" xr:uid="{00000000-0005-0000-0000-0000467F0000}"/>
    <cellStyle name="Normal 3 3 3 3 2 6 3 2 2 2" xfId="23729" xr:uid="{00000000-0005-0000-0000-0000477F0000}"/>
    <cellStyle name="Normal 3 3 3 3 2 6 3 2 2 3" xfId="42918" xr:uid="{00000000-0005-0000-0000-0000487F0000}"/>
    <cellStyle name="Normal 3 3 3 3 2 6 3 2 3" xfId="30128" xr:uid="{00000000-0005-0000-0000-0000497F0000}"/>
    <cellStyle name="Normal 3 3 3 3 2 6 3 2 3 2" xfId="49296" xr:uid="{00000000-0005-0000-0000-00004A7F0000}"/>
    <cellStyle name="Normal 3 3 3 3 2 6 3 2 4" xfId="16765" xr:uid="{00000000-0005-0000-0000-00004B7F0000}"/>
    <cellStyle name="Normal 3 3 3 3 2 6 3 2 5" xfId="35954" xr:uid="{00000000-0005-0000-0000-00004C7F0000}"/>
    <cellStyle name="Normal 3 3 3 3 2 6 3 3" xfId="4528" xr:uid="{00000000-0005-0000-0000-00004D7F0000}"/>
    <cellStyle name="Normal 3 3 3 3 2 6 3 3 2" xfId="12857" xr:uid="{00000000-0005-0000-0000-00004E7F0000}"/>
    <cellStyle name="Normal 3 3 3 3 2 6 3 3 2 2" xfId="25647" xr:uid="{00000000-0005-0000-0000-00004F7F0000}"/>
    <cellStyle name="Normal 3 3 3 3 2 6 3 3 2 3" xfId="44836" xr:uid="{00000000-0005-0000-0000-0000507F0000}"/>
    <cellStyle name="Normal 3 3 3 3 2 6 3 3 3" xfId="32046" xr:uid="{00000000-0005-0000-0000-0000517F0000}"/>
    <cellStyle name="Normal 3 3 3 3 2 6 3 3 3 2" xfId="51214" xr:uid="{00000000-0005-0000-0000-0000527F0000}"/>
    <cellStyle name="Normal 3 3 3 3 2 6 3 3 4" xfId="19269" xr:uid="{00000000-0005-0000-0000-0000537F0000}"/>
    <cellStyle name="Normal 3 3 3 3 2 6 3 3 5" xfId="38458" xr:uid="{00000000-0005-0000-0000-0000547F0000}"/>
    <cellStyle name="Normal 3 3 3 3 2 6 3 4" xfId="8986" xr:uid="{00000000-0005-0000-0000-0000557F0000}"/>
    <cellStyle name="Normal 3 3 3 3 2 6 3 4 2" xfId="21775" xr:uid="{00000000-0005-0000-0000-0000567F0000}"/>
    <cellStyle name="Normal 3 3 3 3 2 6 3 4 3" xfId="40964" xr:uid="{00000000-0005-0000-0000-0000577F0000}"/>
    <cellStyle name="Normal 3 3 3 3 2 6 3 5" xfId="28174" xr:uid="{00000000-0005-0000-0000-0000587F0000}"/>
    <cellStyle name="Normal 3 3 3 3 2 6 3 5 2" xfId="47342" xr:uid="{00000000-0005-0000-0000-0000597F0000}"/>
    <cellStyle name="Normal 3 3 3 3 2 6 3 6" xfId="14811" xr:uid="{00000000-0005-0000-0000-00005A7F0000}"/>
    <cellStyle name="Normal 3 3 3 3 2 6 3 7" xfId="34000" xr:uid="{00000000-0005-0000-0000-00005B7F0000}"/>
    <cellStyle name="Normal 3 3 3 3 2 6 4" xfId="5478" xr:uid="{00000000-0005-0000-0000-00005C7F0000}"/>
    <cellStyle name="Normal 3 3 3 3 2 6 4 2" xfId="9936" xr:uid="{00000000-0005-0000-0000-00005D7F0000}"/>
    <cellStyle name="Normal 3 3 3 3 2 6 4 2 2" xfId="22725" xr:uid="{00000000-0005-0000-0000-00005E7F0000}"/>
    <cellStyle name="Normal 3 3 3 3 2 6 4 2 3" xfId="41914" xr:uid="{00000000-0005-0000-0000-00005F7F0000}"/>
    <cellStyle name="Normal 3 3 3 3 2 6 4 3" xfId="29124" xr:uid="{00000000-0005-0000-0000-0000607F0000}"/>
    <cellStyle name="Normal 3 3 3 3 2 6 4 3 2" xfId="48292" xr:uid="{00000000-0005-0000-0000-0000617F0000}"/>
    <cellStyle name="Normal 3 3 3 3 2 6 4 4" xfId="15761" xr:uid="{00000000-0005-0000-0000-0000627F0000}"/>
    <cellStyle name="Normal 3 3 3 3 2 6 4 5" xfId="34950" xr:uid="{00000000-0005-0000-0000-0000637F0000}"/>
    <cellStyle name="Normal 3 3 3 3 2 6 5" xfId="3578" xr:uid="{00000000-0005-0000-0000-0000647F0000}"/>
    <cellStyle name="Normal 3 3 3 3 2 6 5 2" xfId="8036" xr:uid="{00000000-0005-0000-0000-0000657F0000}"/>
    <cellStyle name="Normal 3 3 3 3 2 6 5 2 2" xfId="20825" xr:uid="{00000000-0005-0000-0000-0000667F0000}"/>
    <cellStyle name="Normal 3 3 3 3 2 6 5 2 3" xfId="40014" xr:uid="{00000000-0005-0000-0000-0000677F0000}"/>
    <cellStyle name="Normal 3 3 3 3 2 6 5 3" xfId="27224" xr:uid="{00000000-0005-0000-0000-0000687F0000}"/>
    <cellStyle name="Normal 3 3 3 3 2 6 5 3 2" xfId="46392" xr:uid="{00000000-0005-0000-0000-0000697F0000}"/>
    <cellStyle name="Normal 3 3 3 3 2 6 5 4" xfId="18319" xr:uid="{00000000-0005-0000-0000-00006A7F0000}"/>
    <cellStyle name="Normal 3 3 3 3 2 6 5 5" xfId="37508" xr:uid="{00000000-0005-0000-0000-00006B7F0000}"/>
    <cellStyle name="Normal 3 3 3 3 2 6 6" xfId="3130" xr:uid="{00000000-0005-0000-0000-00006C7F0000}"/>
    <cellStyle name="Normal 3 3 3 3 2 6 6 2" xfId="12045" xr:uid="{00000000-0005-0000-0000-00006D7F0000}"/>
    <cellStyle name="Normal 3 3 3 3 2 6 6 2 2" xfId="24835" xr:uid="{00000000-0005-0000-0000-00006E7F0000}"/>
    <cellStyle name="Normal 3 3 3 3 2 6 6 2 3" xfId="44024" xr:uid="{00000000-0005-0000-0000-00006F7F0000}"/>
    <cellStyle name="Normal 3 3 3 3 2 6 6 3" xfId="31234" xr:uid="{00000000-0005-0000-0000-0000707F0000}"/>
    <cellStyle name="Normal 3 3 3 3 2 6 6 3 2" xfId="50402" xr:uid="{00000000-0005-0000-0000-0000717F0000}"/>
    <cellStyle name="Normal 3 3 3 3 2 6 6 4" xfId="17871" xr:uid="{00000000-0005-0000-0000-0000727F0000}"/>
    <cellStyle name="Normal 3 3 3 3 2 6 6 5" xfId="37060" xr:uid="{00000000-0005-0000-0000-0000737F0000}"/>
    <cellStyle name="Normal 3 3 3 3 2 6 7" xfId="7588" xr:uid="{00000000-0005-0000-0000-0000747F0000}"/>
    <cellStyle name="Normal 3 3 3 3 2 6 7 2" xfId="20377" xr:uid="{00000000-0005-0000-0000-0000757F0000}"/>
    <cellStyle name="Normal 3 3 3 3 2 6 7 3" xfId="39566" xr:uid="{00000000-0005-0000-0000-0000767F0000}"/>
    <cellStyle name="Normal 3 3 3 3 2 6 8" xfId="26777" xr:uid="{00000000-0005-0000-0000-0000777F0000}"/>
    <cellStyle name="Normal 3 3 3 3 2 6 8 2" xfId="45945" xr:uid="{00000000-0005-0000-0000-0000787F0000}"/>
    <cellStyle name="Normal 3 3 3 3 2 6 9" xfId="13861" xr:uid="{00000000-0005-0000-0000-0000797F0000}"/>
    <cellStyle name="Normal 3 3 3 3 2 7" xfId="1196" xr:uid="{00000000-0005-0000-0000-00007A7F0000}"/>
    <cellStyle name="Normal 3 3 3 3 2 7 10" xfId="32698" xr:uid="{00000000-0005-0000-0000-00007B7F0000}"/>
    <cellStyle name="Normal 3 3 3 3 2 7 2" xfId="1617" xr:uid="{00000000-0005-0000-0000-00007C7F0000}"/>
    <cellStyle name="Normal 3 3 3 3 2 7 2 2" xfId="6077" xr:uid="{00000000-0005-0000-0000-00007D7F0000}"/>
    <cellStyle name="Normal 3 3 3 3 2 7 2 2 2" xfId="10534" xr:uid="{00000000-0005-0000-0000-00007E7F0000}"/>
    <cellStyle name="Normal 3 3 3 3 2 7 2 2 2 2" xfId="23324" xr:uid="{00000000-0005-0000-0000-00007F7F0000}"/>
    <cellStyle name="Normal 3 3 3 3 2 7 2 2 2 3" xfId="42513" xr:uid="{00000000-0005-0000-0000-0000807F0000}"/>
    <cellStyle name="Normal 3 3 3 3 2 7 2 2 3" xfId="29723" xr:uid="{00000000-0005-0000-0000-0000817F0000}"/>
    <cellStyle name="Normal 3 3 3 3 2 7 2 2 3 2" xfId="48891" xr:uid="{00000000-0005-0000-0000-0000827F0000}"/>
    <cellStyle name="Normal 3 3 3 3 2 7 2 2 4" xfId="16360" xr:uid="{00000000-0005-0000-0000-0000837F0000}"/>
    <cellStyle name="Normal 3 3 3 3 2 7 2 2 5" xfId="35549" xr:uid="{00000000-0005-0000-0000-0000847F0000}"/>
    <cellStyle name="Normal 3 3 3 3 2 7 2 3" xfId="3779" xr:uid="{00000000-0005-0000-0000-0000857F0000}"/>
    <cellStyle name="Normal 3 3 3 3 2 7 2 3 2" xfId="12246" xr:uid="{00000000-0005-0000-0000-0000867F0000}"/>
    <cellStyle name="Normal 3 3 3 3 2 7 2 3 2 2" xfId="25036" xr:uid="{00000000-0005-0000-0000-0000877F0000}"/>
    <cellStyle name="Normal 3 3 3 3 2 7 2 3 2 3" xfId="44225" xr:uid="{00000000-0005-0000-0000-0000887F0000}"/>
    <cellStyle name="Normal 3 3 3 3 2 7 2 3 3" xfId="31435" xr:uid="{00000000-0005-0000-0000-0000897F0000}"/>
    <cellStyle name="Normal 3 3 3 3 2 7 2 3 3 2" xfId="50603" xr:uid="{00000000-0005-0000-0000-00008A7F0000}"/>
    <cellStyle name="Normal 3 3 3 3 2 7 2 3 4" xfId="18520" xr:uid="{00000000-0005-0000-0000-00008B7F0000}"/>
    <cellStyle name="Normal 3 3 3 3 2 7 2 3 5" xfId="37709" xr:uid="{00000000-0005-0000-0000-00008C7F0000}"/>
    <cellStyle name="Normal 3 3 3 3 2 7 2 4" xfId="8237" xr:uid="{00000000-0005-0000-0000-00008D7F0000}"/>
    <cellStyle name="Normal 3 3 3 3 2 7 2 4 2" xfId="21026" xr:uid="{00000000-0005-0000-0000-00008E7F0000}"/>
    <cellStyle name="Normal 3 3 3 3 2 7 2 4 3" xfId="40215" xr:uid="{00000000-0005-0000-0000-00008F7F0000}"/>
    <cellStyle name="Normal 3 3 3 3 2 7 2 5" xfId="27425" xr:uid="{00000000-0005-0000-0000-0000907F0000}"/>
    <cellStyle name="Normal 3 3 3 3 2 7 2 5 2" xfId="46593" xr:uid="{00000000-0005-0000-0000-0000917F0000}"/>
    <cellStyle name="Normal 3 3 3 3 2 7 2 6" xfId="14062" xr:uid="{00000000-0005-0000-0000-0000927F0000}"/>
    <cellStyle name="Normal 3 3 3 3 2 7 2 7" xfId="33251" xr:uid="{00000000-0005-0000-0000-0000937F0000}"/>
    <cellStyle name="Normal 3 3 3 3 2 7 3" xfId="2226" xr:uid="{00000000-0005-0000-0000-0000947F0000}"/>
    <cellStyle name="Normal 3 3 3 3 2 7 3 2" xfId="6684" xr:uid="{00000000-0005-0000-0000-0000957F0000}"/>
    <cellStyle name="Normal 3 3 3 3 2 7 3 2 2" xfId="11141" xr:uid="{00000000-0005-0000-0000-0000967F0000}"/>
    <cellStyle name="Normal 3 3 3 3 2 7 3 2 2 2" xfId="23931" xr:uid="{00000000-0005-0000-0000-0000977F0000}"/>
    <cellStyle name="Normal 3 3 3 3 2 7 3 2 2 3" xfId="43120" xr:uid="{00000000-0005-0000-0000-0000987F0000}"/>
    <cellStyle name="Normal 3 3 3 3 2 7 3 2 3" xfId="30330" xr:uid="{00000000-0005-0000-0000-0000997F0000}"/>
    <cellStyle name="Normal 3 3 3 3 2 7 3 2 3 2" xfId="49498" xr:uid="{00000000-0005-0000-0000-00009A7F0000}"/>
    <cellStyle name="Normal 3 3 3 3 2 7 3 2 4" xfId="16967" xr:uid="{00000000-0005-0000-0000-00009B7F0000}"/>
    <cellStyle name="Normal 3 3 3 3 2 7 3 2 5" xfId="36156" xr:uid="{00000000-0005-0000-0000-00009C7F0000}"/>
    <cellStyle name="Normal 3 3 3 3 2 7 3 3" xfId="4730" xr:uid="{00000000-0005-0000-0000-00009D7F0000}"/>
    <cellStyle name="Normal 3 3 3 3 2 7 3 3 2" xfId="13059" xr:uid="{00000000-0005-0000-0000-00009E7F0000}"/>
    <cellStyle name="Normal 3 3 3 3 2 7 3 3 2 2" xfId="25849" xr:uid="{00000000-0005-0000-0000-00009F7F0000}"/>
    <cellStyle name="Normal 3 3 3 3 2 7 3 3 2 3" xfId="45038" xr:uid="{00000000-0005-0000-0000-0000A07F0000}"/>
    <cellStyle name="Normal 3 3 3 3 2 7 3 3 3" xfId="32248" xr:uid="{00000000-0005-0000-0000-0000A17F0000}"/>
    <cellStyle name="Normal 3 3 3 3 2 7 3 3 3 2" xfId="51416" xr:uid="{00000000-0005-0000-0000-0000A27F0000}"/>
    <cellStyle name="Normal 3 3 3 3 2 7 3 3 4" xfId="19471" xr:uid="{00000000-0005-0000-0000-0000A37F0000}"/>
    <cellStyle name="Normal 3 3 3 3 2 7 3 3 5" xfId="38660" xr:uid="{00000000-0005-0000-0000-0000A47F0000}"/>
    <cellStyle name="Normal 3 3 3 3 2 7 3 4" xfId="9188" xr:uid="{00000000-0005-0000-0000-0000A57F0000}"/>
    <cellStyle name="Normal 3 3 3 3 2 7 3 4 2" xfId="21977" xr:uid="{00000000-0005-0000-0000-0000A67F0000}"/>
    <cellStyle name="Normal 3 3 3 3 2 7 3 4 3" xfId="41166" xr:uid="{00000000-0005-0000-0000-0000A77F0000}"/>
    <cellStyle name="Normal 3 3 3 3 2 7 3 5" xfId="28376" xr:uid="{00000000-0005-0000-0000-0000A87F0000}"/>
    <cellStyle name="Normal 3 3 3 3 2 7 3 5 2" xfId="47544" xr:uid="{00000000-0005-0000-0000-0000A97F0000}"/>
    <cellStyle name="Normal 3 3 3 3 2 7 3 6" xfId="15013" xr:uid="{00000000-0005-0000-0000-0000AA7F0000}"/>
    <cellStyle name="Normal 3 3 3 3 2 7 3 7" xfId="34202" xr:uid="{00000000-0005-0000-0000-0000AB7F0000}"/>
    <cellStyle name="Normal 3 3 3 3 2 7 4" xfId="5680" xr:uid="{00000000-0005-0000-0000-0000AC7F0000}"/>
    <cellStyle name="Normal 3 3 3 3 2 7 4 2" xfId="10137" xr:uid="{00000000-0005-0000-0000-0000AD7F0000}"/>
    <cellStyle name="Normal 3 3 3 3 2 7 4 2 2" xfId="22927" xr:uid="{00000000-0005-0000-0000-0000AE7F0000}"/>
    <cellStyle name="Normal 3 3 3 3 2 7 4 2 3" xfId="42116" xr:uid="{00000000-0005-0000-0000-0000AF7F0000}"/>
    <cellStyle name="Normal 3 3 3 3 2 7 4 3" xfId="29326" xr:uid="{00000000-0005-0000-0000-0000B07F0000}"/>
    <cellStyle name="Normal 3 3 3 3 2 7 4 3 2" xfId="48494" xr:uid="{00000000-0005-0000-0000-0000B17F0000}"/>
    <cellStyle name="Normal 3 3 3 3 2 7 4 4" xfId="15963" xr:uid="{00000000-0005-0000-0000-0000B27F0000}"/>
    <cellStyle name="Normal 3 3 3 3 2 7 4 5" xfId="35152" xr:uid="{00000000-0005-0000-0000-0000B37F0000}"/>
    <cellStyle name="Normal 3 3 3 3 2 7 5" xfId="3226" xr:uid="{00000000-0005-0000-0000-0000B47F0000}"/>
    <cellStyle name="Normal 3 3 3 3 2 7 5 2" xfId="7684" xr:uid="{00000000-0005-0000-0000-0000B57F0000}"/>
    <cellStyle name="Normal 3 3 3 3 2 7 5 2 2" xfId="20473" xr:uid="{00000000-0005-0000-0000-0000B67F0000}"/>
    <cellStyle name="Normal 3 3 3 3 2 7 5 2 3" xfId="39662" xr:uid="{00000000-0005-0000-0000-0000B77F0000}"/>
    <cellStyle name="Normal 3 3 3 3 2 7 5 3" xfId="26872" xr:uid="{00000000-0005-0000-0000-0000B87F0000}"/>
    <cellStyle name="Normal 3 3 3 3 2 7 5 3 2" xfId="46040" xr:uid="{00000000-0005-0000-0000-0000B97F0000}"/>
    <cellStyle name="Normal 3 3 3 3 2 7 5 4" xfId="17967" xr:uid="{00000000-0005-0000-0000-0000BA7F0000}"/>
    <cellStyle name="Normal 3 3 3 3 2 7 5 5" xfId="37156" xr:uid="{00000000-0005-0000-0000-0000BB7F0000}"/>
    <cellStyle name="Normal 3 3 3 3 2 7 6" xfId="2778" xr:uid="{00000000-0005-0000-0000-0000BC7F0000}"/>
    <cellStyle name="Normal 3 3 3 3 2 7 6 2" xfId="11693" xr:uid="{00000000-0005-0000-0000-0000BD7F0000}"/>
    <cellStyle name="Normal 3 3 3 3 2 7 6 2 2" xfId="24483" xr:uid="{00000000-0005-0000-0000-0000BE7F0000}"/>
    <cellStyle name="Normal 3 3 3 3 2 7 6 2 3" xfId="43672" xr:uid="{00000000-0005-0000-0000-0000BF7F0000}"/>
    <cellStyle name="Normal 3 3 3 3 2 7 6 3" xfId="30882" xr:uid="{00000000-0005-0000-0000-0000C07F0000}"/>
    <cellStyle name="Normal 3 3 3 3 2 7 6 3 2" xfId="50050" xr:uid="{00000000-0005-0000-0000-0000C17F0000}"/>
    <cellStyle name="Normal 3 3 3 3 2 7 6 4" xfId="17519" xr:uid="{00000000-0005-0000-0000-0000C27F0000}"/>
    <cellStyle name="Normal 3 3 3 3 2 7 6 5" xfId="36708" xr:uid="{00000000-0005-0000-0000-0000C37F0000}"/>
    <cellStyle name="Normal 3 3 3 3 2 7 7" xfId="7236" xr:uid="{00000000-0005-0000-0000-0000C47F0000}"/>
    <cellStyle name="Normal 3 3 3 3 2 7 7 2" xfId="20025" xr:uid="{00000000-0005-0000-0000-0000C57F0000}"/>
    <cellStyle name="Normal 3 3 3 3 2 7 7 3" xfId="39214" xr:uid="{00000000-0005-0000-0000-0000C67F0000}"/>
    <cellStyle name="Normal 3 3 3 3 2 7 8" xfId="26425" xr:uid="{00000000-0005-0000-0000-0000C77F0000}"/>
    <cellStyle name="Normal 3 3 3 3 2 7 8 2" xfId="45593" xr:uid="{00000000-0005-0000-0000-0000C87F0000}"/>
    <cellStyle name="Normal 3 3 3 3 2 7 9" xfId="13509" xr:uid="{00000000-0005-0000-0000-0000C97F0000}"/>
    <cellStyle name="Normal 3 3 3 3 2 8" xfId="991" xr:uid="{00000000-0005-0000-0000-0000CA7F0000}"/>
    <cellStyle name="Normal 3 3 3 3 2 8 2" xfId="2051" xr:uid="{00000000-0005-0000-0000-0000CB7F0000}"/>
    <cellStyle name="Normal 3 3 3 3 2 8 2 2" xfId="6509" xr:uid="{00000000-0005-0000-0000-0000CC7F0000}"/>
    <cellStyle name="Normal 3 3 3 3 2 8 2 2 2" xfId="10966" xr:uid="{00000000-0005-0000-0000-0000CD7F0000}"/>
    <cellStyle name="Normal 3 3 3 3 2 8 2 2 2 2" xfId="23756" xr:uid="{00000000-0005-0000-0000-0000CE7F0000}"/>
    <cellStyle name="Normal 3 3 3 3 2 8 2 2 2 3" xfId="42945" xr:uid="{00000000-0005-0000-0000-0000CF7F0000}"/>
    <cellStyle name="Normal 3 3 3 3 2 8 2 2 3" xfId="30155" xr:uid="{00000000-0005-0000-0000-0000D07F0000}"/>
    <cellStyle name="Normal 3 3 3 3 2 8 2 2 3 2" xfId="49323" xr:uid="{00000000-0005-0000-0000-0000D17F0000}"/>
    <cellStyle name="Normal 3 3 3 3 2 8 2 2 4" xfId="16792" xr:uid="{00000000-0005-0000-0000-0000D27F0000}"/>
    <cellStyle name="Normal 3 3 3 3 2 8 2 2 5" xfId="35981" xr:uid="{00000000-0005-0000-0000-0000D37F0000}"/>
    <cellStyle name="Normal 3 3 3 3 2 8 2 3" xfId="4555" xr:uid="{00000000-0005-0000-0000-0000D47F0000}"/>
    <cellStyle name="Normal 3 3 3 3 2 8 2 3 2" xfId="12884" xr:uid="{00000000-0005-0000-0000-0000D57F0000}"/>
    <cellStyle name="Normal 3 3 3 3 2 8 2 3 2 2" xfId="25674" xr:uid="{00000000-0005-0000-0000-0000D67F0000}"/>
    <cellStyle name="Normal 3 3 3 3 2 8 2 3 2 3" xfId="44863" xr:uid="{00000000-0005-0000-0000-0000D77F0000}"/>
    <cellStyle name="Normal 3 3 3 3 2 8 2 3 3" xfId="32073" xr:uid="{00000000-0005-0000-0000-0000D87F0000}"/>
    <cellStyle name="Normal 3 3 3 3 2 8 2 3 3 2" xfId="51241" xr:uid="{00000000-0005-0000-0000-0000D97F0000}"/>
    <cellStyle name="Normal 3 3 3 3 2 8 2 3 4" xfId="19296" xr:uid="{00000000-0005-0000-0000-0000DA7F0000}"/>
    <cellStyle name="Normal 3 3 3 3 2 8 2 3 5" xfId="38485" xr:uid="{00000000-0005-0000-0000-0000DB7F0000}"/>
    <cellStyle name="Normal 3 3 3 3 2 8 2 4" xfId="9013" xr:uid="{00000000-0005-0000-0000-0000DC7F0000}"/>
    <cellStyle name="Normal 3 3 3 3 2 8 2 4 2" xfId="21802" xr:uid="{00000000-0005-0000-0000-0000DD7F0000}"/>
    <cellStyle name="Normal 3 3 3 3 2 8 2 4 3" xfId="40991" xr:uid="{00000000-0005-0000-0000-0000DE7F0000}"/>
    <cellStyle name="Normal 3 3 3 3 2 8 2 5" xfId="28201" xr:uid="{00000000-0005-0000-0000-0000DF7F0000}"/>
    <cellStyle name="Normal 3 3 3 3 2 8 2 5 2" xfId="47369" xr:uid="{00000000-0005-0000-0000-0000E07F0000}"/>
    <cellStyle name="Normal 3 3 3 3 2 8 2 6" xfId="14838" xr:uid="{00000000-0005-0000-0000-0000E17F0000}"/>
    <cellStyle name="Normal 3 3 3 3 2 8 2 7" xfId="34027" xr:uid="{00000000-0005-0000-0000-0000E27F0000}"/>
    <cellStyle name="Normal 3 3 3 3 2 8 3" xfId="5505" xr:uid="{00000000-0005-0000-0000-0000E37F0000}"/>
    <cellStyle name="Normal 3 3 3 3 2 8 3 2" xfId="9962" xr:uid="{00000000-0005-0000-0000-0000E47F0000}"/>
    <cellStyle name="Normal 3 3 3 3 2 8 3 2 2" xfId="22752" xr:uid="{00000000-0005-0000-0000-0000E57F0000}"/>
    <cellStyle name="Normal 3 3 3 3 2 8 3 2 3" xfId="41941" xr:uid="{00000000-0005-0000-0000-0000E67F0000}"/>
    <cellStyle name="Normal 3 3 3 3 2 8 3 3" xfId="29151" xr:uid="{00000000-0005-0000-0000-0000E77F0000}"/>
    <cellStyle name="Normal 3 3 3 3 2 8 3 3 2" xfId="48319" xr:uid="{00000000-0005-0000-0000-0000E87F0000}"/>
    <cellStyle name="Normal 3 3 3 3 2 8 3 4" xfId="15788" xr:uid="{00000000-0005-0000-0000-0000E97F0000}"/>
    <cellStyle name="Normal 3 3 3 3 2 8 3 5" xfId="34977" xr:uid="{00000000-0005-0000-0000-0000EA7F0000}"/>
    <cellStyle name="Normal 3 3 3 3 2 8 4" xfId="3604" xr:uid="{00000000-0005-0000-0000-0000EB7F0000}"/>
    <cellStyle name="Normal 3 3 3 3 2 8 4 2" xfId="12071" xr:uid="{00000000-0005-0000-0000-0000EC7F0000}"/>
    <cellStyle name="Normal 3 3 3 3 2 8 4 2 2" xfId="24861" xr:uid="{00000000-0005-0000-0000-0000ED7F0000}"/>
    <cellStyle name="Normal 3 3 3 3 2 8 4 2 3" xfId="44050" xr:uid="{00000000-0005-0000-0000-0000EE7F0000}"/>
    <cellStyle name="Normal 3 3 3 3 2 8 4 3" xfId="31260" xr:uid="{00000000-0005-0000-0000-0000EF7F0000}"/>
    <cellStyle name="Normal 3 3 3 3 2 8 4 3 2" xfId="50428" xr:uid="{00000000-0005-0000-0000-0000F07F0000}"/>
    <cellStyle name="Normal 3 3 3 3 2 8 4 4" xfId="18345" xr:uid="{00000000-0005-0000-0000-0000F17F0000}"/>
    <cellStyle name="Normal 3 3 3 3 2 8 4 5" xfId="37534" xr:uid="{00000000-0005-0000-0000-0000F27F0000}"/>
    <cellStyle name="Normal 3 3 3 3 2 8 5" xfId="8062" xr:uid="{00000000-0005-0000-0000-0000F37F0000}"/>
    <cellStyle name="Normal 3 3 3 3 2 8 5 2" xfId="20851" xr:uid="{00000000-0005-0000-0000-0000F47F0000}"/>
    <cellStyle name="Normal 3 3 3 3 2 8 5 3" xfId="40040" xr:uid="{00000000-0005-0000-0000-0000F57F0000}"/>
    <cellStyle name="Normal 3 3 3 3 2 8 6" xfId="27250" xr:uid="{00000000-0005-0000-0000-0000F67F0000}"/>
    <cellStyle name="Normal 3 3 3 3 2 8 6 2" xfId="46418" xr:uid="{00000000-0005-0000-0000-0000F77F0000}"/>
    <cellStyle name="Normal 3 3 3 3 2 8 7" xfId="13887" xr:uid="{00000000-0005-0000-0000-0000F87F0000}"/>
    <cellStyle name="Normal 3 3 3 3 2 8 8" xfId="33076" xr:uid="{00000000-0005-0000-0000-0000F97F0000}"/>
    <cellStyle name="Normal 3 3 3 3 2 9" xfId="1672" xr:uid="{00000000-0005-0000-0000-0000FA7F0000}"/>
    <cellStyle name="Normal 3 3 3 3 2 9 2" xfId="6130" xr:uid="{00000000-0005-0000-0000-0000FB7F0000}"/>
    <cellStyle name="Normal 3 3 3 3 2 9 2 2" xfId="10587" xr:uid="{00000000-0005-0000-0000-0000FC7F0000}"/>
    <cellStyle name="Normal 3 3 3 3 2 9 2 2 2" xfId="23377" xr:uid="{00000000-0005-0000-0000-0000FD7F0000}"/>
    <cellStyle name="Normal 3 3 3 3 2 9 2 2 3" xfId="42566" xr:uid="{00000000-0005-0000-0000-0000FE7F0000}"/>
    <cellStyle name="Normal 3 3 3 3 2 9 2 3" xfId="29776" xr:uid="{00000000-0005-0000-0000-0000FF7F0000}"/>
    <cellStyle name="Normal 3 3 3 3 2 9 2 3 2" xfId="48944" xr:uid="{00000000-0005-0000-0000-000000800000}"/>
    <cellStyle name="Normal 3 3 3 3 2 9 2 4" xfId="16413" xr:uid="{00000000-0005-0000-0000-000001800000}"/>
    <cellStyle name="Normal 3 3 3 3 2 9 2 5" xfId="35602" xr:uid="{00000000-0005-0000-0000-000002800000}"/>
    <cellStyle name="Normal 3 3 3 3 2 9 3" xfId="4176" xr:uid="{00000000-0005-0000-0000-000003800000}"/>
    <cellStyle name="Normal 3 3 3 3 2 9 3 2" xfId="12505" xr:uid="{00000000-0005-0000-0000-000004800000}"/>
    <cellStyle name="Normal 3 3 3 3 2 9 3 2 2" xfId="25295" xr:uid="{00000000-0005-0000-0000-000005800000}"/>
    <cellStyle name="Normal 3 3 3 3 2 9 3 2 3" xfId="44484" xr:uid="{00000000-0005-0000-0000-000006800000}"/>
    <cellStyle name="Normal 3 3 3 3 2 9 3 3" xfId="31694" xr:uid="{00000000-0005-0000-0000-000007800000}"/>
    <cellStyle name="Normal 3 3 3 3 2 9 3 3 2" xfId="50862" xr:uid="{00000000-0005-0000-0000-000008800000}"/>
    <cellStyle name="Normal 3 3 3 3 2 9 3 4" xfId="18917" xr:uid="{00000000-0005-0000-0000-000009800000}"/>
    <cellStyle name="Normal 3 3 3 3 2 9 3 5" xfId="38106" xr:uid="{00000000-0005-0000-0000-00000A800000}"/>
    <cellStyle name="Normal 3 3 3 3 2 9 4" xfId="8634" xr:uid="{00000000-0005-0000-0000-00000B800000}"/>
    <cellStyle name="Normal 3 3 3 3 2 9 4 2" xfId="21423" xr:uid="{00000000-0005-0000-0000-00000C800000}"/>
    <cellStyle name="Normal 3 3 3 3 2 9 4 3" xfId="40612" xr:uid="{00000000-0005-0000-0000-00000D800000}"/>
    <cellStyle name="Normal 3 3 3 3 2 9 5" xfId="27822" xr:uid="{00000000-0005-0000-0000-00000E800000}"/>
    <cellStyle name="Normal 3 3 3 3 2 9 5 2" xfId="46990" xr:uid="{00000000-0005-0000-0000-00000F800000}"/>
    <cellStyle name="Normal 3 3 3 3 2 9 6" xfId="14459" xr:uid="{00000000-0005-0000-0000-000010800000}"/>
    <cellStyle name="Normal 3 3 3 3 2 9 7" xfId="33648" xr:uid="{00000000-0005-0000-0000-000011800000}"/>
    <cellStyle name="Normal 3 3 3 3 3" xfId="539" xr:uid="{00000000-0005-0000-0000-000012800000}"/>
    <cellStyle name="Normal 3 3 3 3 3 10" xfId="5138" xr:uid="{00000000-0005-0000-0000-000013800000}"/>
    <cellStyle name="Normal 3 3 3 3 3 10 2" xfId="9596" xr:uid="{00000000-0005-0000-0000-000014800000}"/>
    <cellStyle name="Normal 3 3 3 3 3 10 2 2" xfId="22385" xr:uid="{00000000-0005-0000-0000-000015800000}"/>
    <cellStyle name="Normal 3 3 3 3 3 10 2 3" xfId="41574" xr:uid="{00000000-0005-0000-0000-000016800000}"/>
    <cellStyle name="Normal 3 3 3 3 3 10 3" xfId="28784" xr:uid="{00000000-0005-0000-0000-000017800000}"/>
    <cellStyle name="Normal 3 3 3 3 3 10 3 2" xfId="47952" xr:uid="{00000000-0005-0000-0000-000018800000}"/>
    <cellStyle name="Normal 3 3 3 3 3 10 4" xfId="15421" xr:uid="{00000000-0005-0000-0000-000019800000}"/>
    <cellStyle name="Normal 3 3 3 3 3 10 5" xfId="34610" xr:uid="{00000000-0005-0000-0000-00001A800000}"/>
    <cellStyle name="Normal 3 3 3 3 3 11" xfId="3198" xr:uid="{00000000-0005-0000-0000-00001B800000}"/>
    <cellStyle name="Normal 3 3 3 3 3 11 2" xfId="7656" xr:uid="{00000000-0005-0000-0000-00001C800000}"/>
    <cellStyle name="Normal 3 3 3 3 3 11 2 2" xfId="20445" xr:uid="{00000000-0005-0000-0000-00001D800000}"/>
    <cellStyle name="Normal 3 3 3 3 3 11 2 3" xfId="39634" xr:uid="{00000000-0005-0000-0000-00001E800000}"/>
    <cellStyle name="Normal 3 3 3 3 3 11 3" xfId="26844" xr:uid="{00000000-0005-0000-0000-00001F800000}"/>
    <cellStyle name="Normal 3 3 3 3 3 11 3 2" xfId="46012" xr:uid="{00000000-0005-0000-0000-000020800000}"/>
    <cellStyle name="Normal 3 3 3 3 3 11 4" xfId="17939" xr:uid="{00000000-0005-0000-0000-000021800000}"/>
    <cellStyle name="Normal 3 3 3 3 3 11 5" xfId="37128" xr:uid="{00000000-0005-0000-0000-000022800000}"/>
    <cellStyle name="Normal 3 3 3 3 3 12" xfId="2604" xr:uid="{00000000-0005-0000-0000-000023800000}"/>
    <cellStyle name="Normal 3 3 3 3 3 12 2" xfId="11519" xr:uid="{00000000-0005-0000-0000-000024800000}"/>
    <cellStyle name="Normal 3 3 3 3 3 12 2 2" xfId="24309" xr:uid="{00000000-0005-0000-0000-000025800000}"/>
    <cellStyle name="Normal 3 3 3 3 3 12 2 3" xfId="43498" xr:uid="{00000000-0005-0000-0000-000026800000}"/>
    <cellStyle name="Normal 3 3 3 3 3 12 3" xfId="30708" xr:uid="{00000000-0005-0000-0000-000027800000}"/>
    <cellStyle name="Normal 3 3 3 3 3 12 3 2" xfId="49876" xr:uid="{00000000-0005-0000-0000-000028800000}"/>
    <cellStyle name="Normal 3 3 3 3 3 12 4" xfId="17345" xr:uid="{00000000-0005-0000-0000-000029800000}"/>
    <cellStyle name="Normal 3 3 3 3 3 12 5" xfId="36534" xr:uid="{00000000-0005-0000-0000-00002A800000}"/>
    <cellStyle name="Normal 3 3 3 3 3 13" xfId="7062" xr:uid="{00000000-0005-0000-0000-00002B800000}"/>
    <cellStyle name="Normal 3 3 3 3 3 13 2" xfId="19851" xr:uid="{00000000-0005-0000-0000-00002C800000}"/>
    <cellStyle name="Normal 3 3 3 3 3 13 3" xfId="39040" xr:uid="{00000000-0005-0000-0000-00002D800000}"/>
    <cellStyle name="Normal 3 3 3 3 3 14" xfId="26251" xr:uid="{00000000-0005-0000-0000-00002E800000}"/>
    <cellStyle name="Normal 3 3 3 3 3 14 2" xfId="45419" xr:uid="{00000000-0005-0000-0000-00002F800000}"/>
    <cellStyle name="Normal 3 3 3 3 3 15" xfId="13481" xr:uid="{00000000-0005-0000-0000-000030800000}"/>
    <cellStyle name="Normal 3 3 3 3 3 16" xfId="32670" xr:uid="{00000000-0005-0000-0000-000031800000}"/>
    <cellStyle name="Normal 3 3 3 3 3 2" xfId="625" xr:uid="{00000000-0005-0000-0000-000032800000}"/>
    <cellStyle name="Normal 3 3 3 3 3 2 10" xfId="26345" xr:uid="{00000000-0005-0000-0000-000033800000}"/>
    <cellStyle name="Normal 3 3 3 3 3 2 10 2" xfId="45513" xr:uid="{00000000-0005-0000-0000-000034800000}"/>
    <cellStyle name="Normal 3 3 3 3 3 2 11" xfId="13573" xr:uid="{00000000-0005-0000-0000-000035800000}"/>
    <cellStyle name="Normal 3 3 3 3 3 2 12" xfId="32762" xr:uid="{00000000-0005-0000-0000-000036800000}"/>
    <cellStyle name="Normal 3 3 3 3 3 2 2" xfId="825" xr:uid="{00000000-0005-0000-0000-000037800000}"/>
    <cellStyle name="Normal 3 3 3 3 3 2 2 10" xfId="32958" xr:uid="{00000000-0005-0000-0000-000038800000}"/>
    <cellStyle name="Normal 3 3 3 3 3 2 2 2" xfId="1456" xr:uid="{00000000-0005-0000-0000-000039800000}"/>
    <cellStyle name="Normal 3 3 3 3 3 2 2 2 2" xfId="2486" xr:uid="{00000000-0005-0000-0000-00003A800000}"/>
    <cellStyle name="Normal 3 3 3 3 3 2 2 2 2 2" xfId="6944" xr:uid="{00000000-0005-0000-0000-00003B800000}"/>
    <cellStyle name="Normal 3 3 3 3 3 2 2 2 2 2 2" xfId="11401" xr:uid="{00000000-0005-0000-0000-00003C800000}"/>
    <cellStyle name="Normal 3 3 3 3 3 2 2 2 2 2 2 2" xfId="24191" xr:uid="{00000000-0005-0000-0000-00003D800000}"/>
    <cellStyle name="Normal 3 3 3 3 3 2 2 2 2 2 2 3" xfId="43380" xr:uid="{00000000-0005-0000-0000-00003E800000}"/>
    <cellStyle name="Normal 3 3 3 3 3 2 2 2 2 2 3" xfId="30590" xr:uid="{00000000-0005-0000-0000-00003F800000}"/>
    <cellStyle name="Normal 3 3 3 3 3 2 2 2 2 2 3 2" xfId="49758" xr:uid="{00000000-0005-0000-0000-000040800000}"/>
    <cellStyle name="Normal 3 3 3 3 3 2 2 2 2 2 4" xfId="17227" xr:uid="{00000000-0005-0000-0000-000041800000}"/>
    <cellStyle name="Normal 3 3 3 3 3 2 2 2 2 2 5" xfId="36416" xr:uid="{00000000-0005-0000-0000-000042800000}"/>
    <cellStyle name="Normal 3 3 3 3 3 2 2 2 2 3" xfId="4990" xr:uid="{00000000-0005-0000-0000-000043800000}"/>
    <cellStyle name="Normal 3 3 3 3 3 2 2 2 2 3 2" xfId="13319" xr:uid="{00000000-0005-0000-0000-000044800000}"/>
    <cellStyle name="Normal 3 3 3 3 3 2 2 2 2 3 2 2" xfId="26109" xr:uid="{00000000-0005-0000-0000-000045800000}"/>
    <cellStyle name="Normal 3 3 3 3 3 2 2 2 2 3 2 3" xfId="45298" xr:uid="{00000000-0005-0000-0000-000046800000}"/>
    <cellStyle name="Normal 3 3 3 3 3 2 2 2 2 3 3" xfId="32508" xr:uid="{00000000-0005-0000-0000-000047800000}"/>
    <cellStyle name="Normal 3 3 3 3 3 2 2 2 2 3 3 2" xfId="51676" xr:uid="{00000000-0005-0000-0000-000048800000}"/>
    <cellStyle name="Normal 3 3 3 3 3 2 2 2 2 3 4" xfId="19731" xr:uid="{00000000-0005-0000-0000-000049800000}"/>
    <cellStyle name="Normal 3 3 3 3 3 2 2 2 2 3 5" xfId="38920" xr:uid="{00000000-0005-0000-0000-00004A800000}"/>
    <cellStyle name="Normal 3 3 3 3 3 2 2 2 2 4" xfId="9448" xr:uid="{00000000-0005-0000-0000-00004B800000}"/>
    <cellStyle name="Normal 3 3 3 3 3 2 2 2 2 4 2" xfId="22237" xr:uid="{00000000-0005-0000-0000-00004C800000}"/>
    <cellStyle name="Normal 3 3 3 3 3 2 2 2 2 4 3" xfId="41426" xr:uid="{00000000-0005-0000-0000-00004D800000}"/>
    <cellStyle name="Normal 3 3 3 3 3 2 2 2 2 5" xfId="28636" xr:uid="{00000000-0005-0000-0000-00004E800000}"/>
    <cellStyle name="Normal 3 3 3 3 3 2 2 2 2 5 2" xfId="47804" xr:uid="{00000000-0005-0000-0000-00004F800000}"/>
    <cellStyle name="Normal 3 3 3 3 3 2 2 2 2 6" xfId="15273" xr:uid="{00000000-0005-0000-0000-000050800000}"/>
    <cellStyle name="Normal 3 3 3 3 3 2 2 2 2 7" xfId="34462" xr:uid="{00000000-0005-0000-0000-000051800000}"/>
    <cellStyle name="Normal 3 3 3 3 3 2 2 2 3" xfId="5940" xr:uid="{00000000-0005-0000-0000-000052800000}"/>
    <cellStyle name="Normal 3 3 3 3 3 2 2 2 3 2" xfId="10397" xr:uid="{00000000-0005-0000-0000-000053800000}"/>
    <cellStyle name="Normal 3 3 3 3 3 2 2 2 3 2 2" xfId="23187" xr:uid="{00000000-0005-0000-0000-000054800000}"/>
    <cellStyle name="Normal 3 3 3 3 3 2 2 2 3 2 3" xfId="42376" xr:uid="{00000000-0005-0000-0000-000055800000}"/>
    <cellStyle name="Normal 3 3 3 3 3 2 2 2 3 3" xfId="29586" xr:uid="{00000000-0005-0000-0000-000056800000}"/>
    <cellStyle name="Normal 3 3 3 3 3 2 2 2 3 3 2" xfId="48754" xr:uid="{00000000-0005-0000-0000-000057800000}"/>
    <cellStyle name="Normal 3 3 3 3 3 2 2 2 3 4" xfId="16223" xr:uid="{00000000-0005-0000-0000-000058800000}"/>
    <cellStyle name="Normal 3 3 3 3 3 2 2 2 3 5" xfId="35412" xr:uid="{00000000-0005-0000-0000-000059800000}"/>
    <cellStyle name="Normal 3 3 3 3 3 2 2 2 4" xfId="4039" xr:uid="{00000000-0005-0000-0000-00005A800000}"/>
    <cellStyle name="Normal 3 3 3 3 3 2 2 2 4 2" xfId="12382" xr:uid="{00000000-0005-0000-0000-00005B800000}"/>
    <cellStyle name="Normal 3 3 3 3 3 2 2 2 4 2 2" xfId="25172" xr:uid="{00000000-0005-0000-0000-00005C800000}"/>
    <cellStyle name="Normal 3 3 3 3 3 2 2 2 4 2 3" xfId="44361" xr:uid="{00000000-0005-0000-0000-00005D800000}"/>
    <cellStyle name="Normal 3 3 3 3 3 2 2 2 4 3" xfId="31571" xr:uid="{00000000-0005-0000-0000-00005E800000}"/>
    <cellStyle name="Normal 3 3 3 3 3 2 2 2 4 3 2" xfId="50739" xr:uid="{00000000-0005-0000-0000-00005F800000}"/>
    <cellStyle name="Normal 3 3 3 3 3 2 2 2 4 4" xfId="18780" xr:uid="{00000000-0005-0000-0000-000060800000}"/>
    <cellStyle name="Normal 3 3 3 3 3 2 2 2 4 5" xfId="37969" xr:uid="{00000000-0005-0000-0000-000061800000}"/>
    <cellStyle name="Normal 3 3 3 3 3 2 2 2 5" xfId="8497" xr:uid="{00000000-0005-0000-0000-000062800000}"/>
    <cellStyle name="Normal 3 3 3 3 3 2 2 2 5 2" xfId="21286" xr:uid="{00000000-0005-0000-0000-000063800000}"/>
    <cellStyle name="Normal 3 3 3 3 3 2 2 2 5 3" xfId="40475" xr:uid="{00000000-0005-0000-0000-000064800000}"/>
    <cellStyle name="Normal 3 3 3 3 3 2 2 2 6" xfId="27685" xr:uid="{00000000-0005-0000-0000-000065800000}"/>
    <cellStyle name="Normal 3 3 3 3 3 2 2 2 6 2" xfId="46853" xr:uid="{00000000-0005-0000-0000-000066800000}"/>
    <cellStyle name="Normal 3 3 3 3 3 2 2 2 7" xfId="14322" xr:uid="{00000000-0005-0000-0000-000067800000}"/>
    <cellStyle name="Normal 3 3 3 3 3 2 2 2 8" xfId="33511" xr:uid="{00000000-0005-0000-0000-000068800000}"/>
    <cellStyle name="Normal 3 3 3 3 3 2 2 3" xfId="1932" xr:uid="{00000000-0005-0000-0000-000069800000}"/>
    <cellStyle name="Normal 3 3 3 3 3 2 2 3 2" xfId="6390" xr:uid="{00000000-0005-0000-0000-00006A800000}"/>
    <cellStyle name="Normal 3 3 3 3 3 2 2 3 2 2" xfId="10847" xr:uid="{00000000-0005-0000-0000-00006B800000}"/>
    <cellStyle name="Normal 3 3 3 3 3 2 2 3 2 2 2" xfId="23637" xr:uid="{00000000-0005-0000-0000-00006C800000}"/>
    <cellStyle name="Normal 3 3 3 3 3 2 2 3 2 2 3" xfId="42826" xr:uid="{00000000-0005-0000-0000-00006D800000}"/>
    <cellStyle name="Normal 3 3 3 3 3 2 2 3 2 3" xfId="30036" xr:uid="{00000000-0005-0000-0000-00006E800000}"/>
    <cellStyle name="Normal 3 3 3 3 3 2 2 3 2 3 2" xfId="49204" xr:uid="{00000000-0005-0000-0000-00006F800000}"/>
    <cellStyle name="Normal 3 3 3 3 3 2 2 3 2 4" xfId="16673" xr:uid="{00000000-0005-0000-0000-000070800000}"/>
    <cellStyle name="Normal 3 3 3 3 3 2 2 3 2 5" xfId="35862" xr:uid="{00000000-0005-0000-0000-000071800000}"/>
    <cellStyle name="Normal 3 3 3 3 3 2 2 3 3" xfId="4436" xr:uid="{00000000-0005-0000-0000-000072800000}"/>
    <cellStyle name="Normal 3 3 3 3 3 2 2 3 3 2" xfId="12765" xr:uid="{00000000-0005-0000-0000-000073800000}"/>
    <cellStyle name="Normal 3 3 3 3 3 2 2 3 3 2 2" xfId="25555" xr:uid="{00000000-0005-0000-0000-000074800000}"/>
    <cellStyle name="Normal 3 3 3 3 3 2 2 3 3 2 3" xfId="44744" xr:uid="{00000000-0005-0000-0000-000075800000}"/>
    <cellStyle name="Normal 3 3 3 3 3 2 2 3 3 3" xfId="31954" xr:uid="{00000000-0005-0000-0000-000076800000}"/>
    <cellStyle name="Normal 3 3 3 3 3 2 2 3 3 3 2" xfId="51122" xr:uid="{00000000-0005-0000-0000-000077800000}"/>
    <cellStyle name="Normal 3 3 3 3 3 2 2 3 3 4" xfId="19177" xr:uid="{00000000-0005-0000-0000-000078800000}"/>
    <cellStyle name="Normal 3 3 3 3 3 2 2 3 3 5" xfId="38366" xr:uid="{00000000-0005-0000-0000-000079800000}"/>
    <cellStyle name="Normal 3 3 3 3 3 2 2 3 4" xfId="8894" xr:uid="{00000000-0005-0000-0000-00007A800000}"/>
    <cellStyle name="Normal 3 3 3 3 3 2 2 3 4 2" xfId="21683" xr:uid="{00000000-0005-0000-0000-00007B800000}"/>
    <cellStyle name="Normal 3 3 3 3 3 2 2 3 4 3" xfId="40872" xr:uid="{00000000-0005-0000-0000-00007C800000}"/>
    <cellStyle name="Normal 3 3 3 3 3 2 2 3 5" xfId="28082" xr:uid="{00000000-0005-0000-0000-00007D800000}"/>
    <cellStyle name="Normal 3 3 3 3 3 2 2 3 5 2" xfId="47250" xr:uid="{00000000-0005-0000-0000-00007E800000}"/>
    <cellStyle name="Normal 3 3 3 3 3 2 2 3 6" xfId="14719" xr:uid="{00000000-0005-0000-0000-00007F800000}"/>
    <cellStyle name="Normal 3 3 3 3 3 2 2 3 7" xfId="33908" xr:uid="{00000000-0005-0000-0000-000080800000}"/>
    <cellStyle name="Normal 3 3 3 3 3 2 2 4" xfId="5386" xr:uid="{00000000-0005-0000-0000-000081800000}"/>
    <cellStyle name="Normal 3 3 3 3 3 2 2 4 2" xfId="9844" xr:uid="{00000000-0005-0000-0000-000082800000}"/>
    <cellStyle name="Normal 3 3 3 3 3 2 2 4 2 2" xfId="22633" xr:uid="{00000000-0005-0000-0000-000083800000}"/>
    <cellStyle name="Normal 3 3 3 3 3 2 2 4 2 3" xfId="41822" xr:uid="{00000000-0005-0000-0000-000084800000}"/>
    <cellStyle name="Normal 3 3 3 3 3 2 2 4 3" xfId="29032" xr:uid="{00000000-0005-0000-0000-000085800000}"/>
    <cellStyle name="Normal 3 3 3 3 3 2 2 4 3 2" xfId="48200" xr:uid="{00000000-0005-0000-0000-000086800000}"/>
    <cellStyle name="Normal 3 3 3 3 3 2 2 4 4" xfId="15669" xr:uid="{00000000-0005-0000-0000-000087800000}"/>
    <cellStyle name="Normal 3 3 3 3 3 2 2 4 5" xfId="34858" xr:uid="{00000000-0005-0000-0000-000088800000}"/>
    <cellStyle name="Normal 3 3 3 3 3 2 2 5" xfId="3486" xr:uid="{00000000-0005-0000-0000-000089800000}"/>
    <cellStyle name="Normal 3 3 3 3 3 2 2 5 2" xfId="7944" xr:uid="{00000000-0005-0000-0000-00008A800000}"/>
    <cellStyle name="Normal 3 3 3 3 3 2 2 5 2 2" xfId="20733" xr:uid="{00000000-0005-0000-0000-00008B800000}"/>
    <cellStyle name="Normal 3 3 3 3 3 2 2 5 2 3" xfId="39922" xr:uid="{00000000-0005-0000-0000-00008C800000}"/>
    <cellStyle name="Normal 3 3 3 3 3 2 2 5 3" xfId="27132" xr:uid="{00000000-0005-0000-0000-00008D800000}"/>
    <cellStyle name="Normal 3 3 3 3 3 2 2 5 3 2" xfId="46300" xr:uid="{00000000-0005-0000-0000-00008E800000}"/>
    <cellStyle name="Normal 3 3 3 3 3 2 2 5 4" xfId="18227" xr:uid="{00000000-0005-0000-0000-00008F800000}"/>
    <cellStyle name="Normal 3 3 3 3 3 2 2 5 5" xfId="37416" xr:uid="{00000000-0005-0000-0000-000090800000}"/>
    <cellStyle name="Normal 3 3 3 3 3 2 2 6" xfId="3038" xr:uid="{00000000-0005-0000-0000-000091800000}"/>
    <cellStyle name="Normal 3 3 3 3 3 2 2 6 2" xfId="11953" xr:uid="{00000000-0005-0000-0000-000092800000}"/>
    <cellStyle name="Normal 3 3 3 3 3 2 2 6 2 2" xfId="24743" xr:uid="{00000000-0005-0000-0000-000093800000}"/>
    <cellStyle name="Normal 3 3 3 3 3 2 2 6 2 3" xfId="43932" xr:uid="{00000000-0005-0000-0000-000094800000}"/>
    <cellStyle name="Normal 3 3 3 3 3 2 2 6 3" xfId="31142" xr:uid="{00000000-0005-0000-0000-000095800000}"/>
    <cellStyle name="Normal 3 3 3 3 3 2 2 6 3 2" xfId="50310" xr:uid="{00000000-0005-0000-0000-000096800000}"/>
    <cellStyle name="Normal 3 3 3 3 3 2 2 6 4" xfId="17779" xr:uid="{00000000-0005-0000-0000-000097800000}"/>
    <cellStyle name="Normal 3 3 3 3 3 2 2 6 5" xfId="36968" xr:uid="{00000000-0005-0000-0000-000098800000}"/>
    <cellStyle name="Normal 3 3 3 3 3 2 2 7" xfId="7496" xr:uid="{00000000-0005-0000-0000-000099800000}"/>
    <cellStyle name="Normal 3 3 3 3 3 2 2 7 2" xfId="20285" xr:uid="{00000000-0005-0000-0000-00009A800000}"/>
    <cellStyle name="Normal 3 3 3 3 3 2 2 7 3" xfId="39474" xr:uid="{00000000-0005-0000-0000-00009B800000}"/>
    <cellStyle name="Normal 3 3 3 3 3 2 2 8" xfId="26685" xr:uid="{00000000-0005-0000-0000-00009C800000}"/>
    <cellStyle name="Normal 3 3 3 3 3 2 2 8 2" xfId="45853" xr:uid="{00000000-0005-0000-0000-00009D800000}"/>
    <cellStyle name="Normal 3 3 3 3 3 2 2 9" xfId="13769" xr:uid="{00000000-0005-0000-0000-00009E800000}"/>
    <cellStyle name="Normal 3 3 3 3 3 2 3" xfId="1260" xr:uid="{00000000-0005-0000-0000-00009F800000}"/>
    <cellStyle name="Normal 3 3 3 3 3 2 3 2" xfId="2290" xr:uid="{00000000-0005-0000-0000-0000A0800000}"/>
    <cellStyle name="Normal 3 3 3 3 3 2 3 2 2" xfId="6748" xr:uid="{00000000-0005-0000-0000-0000A1800000}"/>
    <cellStyle name="Normal 3 3 3 3 3 2 3 2 2 2" xfId="11205" xr:uid="{00000000-0005-0000-0000-0000A2800000}"/>
    <cellStyle name="Normal 3 3 3 3 3 2 3 2 2 2 2" xfId="23995" xr:uid="{00000000-0005-0000-0000-0000A3800000}"/>
    <cellStyle name="Normal 3 3 3 3 3 2 3 2 2 2 3" xfId="43184" xr:uid="{00000000-0005-0000-0000-0000A4800000}"/>
    <cellStyle name="Normal 3 3 3 3 3 2 3 2 2 3" xfId="30394" xr:uid="{00000000-0005-0000-0000-0000A5800000}"/>
    <cellStyle name="Normal 3 3 3 3 3 2 3 2 2 3 2" xfId="49562" xr:uid="{00000000-0005-0000-0000-0000A6800000}"/>
    <cellStyle name="Normal 3 3 3 3 3 2 3 2 2 4" xfId="17031" xr:uid="{00000000-0005-0000-0000-0000A7800000}"/>
    <cellStyle name="Normal 3 3 3 3 3 2 3 2 2 5" xfId="36220" xr:uid="{00000000-0005-0000-0000-0000A8800000}"/>
    <cellStyle name="Normal 3 3 3 3 3 2 3 2 3" xfId="4794" xr:uid="{00000000-0005-0000-0000-0000A9800000}"/>
    <cellStyle name="Normal 3 3 3 3 3 2 3 2 3 2" xfId="13123" xr:uid="{00000000-0005-0000-0000-0000AA800000}"/>
    <cellStyle name="Normal 3 3 3 3 3 2 3 2 3 2 2" xfId="25913" xr:uid="{00000000-0005-0000-0000-0000AB800000}"/>
    <cellStyle name="Normal 3 3 3 3 3 2 3 2 3 2 3" xfId="45102" xr:uid="{00000000-0005-0000-0000-0000AC800000}"/>
    <cellStyle name="Normal 3 3 3 3 3 2 3 2 3 3" xfId="32312" xr:uid="{00000000-0005-0000-0000-0000AD800000}"/>
    <cellStyle name="Normal 3 3 3 3 3 2 3 2 3 3 2" xfId="51480" xr:uid="{00000000-0005-0000-0000-0000AE800000}"/>
    <cellStyle name="Normal 3 3 3 3 3 2 3 2 3 4" xfId="19535" xr:uid="{00000000-0005-0000-0000-0000AF800000}"/>
    <cellStyle name="Normal 3 3 3 3 3 2 3 2 3 5" xfId="38724" xr:uid="{00000000-0005-0000-0000-0000B0800000}"/>
    <cellStyle name="Normal 3 3 3 3 3 2 3 2 4" xfId="9252" xr:uid="{00000000-0005-0000-0000-0000B1800000}"/>
    <cellStyle name="Normal 3 3 3 3 3 2 3 2 4 2" xfId="22041" xr:uid="{00000000-0005-0000-0000-0000B2800000}"/>
    <cellStyle name="Normal 3 3 3 3 3 2 3 2 4 3" xfId="41230" xr:uid="{00000000-0005-0000-0000-0000B3800000}"/>
    <cellStyle name="Normal 3 3 3 3 3 2 3 2 5" xfId="28440" xr:uid="{00000000-0005-0000-0000-0000B4800000}"/>
    <cellStyle name="Normal 3 3 3 3 3 2 3 2 5 2" xfId="47608" xr:uid="{00000000-0005-0000-0000-0000B5800000}"/>
    <cellStyle name="Normal 3 3 3 3 3 2 3 2 6" xfId="15077" xr:uid="{00000000-0005-0000-0000-0000B6800000}"/>
    <cellStyle name="Normal 3 3 3 3 3 2 3 2 7" xfId="34266" xr:uid="{00000000-0005-0000-0000-0000B7800000}"/>
    <cellStyle name="Normal 3 3 3 3 3 2 3 3" xfId="5744" xr:uid="{00000000-0005-0000-0000-0000B8800000}"/>
    <cellStyle name="Normal 3 3 3 3 3 2 3 3 2" xfId="10201" xr:uid="{00000000-0005-0000-0000-0000B9800000}"/>
    <cellStyle name="Normal 3 3 3 3 3 2 3 3 2 2" xfId="22991" xr:uid="{00000000-0005-0000-0000-0000BA800000}"/>
    <cellStyle name="Normal 3 3 3 3 3 2 3 3 2 3" xfId="42180" xr:uid="{00000000-0005-0000-0000-0000BB800000}"/>
    <cellStyle name="Normal 3 3 3 3 3 2 3 3 3" xfId="29390" xr:uid="{00000000-0005-0000-0000-0000BC800000}"/>
    <cellStyle name="Normal 3 3 3 3 3 2 3 3 3 2" xfId="48558" xr:uid="{00000000-0005-0000-0000-0000BD800000}"/>
    <cellStyle name="Normal 3 3 3 3 3 2 3 3 4" xfId="16027" xr:uid="{00000000-0005-0000-0000-0000BE800000}"/>
    <cellStyle name="Normal 3 3 3 3 3 2 3 3 5" xfId="35216" xr:uid="{00000000-0005-0000-0000-0000BF800000}"/>
    <cellStyle name="Normal 3 3 3 3 3 2 3 4" xfId="3843" xr:uid="{00000000-0005-0000-0000-0000C0800000}"/>
    <cellStyle name="Normal 3 3 3 3 3 2 3 4 2" xfId="8301" xr:uid="{00000000-0005-0000-0000-0000C1800000}"/>
    <cellStyle name="Normal 3 3 3 3 3 2 3 4 2 2" xfId="21090" xr:uid="{00000000-0005-0000-0000-0000C2800000}"/>
    <cellStyle name="Normal 3 3 3 3 3 2 3 4 2 3" xfId="40279" xr:uid="{00000000-0005-0000-0000-0000C3800000}"/>
    <cellStyle name="Normal 3 3 3 3 3 2 3 4 3" xfId="27489" xr:uid="{00000000-0005-0000-0000-0000C4800000}"/>
    <cellStyle name="Normal 3 3 3 3 3 2 3 4 3 2" xfId="46657" xr:uid="{00000000-0005-0000-0000-0000C5800000}"/>
    <cellStyle name="Normal 3 3 3 3 3 2 3 4 4" xfId="18584" xr:uid="{00000000-0005-0000-0000-0000C6800000}"/>
    <cellStyle name="Normal 3 3 3 3 3 2 3 4 5" xfId="37773" xr:uid="{00000000-0005-0000-0000-0000C7800000}"/>
    <cellStyle name="Normal 3 3 3 3 3 2 3 5" xfId="2842" xr:uid="{00000000-0005-0000-0000-0000C8800000}"/>
    <cellStyle name="Normal 3 3 3 3 3 2 3 5 2" xfId="11757" xr:uid="{00000000-0005-0000-0000-0000C9800000}"/>
    <cellStyle name="Normal 3 3 3 3 3 2 3 5 2 2" xfId="24547" xr:uid="{00000000-0005-0000-0000-0000CA800000}"/>
    <cellStyle name="Normal 3 3 3 3 3 2 3 5 2 3" xfId="43736" xr:uid="{00000000-0005-0000-0000-0000CB800000}"/>
    <cellStyle name="Normal 3 3 3 3 3 2 3 5 3" xfId="30946" xr:uid="{00000000-0005-0000-0000-0000CC800000}"/>
    <cellStyle name="Normal 3 3 3 3 3 2 3 5 3 2" xfId="50114" xr:uid="{00000000-0005-0000-0000-0000CD800000}"/>
    <cellStyle name="Normal 3 3 3 3 3 2 3 5 4" xfId="17583" xr:uid="{00000000-0005-0000-0000-0000CE800000}"/>
    <cellStyle name="Normal 3 3 3 3 3 2 3 5 5" xfId="36772" xr:uid="{00000000-0005-0000-0000-0000CF800000}"/>
    <cellStyle name="Normal 3 3 3 3 3 2 3 6" xfId="7300" xr:uid="{00000000-0005-0000-0000-0000D0800000}"/>
    <cellStyle name="Normal 3 3 3 3 3 2 3 6 2" xfId="20089" xr:uid="{00000000-0005-0000-0000-0000D1800000}"/>
    <cellStyle name="Normal 3 3 3 3 3 2 3 6 3" xfId="39278" xr:uid="{00000000-0005-0000-0000-0000D2800000}"/>
    <cellStyle name="Normal 3 3 3 3 3 2 3 7" xfId="26489" xr:uid="{00000000-0005-0000-0000-0000D3800000}"/>
    <cellStyle name="Normal 3 3 3 3 3 2 3 7 2" xfId="45657" xr:uid="{00000000-0005-0000-0000-0000D4800000}"/>
    <cellStyle name="Normal 3 3 3 3 3 2 3 8" xfId="14126" xr:uid="{00000000-0005-0000-0000-0000D5800000}"/>
    <cellStyle name="Normal 3 3 3 3 3 2 3 9" xfId="33315" xr:uid="{00000000-0005-0000-0000-0000D6800000}"/>
    <cellStyle name="Normal 3 3 3 3 3 2 4" xfId="1099" xr:uid="{00000000-0005-0000-0000-0000D7800000}"/>
    <cellStyle name="Normal 3 3 3 3 3 2 4 2" xfId="2146" xr:uid="{00000000-0005-0000-0000-0000D8800000}"/>
    <cellStyle name="Normal 3 3 3 3 3 2 4 2 2" xfId="6604" xr:uid="{00000000-0005-0000-0000-0000D9800000}"/>
    <cellStyle name="Normal 3 3 3 3 3 2 4 2 2 2" xfId="11061" xr:uid="{00000000-0005-0000-0000-0000DA800000}"/>
    <cellStyle name="Normal 3 3 3 3 3 2 4 2 2 2 2" xfId="23851" xr:uid="{00000000-0005-0000-0000-0000DB800000}"/>
    <cellStyle name="Normal 3 3 3 3 3 2 4 2 2 2 3" xfId="43040" xr:uid="{00000000-0005-0000-0000-0000DC800000}"/>
    <cellStyle name="Normal 3 3 3 3 3 2 4 2 2 3" xfId="30250" xr:uid="{00000000-0005-0000-0000-0000DD800000}"/>
    <cellStyle name="Normal 3 3 3 3 3 2 4 2 2 3 2" xfId="49418" xr:uid="{00000000-0005-0000-0000-0000DE800000}"/>
    <cellStyle name="Normal 3 3 3 3 3 2 4 2 2 4" xfId="16887" xr:uid="{00000000-0005-0000-0000-0000DF800000}"/>
    <cellStyle name="Normal 3 3 3 3 3 2 4 2 2 5" xfId="36076" xr:uid="{00000000-0005-0000-0000-0000E0800000}"/>
    <cellStyle name="Normal 3 3 3 3 3 2 4 2 3" xfId="4650" xr:uid="{00000000-0005-0000-0000-0000E1800000}"/>
    <cellStyle name="Normal 3 3 3 3 3 2 4 2 3 2" xfId="12979" xr:uid="{00000000-0005-0000-0000-0000E2800000}"/>
    <cellStyle name="Normal 3 3 3 3 3 2 4 2 3 2 2" xfId="25769" xr:uid="{00000000-0005-0000-0000-0000E3800000}"/>
    <cellStyle name="Normal 3 3 3 3 3 2 4 2 3 2 3" xfId="44958" xr:uid="{00000000-0005-0000-0000-0000E4800000}"/>
    <cellStyle name="Normal 3 3 3 3 3 2 4 2 3 3" xfId="32168" xr:uid="{00000000-0005-0000-0000-0000E5800000}"/>
    <cellStyle name="Normal 3 3 3 3 3 2 4 2 3 3 2" xfId="51336" xr:uid="{00000000-0005-0000-0000-0000E6800000}"/>
    <cellStyle name="Normal 3 3 3 3 3 2 4 2 3 4" xfId="19391" xr:uid="{00000000-0005-0000-0000-0000E7800000}"/>
    <cellStyle name="Normal 3 3 3 3 3 2 4 2 3 5" xfId="38580" xr:uid="{00000000-0005-0000-0000-0000E8800000}"/>
    <cellStyle name="Normal 3 3 3 3 3 2 4 2 4" xfId="9108" xr:uid="{00000000-0005-0000-0000-0000E9800000}"/>
    <cellStyle name="Normal 3 3 3 3 3 2 4 2 4 2" xfId="21897" xr:uid="{00000000-0005-0000-0000-0000EA800000}"/>
    <cellStyle name="Normal 3 3 3 3 3 2 4 2 4 3" xfId="41086" xr:uid="{00000000-0005-0000-0000-0000EB800000}"/>
    <cellStyle name="Normal 3 3 3 3 3 2 4 2 5" xfId="28296" xr:uid="{00000000-0005-0000-0000-0000EC800000}"/>
    <cellStyle name="Normal 3 3 3 3 3 2 4 2 5 2" xfId="47464" xr:uid="{00000000-0005-0000-0000-0000ED800000}"/>
    <cellStyle name="Normal 3 3 3 3 3 2 4 2 6" xfId="14933" xr:uid="{00000000-0005-0000-0000-0000EE800000}"/>
    <cellStyle name="Normal 3 3 3 3 3 2 4 2 7" xfId="34122" xr:uid="{00000000-0005-0000-0000-0000EF800000}"/>
    <cellStyle name="Normal 3 3 3 3 3 2 4 3" xfId="5600" xr:uid="{00000000-0005-0000-0000-0000F0800000}"/>
    <cellStyle name="Normal 3 3 3 3 3 2 4 3 2" xfId="10057" xr:uid="{00000000-0005-0000-0000-0000F1800000}"/>
    <cellStyle name="Normal 3 3 3 3 3 2 4 3 2 2" xfId="22847" xr:uid="{00000000-0005-0000-0000-0000F2800000}"/>
    <cellStyle name="Normal 3 3 3 3 3 2 4 3 2 3" xfId="42036" xr:uid="{00000000-0005-0000-0000-0000F3800000}"/>
    <cellStyle name="Normal 3 3 3 3 3 2 4 3 3" xfId="29246" xr:uid="{00000000-0005-0000-0000-0000F4800000}"/>
    <cellStyle name="Normal 3 3 3 3 3 2 4 3 3 2" xfId="48414" xr:uid="{00000000-0005-0000-0000-0000F5800000}"/>
    <cellStyle name="Normal 3 3 3 3 3 2 4 3 4" xfId="15883" xr:uid="{00000000-0005-0000-0000-0000F6800000}"/>
    <cellStyle name="Normal 3 3 3 3 3 2 4 3 5" xfId="35072" xr:uid="{00000000-0005-0000-0000-0000F7800000}"/>
    <cellStyle name="Normal 3 3 3 3 3 2 4 4" xfId="3699" xr:uid="{00000000-0005-0000-0000-0000F8800000}"/>
    <cellStyle name="Normal 3 3 3 3 3 2 4 4 2" xfId="12166" xr:uid="{00000000-0005-0000-0000-0000F9800000}"/>
    <cellStyle name="Normal 3 3 3 3 3 2 4 4 2 2" xfId="24956" xr:uid="{00000000-0005-0000-0000-0000FA800000}"/>
    <cellStyle name="Normal 3 3 3 3 3 2 4 4 2 3" xfId="44145" xr:uid="{00000000-0005-0000-0000-0000FB800000}"/>
    <cellStyle name="Normal 3 3 3 3 3 2 4 4 3" xfId="31355" xr:uid="{00000000-0005-0000-0000-0000FC800000}"/>
    <cellStyle name="Normal 3 3 3 3 3 2 4 4 3 2" xfId="50523" xr:uid="{00000000-0005-0000-0000-0000FD800000}"/>
    <cellStyle name="Normal 3 3 3 3 3 2 4 4 4" xfId="18440" xr:uid="{00000000-0005-0000-0000-0000FE800000}"/>
    <cellStyle name="Normal 3 3 3 3 3 2 4 4 5" xfId="37629" xr:uid="{00000000-0005-0000-0000-0000FF800000}"/>
    <cellStyle name="Normal 3 3 3 3 3 2 4 5" xfId="8157" xr:uid="{00000000-0005-0000-0000-000000810000}"/>
    <cellStyle name="Normal 3 3 3 3 3 2 4 5 2" xfId="20946" xr:uid="{00000000-0005-0000-0000-000001810000}"/>
    <cellStyle name="Normal 3 3 3 3 3 2 4 5 3" xfId="40135" xr:uid="{00000000-0005-0000-0000-000002810000}"/>
    <cellStyle name="Normal 3 3 3 3 3 2 4 6" xfId="27345" xr:uid="{00000000-0005-0000-0000-000003810000}"/>
    <cellStyle name="Normal 3 3 3 3 3 2 4 6 2" xfId="46513" xr:uid="{00000000-0005-0000-0000-000004810000}"/>
    <cellStyle name="Normal 3 3 3 3 3 2 4 7" xfId="13982" xr:uid="{00000000-0005-0000-0000-000005810000}"/>
    <cellStyle name="Normal 3 3 3 3 3 2 4 8" xfId="33171" xr:uid="{00000000-0005-0000-0000-000006810000}"/>
    <cellStyle name="Normal 3 3 3 3 3 2 5" xfId="1736" xr:uid="{00000000-0005-0000-0000-000007810000}"/>
    <cellStyle name="Normal 3 3 3 3 3 2 5 2" xfId="6194" xr:uid="{00000000-0005-0000-0000-000008810000}"/>
    <cellStyle name="Normal 3 3 3 3 3 2 5 2 2" xfId="10651" xr:uid="{00000000-0005-0000-0000-000009810000}"/>
    <cellStyle name="Normal 3 3 3 3 3 2 5 2 2 2" xfId="23441" xr:uid="{00000000-0005-0000-0000-00000A810000}"/>
    <cellStyle name="Normal 3 3 3 3 3 2 5 2 2 3" xfId="42630" xr:uid="{00000000-0005-0000-0000-00000B810000}"/>
    <cellStyle name="Normal 3 3 3 3 3 2 5 2 3" xfId="29840" xr:uid="{00000000-0005-0000-0000-00000C810000}"/>
    <cellStyle name="Normal 3 3 3 3 3 2 5 2 3 2" xfId="49008" xr:uid="{00000000-0005-0000-0000-00000D810000}"/>
    <cellStyle name="Normal 3 3 3 3 3 2 5 2 4" xfId="16477" xr:uid="{00000000-0005-0000-0000-00000E810000}"/>
    <cellStyle name="Normal 3 3 3 3 3 2 5 2 5" xfId="35666" xr:uid="{00000000-0005-0000-0000-00000F810000}"/>
    <cellStyle name="Normal 3 3 3 3 3 2 5 3" xfId="4240" xr:uid="{00000000-0005-0000-0000-000010810000}"/>
    <cellStyle name="Normal 3 3 3 3 3 2 5 3 2" xfId="12569" xr:uid="{00000000-0005-0000-0000-000011810000}"/>
    <cellStyle name="Normal 3 3 3 3 3 2 5 3 2 2" xfId="25359" xr:uid="{00000000-0005-0000-0000-000012810000}"/>
    <cellStyle name="Normal 3 3 3 3 3 2 5 3 2 3" xfId="44548" xr:uid="{00000000-0005-0000-0000-000013810000}"/>
    <cellStyle name="Normal 3 3 3 3 3 2 5 3 3" xfId="31758" xr:uid="{00000000-0005-0000-0000-000014810000}"/>
    <cellStyle name="Normal 3 3 3 3 3 2 5 3 3 2" xfId="50926" xr:uid="{00000000-0005-0000-0000-000015810000}"/>
    <cellStyle name="Normal 3 3 3 3 3 2 5 3 4" xfId="18981" xr:uid="{00000000-0005-0000-0000-000016810000}"/>
    <cellStyle name="Normal 3 3 3 3 3 2 5 3 5" xfId="38170" xr:uid="{00000000-0005-0000-0000-000017810000}"/>
    <cellStyle name="Normal 3 3 3 3 3 2 5 4" xfId="8698" xr:uid="{00000000-0005-0000-0000-000018810000}"/>
    <cellStyle name="Normal 3 3 3 3 3 2 5 4 2" xfId="21487" xr:uid="{00000000-0005-0000-0000-000019810000}"/>
    <cellStyle name="Normal 3 3 3 3 3 2 5 4 3" xfId="40676" xr:uid="{00000000-0005-0000-0000-00001A810000}"/>
    <cellStyle name="Normal 3 3 3 3 3 2 5 5" xfId="27886" xr:uid="{00000000-0005-0000-0000-00001B810000}"/>
    <cellStyle name="Normal 3 3 3 3 3 2 5 5 2" xfId="47054" xr:uid="{00000000-0005-0000-0000-00001C810000}"/>
    <cellStyle name="Normal 3 3 3 3 3 2 5 6" xfId="14523" xr:uid="{00000000-0005-0000-0000-00001D810000}"/>
    <cellStyle name="Normal 3 3 3 3 3 2 5 7" xfId="33712" xr:uid="{00000000-0005-0000-0000-00001E810000}"/>
    <cellStyle name="Normal 3 3 3 3 3 2 6" xfId="5190" xr:uid="{00000000-0005-0000-0000-00001F810000}"/>
    <cellStyle name="Normal 3 3 3 3 3 2 6 2" xfId="9648" xr:uid="{00000000-0005-0000-0000-000020810000}"/>
    <cellStyle name="Normal 3 3 3 3 3 2 6 2 2" xfId="22437" xr:uid="{00000000-0005-0000-0000-000021810000}"/>
    <cellStyle name="Normal 3 3 3 3 3 2 6 2 3" xfId="41626" xr:uid="{00000000-0005-0000-0000-000022810000}"/>
    <cellStyle name="Normal 3 3 3 3 3 2 6 3" xfId="28836" xr:uid="{00000000-0005-0000-0000-000023810000}"/>
    <cellStyle name="Normal 3 3 3 3 3 2 6 3 2" xfId="48004" xr:uid="{00000000-0005-0000-0000-000024810000}"/>
    <cellStyle name="Normal 3 3 3 3 3 2 6 4" xfId="15473" xr:uid="{00000000-0005-0000-0000-000025810000}"/>
    <cellStyle name="Normal 3 3 3 3 3 2 6 5" xfId="34662" xr:uid="{00000000-0005-0000-0000-000026810000}"/>
    <cellStyle name="Normal 3 3 3 3 3 2 7" xfId="3290" xr:uid="{00000000-0005-0000-0000-000027810000}"/>
    <cellStyle name="Normal 3 3 3 3 3 2 7 2" xfId="7748" xr:uid="{00000000-0005-0000-0000-000028810000}"/>
    <cellStyle name="Normal 3 3 3 3 3 2 7 2 2" xfId="20537" xr:uid="{00000000-0005-0000-0000-000029810000}"/>
    <cellStyle name="Normal 3 3 3 3 3 2 7 2 3" xfId="39726" xr:uid="{00000000-0005-0000-0000-00002A810000}"/>
    <cellStyle name="Normal 3 3 3 3 3 2 7 3" xfId="26936" xr:uid="{00000000-0005-0000-0000-00002B810000}"/>
    <cellStyle name="Normal 3 3 3 3 3 2 7 3 2" xfId="46104" xr:uid="{00000000-0005-0000-0000-00002C810000}"/>
    <cellStyle name="Normal 3 3 3 3 3 2 7 4" xfId="18031" xr:uid="{00000000-0005-0000-0000-00002D810000}"/>
    <cellStyle name="Normal 3 3 3 3 3 2 7 5" xfId="37220" xr:uid="{00000000-0005-0000-0000-00002E810000}"/>
    <cellStyle name="Normal 3 3 3 3 3 2 8" xfId="2698" xr:uid="{00000000-0005-0000-0000-00002F810000}"/>
    <cellStyle name="Normal 3 3 3 3 3 2 8 2" xfId="11613" xr:uid="{00000000-0005-0000-0000-000030810000}"/>
    <cellStyle name="Normal 3 3 3 3 3 2 8 2 2" xfId="24403" xr:uid="{00000000-0005-0000-0000-000031810000}"/>
    <cellStyle name="Normal 3 3 3 3 3 2 8 2 3" xfId="43592" xr:uid="{00000000-0005-0000-0000-000032810000}"/>
    <cellStyle name="Normal 3 3 3 3 3 2 8 3" xfId="30802" xr:uid="{00000000-0005-0000-0000-000033810000}"/>
    <cellStyle name="Normal 3 3 3 3 3 2 8 3 2" xfId="49970" xr:uid="{00000000-0005-0000-0000-000034810000}"/>
    <cellStyle name="Normal 3 3 3 3 3 2 8 4" xfId="17439" xr:uid="{00000000-0005-0000-0000-000035810000}"/>
    <cellStyle name="Normal 3 3 3 3 3 2 8 5" xfId="36628" xr:uid="{00000000-0005-0000-0000-000036810000}"/>
    <cellStyle name="Normal 3 3 3 3 3 2 9" xfId="7156" xr:uid="{00000000-0005-0000-0000-000037810000}"/>
    <cellStyle name="Normal 3 3 3 3 3 2 9 2" xfId="19945" xr:uid="{00000000-0005-0000-0000-000038810000}"/>
    <cellStyle name="Normal 3 3 3 3 3 2 9 3" xfId="39134" xr:uid="{00000000-0005-0000-0000-000039810000}"/>
    <cellStyle name="Normal 3 3 3 3 3 3" xfId="665" xr:uid="{00000000-0005-0000-0000-00003A810000}"/>
    <cellStyle name="Normal 3 3 3 3 3 3 10" xfId="26397" xr:uid="{00000000-0005-0000-0000-00003B810000}"/>
    <cellStyle name="Normal 3 3 3 3 3 3 10 2" xfId="45565" xr:uid="{00000000-0005-0000-0000-00003C810000}"/>
    <cellStyle name="Normal 3 3 3 3 3 3 11" xfId="13613" xr:uid="{00000000-0005-0000-0000-00003D810000}"/>
    <cellStyle name="Normal 3 3 3 3 3 3 12" xfId="32802" xr:uid="{00000000-0005-0000-0000-00003E810000}"/>
    <cellStyle name="Normal 3 3 3 3 3 3 2" xfId="773" xr:uid="{00000000-0005-0000-0000-00003F810000}"/>
    <cellStyle name="Normal 3 3 3 3 3 3 2 10" xfId="32906" xr:uid="{00000000-0005-0000-0000-000040810000}"/>
    <cellStyle name="Normal 3 3 3 3 3 3 2 2" xfId="1404" xr:uid="{00000000-0005-0000-0000-000041810000}"/>
    <cellStyle name="Normal 3 3 3 3 3 3 2 2 2" xfId="2434" xr:uid="{00000000-0005-0000-0000-000042810000}"/>
    <cellStyle name="Normal 3 3 3 3 3 3 2 2 2 2" xfId="6892" xr:uid="{00000000-0005-0000-0000-000043810000}"/>
    <cellStyle name="Normal 3 3 3 3 3 3 2 2 2 2 2" xfId="11349" xr:uid="{00000000-0005-0000-0000-000044810000}"/>
    <cellStyle name="Normal 3 3 3 3 3 3 2 2 2 2 2 2" xfId="24139" xr:uid="{00000000-0005-0000-0000-000045810000}"/>
    <cellStyle name="Normal 3 3 3 3 3 3 2 2 2 2 2 3" xfId="43328" xr:uid="{00000000-0005-0000-0000-000046810000}"/>
    <cellStyle name="Normal 3 3 3 3 3 3 2 2 2 2 3" xfId="30538" xr:uid="{00000000-0005-0000-0000-000047810000}"/>
    <cellStyle name="Normal 3 3 3 3 3 3 2 2 2 2 3 2" xfId="49706" xr:uid="{00000000-0005-0000-0000-000048810000}"/>
    <cellStyle name="Normal 3 3 3 3 3 3 2 2 2 2 4" xfId="17175" xr:uid="{00000000-0005-0000-0000-000049810000}"/>
    <cellStyle name="Normal 3 3 3 3 3 3 2 2 2 2 5" xfId="36364" xr:uid="{00000000-0005-0000-0000-00004A810000}"/>
    <cellStyle name="Normal 3 3 3 3 3 3 2 2 2 3" xfId="4938" xr:uid="{00000000-0005-0000-0000-00004B810000}"/>
    <cellStyle name="Normal 3 3 3 3 3 3 2 2 2 3 2" xfId="13267" xr:uid="{00000000-0005-0000-0000-00004C810000}"/>
    <cellStyle name="Normal 3 3 3 3 3 3 2 2 2 3 2 2" xfId="26057" xr:uid="{00000000-0005-0000-0000-00004D810000}"/>
    <cellStyle name="Normal 3 3 3 3 3 3 2 2 2 3 2 3" xfId="45246" xr:uid="{00000000-0005-0000-0000-00004E810000}"/>
    <cellStyle name="Normal 3 3 3 3 3 3 2 2 2 3 3" xfId="32456" xr:uid="{00000000-0005-0000-0000-00004F810000}"/>
    <cellStyle name="Normal 3 3 3 3 3 3 2 2 2 3 3 2" xfId="51624" xr:uid="{00000000-0005-0000-0000-000050810000}"/>
    <cellStyle name="Normal 3 3 3 3 3 3 2 2 2 3 4" xfId="19679" xr:uid="{00000000-0005-0000-0000-000051810000}"/>
    <cellStyle name="Normal 3 3 3 3 3 3 2 2 2 3 5" xfId="38868" xr:uid="{00000000-0005-0000-0000-000052810000}"/>
    <cellStyle name="Normal 3 3 3 3 3 3 2 2 2 4" xfId="9396" xr:uid="{00000000-0005-0000-0000-000053810000}"/>
    <cellStyle name="Normal 3 3 3 3 3 3 2 2 2 4 2" xfId="22185" xr:uid="{00000000-0005-0000-0000-000054810000}"/>
    <cellStyle name="Normal 3 3 3 3 3 3 2 2 2 4 3" xfId="41374" xr:uid="{00000000-0005-0000-0000-000055810000}"/>
    <cellStyle name="Normal 3 3 3 3 3 3 2 2 2 5" xfId="28584" xr:uid="{00000000-0005-0000-0000-000056810000}"/>
    <cellStyle name="Normal 3 3 3 3 3 3 2 2 2 5 2" xfId="47752" xr:uid="{00000000-0005-0000-0000-000057810000}"/>
    <cellStyle name="Normal 3 3 3 3 3 3 2 2 2 6" xfId="15221" xr:uid="{00000000-0005-0000-0000-000058810000}"/>
    <cellStyle name="Normal 3 3 3 3 3 3 2 2 2 7" xfId="34410" xr:uid="{00000000-0005-0000-0000-000059810000}"/>
    <cellStyle name="Normal 3 3 3 3 3 3 2 2 3" xfId="5888" xr:uid="{00000000-0005-0000-0000-00005A810000}"/>
    <cellStyle name="Normal 3 3 3 3 3 3 2 2 3 2" xfId="10345" xr:uid="{00000000-0005-0000-0000-00005B810000}"/>
    <cellStyle name="Normal 3 3 3 3 3 3 2 2 3 2 2" xfId="23135" xr:uid="{00000000-0005-0000-0000-00005C810000}"/>
    <cellStyle name="Normal 3 3 3 3 3 3 2 2 3 2 3" xfId="42324" xr:uid="{00000000-0005-0000-0000-00005D810000}"/>
    <cellStyle name="Normal 3 3 3 3 3 3 2 2 3 3" xfId="29534" xr:uid="{00000000-0005-0000-0000-00005E810000}"/>
    <cellStyle name="Normal 3 3 3 3 3 3 2 2 3 3 2" xfId="48702" xr:uid="{00000000-0005-0000-0000-00005F810000}"/>
    <cellStyle name="Normal 3 3 3 3 3 3 2 2 3 4" xfId="16171" xr:uid="{00000000-0005-0000-0000-000060810000}"/>
    <cellStyle name="Normal 3 3 3 3 3 3 2 2 3 5" xfId="35360" xr:uid="{00000000-0005-0000-0000-000061810000}"/>
    <cellStyle name="Normal 3 3 3 3 3 3 2 2 4" xfId="3987" xr:uid="{00000000-0005-0000-0000-000062810000}"/>
    <cellStyle name="Normal 3 3 3 3 3 3 2 2 4 2" xfId="12330" xr:uid="{00000000-0005-0000-0000-000063810000}"/>
    <cellStyle name="Normal 3 3 3 3 3 3 2 2 4 2 2" xfId="25120" xr:uid="{00000000-0005-0000-0000-000064810000}"/>
    <cellStyle name="Normal 3 3 3 3 3 3 2 2 4 2 3" xfId="44309" xr:uid="{00000000-0005-0000-0000-000065810000}"/>
    <cellStyle name="Normal 3 3 3 3 3 3 2 2 4 3" xfId="31519" xr:uid="{00000000-0005-0000-0000-000066810000}"/>
    <cellStyle name="Normal 3 3 3 3 3 3 2 2 4 3 2" xfId="50687" xr:uid="{00000000-0005-0000-0000-000067810000}"/>
    <cellStyle name="Normal 3 3 3 3 3 3 2 2 4 4" xfId="18728" xr:uid="{00000000-0005-0000-0000-000068810000}"/>
    <cellStyle name="Normal 3 3 3 3 3 3 2 2 4 5" xfId="37917" xr:uid="{00000000-0005-0000-0000-000069810000}"/>
    <cellStyle name="Normal 3 3 3 3 3 3 2 2 5" xfId="8445" xr:uid="{00000000-0005-0000-0000-00006A810000}"/>
    <cellStyle name="Normal 3 3 3 3 3 3 2 2 5 2" xfId="21234" xr:uid="{00000000-0005-0000-0000-00006B810000}"/>
    <cellStyle name="Normal 3 3 3 3 3 3 2 2 5 3" xfId="40423" xr:uid="{00000000-0005-0000-0000-00006C810000}"/>
    <cellStyle name="Normal 3 3 3 3 3 3 2 2 6" xfId="27633" xr:uid="{00000000-0005-0000-0000-00006D810000}"/>
    <cellStyle name="Normal 3 3 3 3 3 3 2 2 6 2" xfId="46801" xr:uid="{00000000-0005-0000-0000-00006E810000}"/>
    <cellStyle name="Normal 3 3 3 3 3 3 2 2 7" xfId="14270" xr:uid="{00000000-0005-0000-0000-00006F810000}"/>
    <cellStyle name="Normal 3 3 3 3 3 3 2 2 8" xfId="33459" xr:uid="{00000000-0005-0000-0000-000070810000}"/>
    <cellStyle name="Normal 3 3 3 3 3 3 2 3" xfId="1880" xr:uid="{00000000-0005-0000-0000-000071810000}"/>
    <cellStyle name="Normal 3 3 3 3 3 3 2 3 2" xfId="6338" xr:uid="{00000000-0005-0000-0000-000072810000}"/>
    <cellStyle name="Normal 3 3 3 3 3 3 2 3 2 2" xfId="10795" xr:uid="{00000000-0005-0000-0000-000073810000}"/>
    <cellStyle name="Normal 3 3 3 3 3 3 2 3 2 2 2" xfId="23585" xr:uid="{00000000-0005-0000-0000-000074810000}"/>
    <cellStyle name="Normal 3 3 3 3 3 3 2 3 2 2 3" xfId="42774" xr:uid="{00000000-0005-0000-0000-000075810000}"/>
    <cellStyle name="Normal 3 3 3 3 3 3 2 3 2 3" xfId="29984" xr:uid="{00000000-0005-0000-0000-000076810000}"/>
    <cellStyle name="Normal 3 3 3 3 3 3 2 3 2 3 2" xfId="49152" xr:uid="{00000000-0005-0000-0000-000077810000}"/>
    <cellStyle name="Normal 3 3 3 3 3 3 2 3 2 4" xfId="16621" xr:uid="{00000000-0005-0000-0000-000078810000}"/>
    <cellStyle name="Normal 3 3 3 3 3 3 2 3 2 5" xfId="35810" xr:uid="{00000000-0005-0000-0000-000079810000}"/>
    <cellStyle name="Normal 3 3 3 3 3 3 2 3 3" xfId="4384" xr:uid="{00000000-0005-0000-0000-00007A810000}"/>
    <cellStyle name="Normal 3 3 3 3 3 3 2 3 3 2" xfId="12713" xr:uid="{00000000-0005-0000-0000-00007B810000}"/>
    <cellStyle name="Normal 3 3 3 3 3 3 2 3 3 2 2" xfId="25503" xr:uid="{00000000-0005-0000-0000-00007C810000}"/>
    <cellStyle name="Normal 3 3 3 3 3 3 2 3 3 2 3" xfId="44692" xr:uid="{00000000-0005-0000-0000-00007D810000}"/>
    <cellStyle name="Normal 3 3 3 3 3 3 2 3 3 3" xfId="31902" xr:uid="{00000000-0005-0000-0000-00007E810000}"/>
    <cellStyle name="Normal 3 3 3 3 3 3 2 3 3 3 2" xfId="51070" xr:uid="{00000000-0005-0000-0000-00007F810000}"/>
    <cellStyle name="Normal 3 3 3 3 3 3 2 3 3 4" xfId="19125" xr:uid="{00000000-0005-0000-0000-000080810000}"/>
    <cellStyle name="Normal 3 3 3 3 3 3 2 3 3 5" xfId="38314" xr:uid="{00000000-0005-0000-0000-000081810000}"/>
    <cellStyle name="Normal 3 3 3 3 3 3 2 3 4" xfId="8842" xr:uid="{00000000-0005-0000-0000-000082810000}"/>
    <cellStyle name="Normal 3 3 3 3 3 3 2 3 4 2" xfId="21631" xr:uid="{00000000-0005-0000-0000-000083810000}"/>
    <cellStyle name="Normal 3 3 3 3 3 3 2 3 4 3" xfId="40820" xr:uid="{00000000-0005-0000-0000-000084810000}"/>
    <cellStyle name="Normal 3 3 3 3 3 3 2 3 5" xfId="28030" xr:uid="{00000000-0005-0000-0000-000085810000}"/>
    <cellStyle name="Normal 3 3 3 3 3 3 2 3 5 2" xfId="47198" xr:uid="{00000000-0005-0000-0000-000086810000}"/>
    <cellStyle name="Normal 3 3 3 3 3 3 2 3 6" xfId="14667" xr:uid="{00000000-0005-0000-0000-000087810000}"/>
    <cellStyle name="Normal 3 3 3 3 3 3 2 3 7" xfId="33856" xr:uid="{00000000-0005-0000-0000-000088810000}"/>
    <cellStyle name="Normal 3 3 3 3 3 3 2 4" xfId="5334" xr:uid="{00000000-0005-0000-0000-000089810000}"/>
    <cellStyle name="Normal 3 3 3 3 3 3 2 4 2" xfId="9792" xr:uid="{00000000-0005-0000-0000-00008A810000}"/>
    <cellStyle name="Normal 3 3 3 3 3 3 2 4 2 2" xfId="22581" xr:uid="{00000000-0005-0000-0000-00008B810000}"/>
    <cellStyle name="Normal 3 3 3 3 3 3 2 4 2 3" xfId="41770" xr:uid="{00000000-0005-0000-0000-00008C810000}"/>
    <cellStyle name="Normal 3 3 3 3 3 3 2 4 3" xfId="28980" xr:uid="{00000000-0005-0000-0000-00008D810000}"/>
    <cellStyle name="Normal 3 3 3 3 3 3 2 4 3 2" xfId="48148" xr:uid="{00000000-0005-0000-0000-00008E810000}"/>
    <cellStyle name="Normal 3 3 3 3 3 3 2 4 4" xfId="15617" xr:uid="{00000000-0005-0000-0000-00008F810000}"/>
    <cellStyle name="Normal 3 3 3 3 3 3 2 4 5" xfId="34806" xr:uid="{00000000-0005-0000-0000-000090810000}"/>
    <cellStyle name="Normal 3 3 3 3 3 3 2 5" xfId="3434" xr:uid="{00000000-0005-0000-0000-000091810000}"/>
    <cellStyle name="Normal 3 3 3 3 3 3 2 5 2" xfId="7892" xr:uid="{00000000-0005-0000-0000-000092810000}"/>
    <cellStyle name="Normal 3 3 3 3 3 3 2 5 2 2" xfId="20681" xr:uid="{00000000-0005-0000-0000-000093810000}"/>
    <cellStyle name="Normal 3 3 3 3 3 3 2 5 2 3" xfId="39870" xr:uid="{00000000-0005-0000-0000-000094810000}"/>
    <cellStyle name="Normal 3 3 3 3 3 3 2 5 3" xfId="27080" xr:uid="{00000000-0005-0000-0000-000095810000}"/>
    <cellStyle name="Normal 3 3 3 3 3 3 2 5 3 2" xfId="46248" xr:uid="{00000000-0005-0000-0000-000096810000}"/>
    <cellStyle name="Normal 3 3 3 3 3 3 2 5 4" xfId="18175" xr:uid="{00000000-0005-0000-0000-000097810000}"/>
    <cellStyle name="Normal 3 3 3 3 3 3 2 5 5" xfId="37364" xr:uid="{00000000-0005-0000-0000-000098810000}"/>
    <cellStyle name="Normal 3 3 3 3 3 3 2 6" xfId="2986" xr:uid="{00000000-0005-0000-0000-000099810000}"/>
    <cellStyle name="Normal 3 3 3 3 3 3 2 6 2" xfId="11901" xr:uid="{00000000-0005-0000-0000-00009A810000}"/>
    <cellStyle name="Normal 3 3 3 3 3 3 2 6 2 2" xfId="24691" xr:uid="{00000000-0005-0000-0000-00009B810000}"/>
    <cellStyle name="Normal 3 3 3 3 3 3 2 6 2 3" xfId="43880" xr:uid="{00000000-0005-0000-0000-00009C810000}"/>
    <cellStyle name="Normal 3 3 3 3 3 3 2 6 3" xfId="31090" xr:uid="{00000000-0005-0000-0000-00009D810000}"/>
    <cellStyle name="Normal 3 3 3 3 3 3 2 6 3 2" xfId="50258" xr:uid="{00000000-0005-0000-0000-00009E810000}"/>
    <cellStyle name="Normal 3 3 3 3 3 3 2 6 4" xfId="17727" xr:uid="{00000000-0005-0000-0000-00009F810000}"/>
    <cellStyle name="Normal 3 3 3 3 3 3 2 6 5" xfId="36916" xr:uid="{00000000-0005-0000-0000-0000A0810000}"/>
    <cellStyle name="Normal 3 3 3 3 3 3 2 7" xfId="7444" xr:uid="{00000000-0005-0000-0000-0000A1810000}"/>
    <cellStyle name="Normal 3 3 3 3 3 3 2 7 2" xfId="20233" xr:uid="{00000000-0005-0000-0000-0000A2810000}"/>
    <cellStyle name="Normal 3 3 3 3 3 3 2 7 3" xfId="39422" xr:uid="{00000000-0005-0000-0000-0000A3810000}"/>
    <cellStyle name="Normal 3 3 3 3 3 3 2 8" xfId="26633" xr:uid="{00000000-0005-0000-0000-0000A4810000}"/>
    <cellStyle name="Normal 3 3 3 3 3 3 2 8 2" xfId="45801" xr:uid="{00000000-0005-0000-0000-0000A5810000}"/>
    <cellStyle name="Normal 3 3 3 3 3 3 2 9" xfId="13717" xr:uid="{00000000-0005-0000-0000-0000A6810000}"/>
    <cellStyle name="Normal 3 3 3 3 3 3 3" xfId="1300" xr:uid="{00000000-0005-0000-0000-0000A7810000}"/>
    <cellStyle name="Normal 3 3 3 3 3 3 3 2" xfId="2330" xr:uid="{00000000-0005-0000-0000-0000A8810000}"/>
    <cellStyle name="Normal 3 3 3 3 3 3 3 2 2" xfId="6788" xr:uid="{00000000-0005-0000-0000-0000A9810000}"/>
    <cellStyle name="Normal 3 3 3 3 3 3 3 2 2 2" xfId="11245" xr:uid="{00000000-0005-0000-0000-0000AA810000}"/>
    <cellStyle name="Normal 3 3 3 3 3 3 3 2 2 2 2" xfId="24035" xr:uid="{00000000-0005-0000-0000-0000AB810000}"/>
    <cellStyle name="Normal 3 3 3 3 3 3 3 2 2 2 3" xfId="43224" xr:uid="{00000000-0005-0000-0000-0000AC810000}"/>
    <cellStyle name="Normal 3 3 3 3 3 3 3 2 2 3" xfId="30434" xr:uid="{00000000-0005-0000-0000-0000AD810000}"/>
    <cellStyle name="Normal 3 3 3 3 3 3 3 2 2 3 2" xfId="49602" xr:uid="{00000000-0005-0000-0000-0000AE810000}"/>
    <cellStyle name="Normal 3 3 3 3 3 3 3 2 2 4" xfId="17071" xr:uid="{00000000-0005-0000-0000-0000AF810000}"/>
    <cellStyle name="Normal 3 3 3 3 3 3 3 2 2 5" xfId="36260" xr:uid="{00000000-0005-0000-0000-0000B0810000}"/>
    <cellStyle name="Normal 3 3 3 3 3 3 3 2 3" xfId="4834" xr:uid="{00000000-0005-0000-0000-0000B1810000}"/>
    <cellStyle name="Normal 3 3 3 3 3 3 3 2 3 2" xfId="13163" xr:uid="{00000000-0005-0000-0000-0000B2810000}"/>
    <cellStyle name="Normal 3 3 3 3 3 3 3 2 3 2 2" xfId="25953" xr:uid="{00000000-0005-0000-0000-0000B3810000}"/>
    <cellStyle name="Normal 3 3 3 3 3 3 3 2 3 2 3" xfId="45142" xr:uid="{00000000-0005-0000-0000-0000B4810000}"/>
    <cellStyle name="Normal 3 3 3 3 3 3 3 2 3 3" xfId="32352" xr:uid="{00000000-0005-0000-0000-0000B5810000}"/>
    <cellStyle name="Normal 3 3 3 3 3 3 3 2 3 3 2" xfId="51520" xr:uid="{00000000-0005-0000-0000-0000B6810000}"/>
    <cellStyle name="Normal 3 3 3 3 3 3 3 2 3 4" xfId="19575" xr:uid="{00000000-0005-0000-0000-0000B7810000}"/>
    <cellStyle name="Normal 3 3 3 3 3 3 3 2 3 5" xfId="38764" xr:uid="{00000000-0005-0000-0000-0000B8810000}"/>
    <cellStyle name="Normal 3 3 3 3 3 3 3 2 4" xfId="9292" xr:uid="{00000000-0005-0000-0000-0000B9810000}"/>
    <cellStyle name="Normal 3 3 3 3 3 3 3 2 4 2" xfId="22081" xr:uid="{00000000-0005-0000-0000-0000BA810000}"/>
    <cellStyle name="Normal 3 3 3 3 3 3 3 2 4 3" xfId="41270" xr:uid="{00000000-0005-0000-0000-0000BB810000}"/>
    <cellStyle name="Normal 3 3 3 3 3 3 3 2 5" xfId="28480" xr:uid="{00000000-0005-0000-0000-0000BC810000}"/>
    <cellStyle name="Normal 3 3 3 3 3 3 3 2 5 2" xfId="47648" xr:uid="{00000000-0005-0000-0000-0000BD810000}"/>
    <cellStyle name="Normal 3 3 3 3 3 3 3 2 6" xfId="15117" xr:uid="{00000000-0005-0000-0000-0000BE810000}"/>
    <cellStyle name="Normal 3 3 3 3 3 3 3 2 7" xfId="34306" xr:uid="{00000000-0005-0000-0000-0000BF810000}"/>
    <cellStyle name="Normal 3 3 3 3 3 3 3 3" xfId="5784" xr:uid="{00000000-0005-0000-0000-0000C0810000}"/>
    <cellStyle name="Normal 3 3 3 3 3 3 3 3 2" xfId="10241" xr:uid="{00000000-0005-0000-0000-0000C1810000}"/>
    <cellStyle name="Normal 3 3 3 3 3 3 3 3 2 2" xfId="23031" xr:uid="{00000000-0005-0000-0000-0000C2810000}"/>
    <cellStyle name="Normal 3 3 3 3 3 3 3 3 2 3" xfId="42220" xr:uid="{00000000-0005-0000-0000-0000C3810000}"/>
    <cellStyle name="Normal 3 3 3 3 3 3 3 3 3" xfId="29430" xr:uid="{00000000-0005-0000-0000-0000C4810000}"/>
    <cellStyle name="Normal 3 3 3 3 3 3 3 3 3 2" xfId="48598" xr:uid="{00000000-0005-0000-0000-0000C5810000}"/>
    <cellStyle name="Normal 3 3 3 3 3 3 3 3 4" xfId="16067" xr:uid="{00000000-0005-0000-0000-0000C6810000}"/>
    <cellStyle name="Normal 3 3 3 3 3 3 3 3 5" xfId="35256" xr:uid="{00000000-0005-0000-0000-0000C7810000}"/>
    <cellStyle name="Normal 3 3 3 3 3 3 3 4" xfId="3883" xr:uid="{00000000-0005-0000-0000-0000C8810000}"/>
    <cellStyle name="Normal 3 3 3 3 3 3 3 4 2" xfId="8341" xr:uid="{00000000-0005-0000-0000-0000C9810000}"/>
    <cellStyle name="Normal 3 3 3 3 3 3 3 4 2 2" xfId="21130" xr:uid="{00000000-0005-0000-0000-0000CA810000}"/>
    <cellStyle name="Normal 3 3 3 3 3 3 3 4 2 3" xfId="40319" xr:uid="{00000000-0005-0000-0000-0000CB810000}"/>
    <cellStyle name="Normal 3 3 3 3 3 3 3 4 3" xfId="27529" xr:uid="{00000000-0005-0000-0000-0000CC810000}"/>
    <cellStyle name="Normal 3 3 3 3 3 3 3 4 3 2" xfId="46697" xr:uid="{00000000-0005-0000-0000-0000CD810000}"/>
    <cellStyle name="Normal 3 3 3 3 3 3 3 4 4" xfId="18624" xr:uid="{00000000-0005-0000-0000-0000CE810000}"/>
    <cellStyle name="Normal 3 3 3 3 3 3 3 4 5" xfId="37813" xr:uid="{00000000-0005-0000-0000-0000CF810000}"/>
    <cellStyle name="Normal 3 3 3 3 3 3 3 5" xfId="2882" xr:uid="{00000000-0005-0000-0000-0000D0810000}"/>
    <cellStyle name="Normal 3 3 3 3 3 3 3 5 2" xfId="11797" xr:uid="{00000000-0005-0000-0000-0000D1810000}"/>
    <cellStyle name="Normal 3 3 3 3 3 3 3 5 2 2" xfId="24587" xr:uid="{00000000-0005-0000-0000-0000D2810000}"/>
    <cellStyle name="Normal 3 3 3 3 3 3 3 5 2 3" xfId="43776" xr:uid="{00000000-0005-0000-0000-0000D3810000}"/>
    <cellStyle name="Normal 3 3 3 3 3 3 3 5 3" xfId="30986" xr:uid="{00000000-0005-0000-0000-0000D4810000}"/>
    <cellStyle name="Normal 3 3 3 3 3 3 3 5 3 2" xfId="50154" xr:uid="{00000000-0005-0000-0000-0000D5810000}"/>
    <cellStyle name="Normal 3 3 3 3 3 3 3 5 4" xfId="17623" xr:uid="{00000000-0005-0000-0000-0000D6810000}"/>
    <cellStyle name="Normal 3 3 3 3 3 3 3 5 5" xfId="36812" xr:uid="{00000000-0005-0000-0000-0000D7810000}"/>
    <cellStyle name="Normal 3 3 3 3 3 3 3 6" xfId="7340" xr:uid="{00000000-0005-0000-0000-0000D8810000}"/>
    <cellStyle name="Normal 3 3 3 3 3 3 3 6 2" xfId="20129" xr:uid="{00000000-0005-0000-0000-0000D9810000}"/>
    <cellStyle name="Normal 3 3 3 3 3 3 3 6 3" xfId="39318" xr:uid="{00000000-0005-0000-0000-0000DA810000}"/>
    <cellStyle name="Normal 3 3 3 3 3 3 3 7" xfId="26529" xr:uid="{00000000-0005-0000-0000-0000DB810000}"/>
    <cellStyle name="Normal 3 3 3 3 3 3 3 7 2" xfId="45697" xr:uid="{00000000-0005-0000-0000-0000DC810000}"/>
    <cellStyle name="Normal 3 3 3 3 3 3 3 8" xfId="14166" xr:uid="{00000000-0005-0000-0000-0000DD810000}"/>
    <cellStyle name="Normal 3 3 3 3 3 3 3 9" xfId="33355" xr:uid="{00000000-0005-0000-0000-0000DE810000}"/>
    <cellStyle name="Normal 3 3 3 3 3 3 4" xfId="1151" xr:uid="{00000000-0005-0000-0000-0000DF810000}"/>
    <cellStyle name="Normal 3 3 3 3 3 3 4 2" xfId="2198" xr:uid="{00000000-0005-0000-0000-0000E0810000}"/>
    <cellStyle name="Normal 3 3 3 3 3 3 4 2 2" xfId="6656" xr:uid="{00000000-0005-0000-0000-0000E1810000}"/>
    <cellStyle name="Normal 3 3 3 3 3 3 4 2 2 2" xfId="11113" xr:uid="{00000000-0005-0000-0000-0000E2810000}"/>
    <cellStyle name="Normal 3 3 3 3 3 3 4 2 2 2 2" xfId="23903" xr:uid="{00000000-0005-0000-0000-0000E3810000}"/>
    <cellStyle name="Normal 3 3 3 3 3 3 4 2 2 2 3" xfId="43092" xr:uid="{00000000-0005-0000-0000-0000E4810000}"/>
    <cellStyle name="Normal 3 3 3 3 3 3 4 2 2 3" xfId="30302" xr:uid="{00000000-0005-0000-0000-0000E5810000}"/>
    <cellStyle name="Normal 3 3 3 3 3 3 4 2 2 3 2" xfId="49470" xr:uid="{00000000-0005-0000-0000-0000E6810000}"/>
    <cellStyle name="Normal 3 3 3 3 3 3 4 2 2 4" xfId="16939" xr:uid="{00000000-0005-0000-0000-0000E7810000}"/>
    <cellStyle name="Normal 3 3 3 3 3 3 4 2 2 5" xfId="36128" xr:uid="{00000000-0005-0000-0000-0000E8810000}"/>
    <cellStyle name="Normal 3 3 3 3 3 3 4 2 3" xfId="4702" xr:uid="{00000000-0005-0000-0000-0000E9810000}"/>
    <cellStyle name="Normal 3 3 3 3 3 3 4 2 3 2" xfId="13031" xr:uid="{00000000-0005-0000-0000-0000EA810000}"/>
    <cellStyle name="Normal 3 3 3 3 3 3 4 2 3 2 2" xfId="25821" xr:uid="{00000000-0005-0000-0000-0000EB810000}"/>
    <cellStyle name="Normal 3 3 3 3 3 3 4 2 3 2 3" xfId="45010" xr:uid="{00000000-0005-0000-0000-0000EC810000}"/>
    <cellStyle name="Normal 3 3 3 3 3 3 4 2 3 3" xfId="32220" xr:uid="{00000000-0005-0000-0000-0000ED810000}"/>
    <cellStyle name="Normal 3 3 3 3 3 3 4 2 3 3 2" xfId="51388" xr:uid="{00000000-0005-0000-0000-0000EE810000}"/>
    <cellStyle name="Normal 3 3 3 3 3 3 4 2 3 4" xfId="19443" xr:uid="{00000000-0005-0000-0000-0000EF810000}"/>
    <cellStyle name="Normal 3 3 3 3 3 3 4 2 3 5" xfId="38632" xr:uid="{00000000-0005-0000-0000-0000F0810000}"/>
    <cellStyle name="Normal 3 3 3 3 3 3 4 2 4" xfId="9160" xr:uid="{00000000-0005-0000-0000-0000F1810000}"/>
    <cellStyle name="Normal 3 3 3 3 3 3 4 2 4 2" xfId="21949" xr:uid="{00000000-0005-0000-0000-0000F2810000}"/>
    <cellStyle name="Normal 3 3 3 3 3 3 4 2 4 3" xfId="41138" xr:uid="{00000000-0005-0000-0000-0000F3810000}"/>
    <cellStyle name="Normal 3 3 3 3 3 3 4 2 5" xfId="28348" xr:uid="{00000000-0005-0000-0000-0000F4810000}"/>
    <cellStyle name="Normal 3 3 3 3 3 3 4 2 5 2" xfId="47516" xr:uid="{00000000-0005-0000-0000-0000F5810000}"/>
    <cellStyle name="Normal 3 3 3 3 3 3 4 2 6" xfId="14985" xr:uid="{00000000-0005-0000-0000-0000F6810000}"/>
    <cellStyle name="Normal 3 3 3 3 3 3 4 2 7" xfId="34174" xr:uid="{00000000-0005-0000-0000-0000F7810000}"/>
    <cellStyle name="Normal 3 3 3 3 3 3 4 3" xfId="5652" xr:uid="{00000000-0005-0000-0000-0000F8810000}"/>
    <cellStyle name="Normal 3 3 3 3 3 3 4 3 2" xfId="10109" xr:uid="{00000000-0005-0000-0000-0000F9810000}"/>
    <cellStyle name="Normal 3 3 3 3 3 3 4 3 2 2" xfId="22899" xr:uid="{00000000-0005-0000-0000-0000FA810000}"/>
    <cellStyle name="Normal 3 3 3 3 3 3 4 3 2 3" xfId="42088" xr:uid="{00000000-0005-0000-0000-0000FB810000}"/>
    <cellStyle name="Normal 3 3 3 3 3 3 4 3 3" xfId="29298" xr:uid="{00000000-0005-0000-0000-0000FC810000}"/>
    <cellStyle name="Normal 3 3 3 3 3 3 4 3 3 2" xfId="48466" xr:uid="{00000000-0005-0000-0000-0000FD810000}"/>
    <cellStyle name="Normal 3 3 3 3 3 3 4 3 4" xfId="15935" xr:uid="{00000000-0005-0000-0000-0000FE810000}"/>
    <cellStyle name="Normal 3 3 3 3 3 3 4 3 5" xfId="35124" xr:uid="{00000000-0005-0000-0000-0000FF810000}"/>
    <cellStyle name="Normal 3 3 3 3 3 3 4 4" xfId="3751" xr:uid="{00000000-0005-0000-0000-000000820000}"/>
    <cellStyle name="Normal 3 3 3 3 3 3 4 4 2" xfId="12218" xr:uid="{00000000-0005-0000-0000-000001820000}"/>
    <cellStyle name="Normal 3 3 3 3 3 3 4 4 2 2" xfId="25008" xr:uid="{00000000-0005-0000-0000-000002820000}"/>
    <cellStyle name="Normal 3 3 3 3 3 3 4 4 2 3" xfId="44197" xr:uid="{00000000-0005-0000-0000-000003820000}"/>
    <cellStyle name="Normal 3 3 3 3 3 3 4 4 3" xfId="31407" xr:uid="{00000000-0005-0000-0000-000004820000}"/>
    <cellStyle name="Normal 3 3 3 3 3 3 4 4 3 2" xfId="50575" xr:uid="{00000000-0005-0000-0000-000005820000}"/>
    <cellStyle name="Normal 3 3 3 3 3 3 4 4 4" xfId="18492" xr:uid="{00000000-0005-0000-0000-000006820000}"/>
    <cellStyle name="Normal 3 3 3 3 3 3 4 4 5" xfId="37681" xr:uid="{00000000-0005-0000-0000-000007820000}"/>
    <cellStyle name="Normal 3 3 3 3 3 3 4 5" xfId="8209" xr:uid="{00000000-0005-0000-0000-000008820000}"/>
    <cellStyle name="Normal 3 3 3 3 3 3 4 5 2" xfId="20998" xr:uid="{00000000-0005-0000-0000-000009820000}"/>
    <cellStyle name="Normal 3 3 3 3 3 3 4 5 3" xfId="40187" xr:uid="{00000000-0005-0000-0000-00000A820000}"/>
    <cellStyle name="Normal 3 3 3 3 3 3 4 6" xfId="27397" xr:uid="{00000000-0005-0000-0000-00000B820000}"/>
    <cellStyle name="Normal 3 3 3 3 3 3 4 6 2" xfId="46565" xr:uid="{00000000-0005-0000-0000-00000C820000}"/>
    <cellStyle name="Normal 3 3 3 3 3 3 4 7" xfId="14034" xr:uid="{00000000-0005-0000-0000-00000D820000}"/>
    <cellStyle name="Normal 3 3 3 3 3 3 4 8" xfId="33223" xr:uid="{00000000-0005-0000-0000-00000E820000}"/>
    <cellStyle name="Normal 3 3 3 3 3 3 5" xfId="1776" xr:uid="{00000000-0005-0000-0000-00000F820000}"/>
    <cellStyle name="Normal 3 3 3 3 3 3 5 2" xfId="6234" xr:uid="{00000000-0005-0000-0000-000010820000}"/>
    <cellStyle name="Normal 3 3 3 3 3 3 5 2 2" xfId="10691" xr:uid="{00000000-0005-0000-0000-000011820000}"/>
    <cellStyle name="Normal 3 3 3 3 3 3 5 2 2 2" xfId="23481" xr:uid="{00000000-0005-0000-0000-000012820000}"/>
    <cellStyle name="Normal 3 3 3 3 3 3 5 2 2 3" xfId="42670" xr:uid="{00000000-0005-0000-0000-000013820000}"/>
    <cellStyle name="Normal 3 3 3 3 3 3 5 2 3" xfId="29880" xr:uid="{00000000-0005-0000-0000-000014820000}"/>
    <cellStyle name="Normal 3 3 3 3 3 3 5 2 3 2" xfId="49048" xr:uid="{00000000-0005-0000-0000-000015820000}"/>
    <cellStyle name="Normal 3 3 3 3 3 3 5 2 4" xfId="16517" xr:uid="{00000000-0005-0000-0000-000016820000}"/>
    <cellStyle name="Normal 3 3 3 3 3 3 5 2 5" xfId="35706" xr:uid="{00000000-0005-0000-0000-000017820000}"/>
    <cellStyle name="Normal 3 3 3 3 3 3 5 3" xfId="4280" xr:uid="{00000000-0005-0000-0000-000018820000}"/>
    <cellStyle name="Normal 3 3 3 3 3 3 5 3 2" xfId="12609" xr:uid="{00000000-0005-0000-0000-000019820000}"/>
    <cellStyle name="Normal 3 3 3 3 3 3 5 3 2 2" xfId="25399" xr:uid="{00000000-0005-0000-0000-00001A820000}"/>
    <cellStyle name="Normal 3 3 3 3 3 3 5 3 2 3" xfId="44588" xr:uid="{00000000-0005-0000-0000-00001B820000}"/>
    <cellStyle name="Normal 3 3 3 3 3 3 5 3 3" xfId="31798" xr:uid="{00000000-0005-0000-0000-00001C820000}"/>
    <cellStyle name="Normal 3 3 3 3 3 3 5 3 3 2" xfId="50966" xr:uid="{00000000-0005-0000-0000-00001D820000}"/>
    <cellStyle name="Normal 3 3 3 3 3 3 5 3 4" xfId="19021" xr:uid="{00000000-0005-0000-0000-00001E820000}"/>
    <cellStyle name="Normal 3 3 3 3 3 3 5 3 5" xfId="38210" xr:uid="{00000000-0005-0000-0000-00001F820000}"/>
    <cellStyle name="Normal 3 3 3 3 3 3 5 4" xfId="8738" xr:uid="{00000000-0005-0000-0000-000020820000}"/>
    <cellStyle name="Normal 3 3 3 3 3 3 5 4 2" xfId="21527" xr:uid="{00000000-0005-0000-0000-000021820000}"/>
    <cellStyle name="Normal 3 3 3 3 3 3 5 4 3" xfId="40716" xr:uid="{00000000-0005-0000-0000-000022820000}"/>
    <cellStyle name="Normal 3 3 3 3 3 3 5 5" xfId="27926" xr:uid="{00000000-0005-0000-0000-000023820000}"/>
    <cellStyle name="Normal 3 3 3 3 3 3 5 5 2" xfId="47094" xr:uid="{00000000-0005-0000-0000-000024820000}"/>
    <cellStyle name="Normal 3 3 3 3 3 3 5 6" xfId="14563" xr:uid="{00000000-0005-0000-0000-000025820000}"/>
    <cellStyle name="Normal 3 3 3 3 3 3 5 7" xfId="33752" xr:uid="{00000000-0005-0000-0000-000026820000}"/>
    <cellStyle name="Normal 3 3 3 3 3 3 6" xfId="5230" xr:uid="{00000000-0005-0000-0000-000027820000}"/>
    <cellStyle name="Normal 3 3 3 3 3 3 6 2" xfId="9688" xr:uid="{00000000-0005-0000-0000-000028820000}"/>
    <cellStyle name="Normal 3 3 3 3 3 3 6 2 2" xfId="22477" xr:uid="{00000000-0005-0000-0000-000029820000}"/>
    <cellStyle name="Normal 3 3 3 3 3 3 6 2 3" xfId="41666" xr:uid="{00000000-0005-0000-0000-00002A820000}"/>
    <cellStyle name="Normal 3 3 3 3 3 3 6 3" xfId="28876" xr:uid="{00000000-0005-0000-0000-00002B820000}"/>
    <cellStyle name="Normal 3 3 3 3 3 3 6 3 2" xfId="48044" xr:uid="{00000000-0005-0000-0000-00002C820000}"/>
    <cellStyle name="Normal 3 3 3 3 3 3 6 4" xfId="15513" xr:uid="{00000000-0005-0000-0000-00002D820000}"/>
    <cellStyle name="Normal 3 3 3 3 3 3 6 5" xfId="34702" xr:uid="{00000000-0005-0000-0000-00002E820000}"/>
    <cellStyle name="Normal 3 3 3 3 3 3 7" xfId="3330" xr:uid="{00000000-0005-0000-0000-00002F820000}"/>
    <cellStyle name="Normal 3 3 3 3 3 3 7 2" xfId="7788" xr:uid="{00000000-0005-0000-0000-000030820000}"/>
    <cellStyle name="Normal 3 3 3 3 3 3 7 2 2" xfId="20577" xr:uid="{00000000-0005-0000-0000-000031820000}"/>
    <cellStyle name="Normal 3 3 3 3 3 3 7 2 3" xfId="39766" xr:uid="{00000000-0005-0000-0000-000032820000}"/>
    <cellStyle name="Normal 3 3 3 3 3 3 7 3" xfId="26976" xr:uid="{00000000-0005-0000-0000-000033820000}"/>
    <cellStyle name="Normal 3 3 3 3 3 3 7 3 2" xfId="46144" xr:uid="{00000000-0005-0000-0000-000034820000}"/>
    <cellStyle name="Normal 3 3 3 3 3 3 7 4" xfId="18071" xr:uid="{00000000-0005-0000-0000-000035820000}"/>
    <cellStyle name="Normal 3 3 3 3 3 3 7 5" xfId="37260" xr:uid="{00000000-0005-0000-0000-000036820000}"/>
    <cellStyle name="Normal 3 3 3 3 3 3 8" xfId="2750" xr:uid="{00000000-0005-0000-0000-000037820000}"/>
    <cellStyle name="Normal 3 3 3 3 3 3 8 2" xfId="11665" xr:uid="{00000000-0005-0000-0000-000038820000}"/>
    <cellStyle name="Normal 3 3 3 3 3 3 8 2 2" xfId="24455" xr:uid="{00000000-0005-0000-0000-000039820000}"/>
    <cellStyle name="Normal 3 3 3 3 3 3 8 2 3" xfId="43644" xr:uid="{00000000-0005-0000-0000-00003A820000}"/>
    <cellStyle name="Normal 3 3 3 3 3 3 8 3" xfId="30854" xr:uid="{00000000-0005-0000-0000-00003B820000}"/>
    <cellStyle name="Normal 3 3 3 3 3 3 8 3 2" xfId="50022" xr:uid="{00000000-0005-0000-0000-00003C820000}"/>
    <cellStyle name="Normal 3 3 3 3 3 3 8 4" xfId="17491" xr:uid="{00000000-0005-0000-0000-00003D820000}"/>
    <cellStyle name="Normal 3 3 3 3 3 3 8 5" xfId="36680" xr:uid="{00000000-0005-0000-0000-00003E820000}"/>
    <cellStyle name="Normal 3 3 3 3 3 3 9" xfId="7208" xr:uid="{00000000-0005-0000-0000-00003F820000}"/>
    <cellStyle name="Normal 3 3 3 3 3 3 9 2" xfId="19997" xr:uid="{00000000-0005-0000-0000-000040820000}"/>
    <cellStyle name="Normal 3 3 3 3 3 3 9 3" xfId="39186" xr:uid="{00000000-0005-0000-0000-000041820000}"/>
    <cellStyle name="Normal 3 3 3 3 3 4" xfId="733" xr:uid="{00000000-0005-0000-0000-000042820000}"/>
    <cellStyle name="Normal 3 3 3 3 3 4 10" xfId="32866" xr:uid="{00000000-0005-0000-0000-000043820000}"/>
    <cellStyle name="Normal 3 3 3 3 3 4 2" xfId="1364" xr:uid="{00000000-0005-0000-0000-000044820000}"/>
    <cellStyle name="Normal 3 3 3 3 3 4 2 2" xfId="2394" xr:uid="{00000000-0005-0000-0000-000045820000}"/>
    <cellStyle name="Normal 3 3 3 3 3 4 2 2 2" xfId="6852" xr:uid="{00000000-0005-0000-0000-000046820000}"/>
    <cellStyle name="Normal 3 3 3 3 3 4 2 2 2 2" xfId="11309" xr:uid="{00000000-0005-0000-0000-000047820000}"/>
    <cellStyle name="Normal 3 3 3 3 3 4 2 2 2 2 2" xfId="24099" xr:uid="{00000000-0005-0000-0000-000048820000}"/>
    <cellStyle name="Normal 3 3 3 3 3 4 2 2 2 2 3" xfId="43288" xr:uid="{00000000-0005-0000-0000-000049820000}"/>
    <cellStyle name="Normal 3 3 3 3 3 4 2 2 2 3" xfId="30498" xr:uid="{00000000-0005-0000-0000-00004A820000}"/>
    <cellStyle name="Normal 3 3 3 3 3 4 2 2 2 3 2" xfId="49666" xr:uid="{00000000-0005-0000-0000-00004B820000}"/>
    <cellStyle name="Normal 3 3 3 3 3 4 2 2 2 4" xfId="17135" xr:uid="{00000000-0005-0000-0000-00004C820000}"/>
    <cellStyle name="Normal 3 3 3 3 3 4 2 2 2 5" xfId="36324" xr:uid="{00000000-0005-0000-0000-00004D820000}"/>
    <cellStyle name="Normal 3 3 3 3 3 4 2 2 3" xfId="4898" xr:uid="{00000000-0005-0000-0000-00004E820000}"/>
    <cellStyle name="Normal 3 3 3 3 3 4 2 2 3 2" xfId="13227" xr:uid="{00000000-0005-0000-0000-00004F820000}"/>
    <cellStyle name="Normal 3 3 3 3 3 4 2 2 3 2 2" xfId="26017" xr:uid="{00000000-0005-0000-0000-000050820000}"/>
    <cellStyle name="Normal 3 3 3 3 3 4 2 2 3 2 3" xfId="45206" xr:uid="{00000000-0005-0000-0000-000051820000}"/>
    <cellStyle name="Normal 3 3 3 3 3 4 2 2 3 3" xfId="32416" xr:uid="{00000000-0005-0000-0000-000052820000}"/>
    <cellStyle name="Normal 3 3 3 3 3 4 2 2 3 3 2" xfId="51584" xr:uid="{00000000-0005-0000-0000-000053820000}"/>
    <cellStyle name="Normal 3 3 3 3 3 4 2 2 3 4" xfId="19639" xr:uid="{00000000-0005-0000-0000-000054820000}"/>
    <cellStyle name="Normal 3 3 3 3 3 4 2 2 3 5" xfId="38828" xr:uid="{00000000-0005-0000-0000-000055820000}"/>
    <cellStyle name="Normal 3 3 3 3 3 4 2 2 4" xfId="9356" xr:uid="{00000000-0005-0000-0000-000056820000}"/>
    <cellStyle name="Normal 3 3 3 3 3 4 2 2 4 2" xfId="22145" xr:uid="{00000000-0005-0000-0000-000057820000}"/>
    <cellStyle name="Normal 3 3 3 3 3 4 2 2 4 3" xfId="41334" xr:uid="{00000000-0005-0000-0000-000058820000}"/>
    <cellStyle name="Normal 3 3 3 3 3 4 2 2 5" xfId="28544" xr:uid="{00000000-0005-0000-0000-000059820000}"/>
    <cellStyle name="Normal 3 3 3 3 3 4 2 2 5 2" xfId="47712" xr:uid="{00000000-0005-0000-0000-00005A820000}"/>
    <cellStyle name="Normal 3 3 3 3 3 4 2 2 6" xfId="15181" xr:uid="{00000000-0005-0000-0000-00005B820000}"/>
    <cellStyle name="Normal 3 3 3 3 3 4 2 2 7" xfId="34370" xr:uid="{00000000-0005-0000-0000-00005C820000}"/>
    <cellStyle name="Normal 3 3 3 3 3 4 2 3" xfId="5848" xr:uid="{00000000-0005-0000-0000-00005D820000}"/>
    <cellStyle name="Normal 3 3 3 3 3 4 2 3 2" xfId="10305" xr:uid="{00000000-0005-0000-0000-00005E820000}"/>
    <cellStyle name="Normal 3 3 3 3 3 4 2 3 2 2" xfId="23095" xr:uid="{00000000-0005-0000-0000-00005F820000}"/>
    <cellStyle name="Normal 3 3 3 3 3 4 2 3 2 3" xfId="42284" xr:uid="{00000000-0005-0000-0000-000060820000}"/>
    <cellStyle name="Normal 3 3 3 3 3 4 2 3 3" xfId="29494" xr:uid="{00000000-0005-0000-0000-000061820000}"/>
    <cellStyle name="Normal 3 3 3 3 3 4 2 3 3 2" xfId="48662" xr:uid="{00000000-0005-0000-0000-000062820000}"/>
    <cellStyle name="Normal 3 3 3 3 3 4 2 3 4" xfId="16131" xr:uid="{00000000-0005-0000-0000-000063820000}"/>
    <cellStyle name="Normal 3 3 3 3 3 4 2 3 5" xfId="35320" xr:uid="{00000000-0005-0000-0000-000064820000}"/>
    <cellStyle name="Normal 3 3 3 3 3 4 2 4" xfId="3947" xr:uid="{00000000-0005-0000-0000-000065820000}"/>
    <cellStyle name="Normal 3 3 3 3 3 4 2 4 2" xfId="12291" xr:uid="{00000000-0005-0000-0000-000066820000}"/>
    <cellStyle name="Normal 3 3 3 3 3 4 2 4 2 2" xfId="25081" xr:uid="{00000000-0005-0000-0000-000067820000}"/>
    <cellStyle name="Normal 3 3 3 3 3 4 2 4 2 3" xfId="44270" xr:uid="{00000000-0005-0000-0000-000068820000}"/>
    <cellStyle name="Normal 3 3 3 3 3 4 2 4 3" xfId="31480" xr:uid="{00000000-0005-0000-0000-000069820000}"/>
    <cellStyle name="Normal 3 3 3 3 3 4 2 4 3 2" xfId="50648" xr:uid="{00000000-0005-0000-0000-00006A820000}"/>
    <cellStyle name="Normal 3 3 3 3 3 4 2 4 4" xfId="18688" xr:uid="{00000000-0005-0000-0000-00006B820000}"/>
    <cellStyle name="Normal 3 3 3 3 3 4 2 4 5" xfId="37877" xr:uid="{00000000-0005-0000-0000-00006C820000}"/>
    <cellStyle name="Normal 3 3 3 3 3 4 2 5" xfId="8405" xr:uid="{00000000-0005-0000-0000-00006D820000}"/>
    <cellStyle name="Normal 3 3 3 3 3 4 2 5 2" xfId="21194" xr:uid="{00000000-0005-0000-0000-00006E820000}"/>
    <cellStyle name="Normal 3 3 3 3 3 4 2 5 3" xfId="40383" xr:uid="{00000000-0005-0000-0000-00006F820000}"/>
    <cellStyle name="Normal 3 3 3 3 3 4 2 6" xfId="27593" xr:uid="{00000000-0005-0000-0000-000070820000}"/>
    <cellStyle name="Normal 3 3 3 3 3 4 2 6 2" xfId="46761" xr:uid="{00000000-0005-0000-0000-000071820000}"/>
    <cellStyle name="Normal 3 3 3 3 3 4 2 7" xfId="14230" xr:uid="{00000000-0005-0000-0000-000072820000}"/>
    <cellStyle name="Normal 3 3 3 3 3 4 2 8" xfId="33419" xr:uid="{00000000-0005-0000-0000-000073820000}"/>
    <cellStyle name="Normal 3 3 3 3 3 4 3" xfId="1840" xr:uid="{00000000-0005-0000-0000-000074820000}"/>
    <cellStyle name="Normal 3 3 3 3 3 4 3 2" xfId="6298" xr:uid="{00000000-0005-0000-0000-000075820000}"/>
    <cellStyle name="Normal 3 3 3 3 3 4 3 2 2" xfId="10755" xr:uid="{00000000-0005-0000-0000-000076820000}"/>
    <cellStyle name="Normal 3 3 3 3 3 4 3 2 2 2" xfId="23545" xr:uid="{00000000-0005-0000-0000-000077820000}"/>
    <cellStyle name="Normal 3 3 3 3 3 4 3 2 2 3" xfId="42734" xr:uid="{00000000-0005-0000-0000-000078820000}"/>
    <cellStyle name="Normal 3 3 3 3 3 4 3 2 3" xfId="29944" xr:uid="{00000000-0005-0000-0000-000079820000}"/>
    <cellStyle name="Normal 3 3 3 3 3 4 3 2 3 2" xfId="49112" xr:uid="{00000000-0005-0000-0000-00007A820000}"/>
    <cellStyle name="Normal 3 3 3 3 3 4 3 2 4" xfId="16581" xr:uid="{00000000-0005-0000-0000-00007B820000}"/>
    <cellStyle name="Normal 3 3 3 3 3 4 3 2 5" xfId="35770" xr:uid="{00000000-0005-0000-0000-00007C820000}"/>
    <cellStyle name="Normal 3 3 3 3 3 4 3 3" xfId="4344" xr:uid="{00000000-0005-0000-0000-00007D820000}"/>
    <cellStyle name="Normal 3 3 3 3 3 4 3 3 2" xfId="12673" xr:uid="{00000000-0005-0000-0000-00007E820000}"/>
    <cellStyle name="Normal 3 3 3 3 3 4 3 3 2 2" xfId="25463" xr:uid="{00000000-0005-0000-0000-00007F820000}"/>
    <cellStyle name="Normal 3 3 3 3 3 4 3 3 2 3" xfId="44652" xr:uid="{00000000-0005-0000-0000-000080820000}"/>
    <cellStyle name="Normal 3 3 3 3 3 4 3 3 3" xfId="31862" xr:uid="{00000000-0005-0000-0000-000081820000}"/>
    <cellStyle name="Normal 3 3 3 3 3 4 3 3 3 2" xfId="51030" xr:uid="{00000000-0005-0000-0000-000082820000}"/>
    <cellStyle name="Normal 3 3 3 3 3 4 3 3 4" xfId="19085" xr:uid="{00000000-0005-0000-0000-000083820000}"/>
    <cellStyle name="Normal 3 3 3 3 3 4 3 3 5" xfId="38274" xr:uid="{00000000-0005-0000-0000-000084820000}"/>
    <cellStyle name="Normal 3 3 3 3 3 4 3 4" xfId="8802" xr:uid="{00000000-0005-0000-0000-000085820000}"/>
    <cellStyle name="Normal 3 3 3 3 3 4 3 4 2" xfId="21591" xr:uid="{00000000-0005-0000-0000-000086820000}"/>
    <cellStyle name="Normal 3 3 3 3 3 4 3 4 3" xfId="40780" xr:uid="{00000000-0005-0000-0000-000087820000}"/>
    <cellStyle name="Normal 3 3 3 3 3 4 3 5" xfId="27990" xr:uid="{00000000-0005-0000-0000-000088820000}"/>
    <cellStyle name="Normal 3 3 3 3 3 4 3 5 2" xfId="47158" xr:uid="{00000000-0005-0000-0000-000089820000}"/>
    <cellStyle name="Normal 3 3 3 3 3 4 3 6" xfId="14627" xr:uid="{00000000-0005-0000-0000-00008A820000}"/>
    <cellStyle name="Normal 3 3 3 3 3 4 3 7" xfId="33816" xr:uid="{00000000-0005-0000-0000-00008B820000}"/>
    <cellStyle name="Normal 3 3 3 3 3 4 4" xfId="5294" xr:uid="{00000000-0005-0000-0000-00008C820000}"/>
    <cellStyle name="Normal 3 3 3 3 3 4 4 2" xfId="9752" xr:uid="{00000000-0005-0000-0000-00008D820000}"/>
    <cellStyle name="Normal 3 3 3 3 3 4 4 2 2" xfId="22541" xr:uid="{00000000-0005-0000-0000-00008E820000}"/>
    <cellStyle name="Normal 3 3 3 3 3 4 4 2 3" xfId="41730" xr:uid="{00000000-0005-0000-0000-00008F820000}"/>
    <cellStyle name="Normal 3 3 3 3 3 4 4 3" xfId="28940" xr:uid="{00000000-0005-0000-0000-000090820000}"/>
    <cellStyle name="Normal 3 3 3 3 3 4 4 3 2" xfId="48108" xr:uid="{00000000-0005-0000-0000-000091820000}"/>
    <cellStyle name="Normal 3 3 3 3 3 4 4 4" xfId="15577" xr:uid="{00000000-0005-0000-0000-000092820000}"/>
    <cellStyle name="Normal 3 3 3 3 3 4 4 5" xfId="34766" xr:uid="{00000000-0005-0000-0000-000093820000}"/>
    <cellStyle name="Normal 3 3 3 3 3 4 5" xfId="3394" xr:uid="{00000000-0005-0000-0000-000094820000}"/>
    <cellStyle name="Normal 3 3 3 3 3 4 5 2" xfId="7852" xr:uid="{00000000-0005-0000-0000-000095820000}"/>
    <cellStyle name="Normal 3 3 3 3 3 4 5 2 2" xfId="20641" xr:uid="{00000000-0005-0000-0000-000096820000}"/>
    <cellStyle name="Normal 3 3 3 3 3 4 5 2 3" xfId="39830" xr:uid="{00000000-0005-0000-0000-000097820000}"/>
    <cellStyle name="Normal 3 3 3 3 3 4 5 3" xfId="27040" xr:uid="{00000000-0005-0000-0000-000098820000}"/>
    <cellStyle name="Normal 3 3 3 3 3 4 5 3 2" xfId="46208" xr:uid="{00000000-0005-0000-0000-000099820000}"/>
    <cellStyle name="Normal 3 3 3 3 3 4 5 4" xfId="18135" xr:uid="{00000000-0005-0000-0000-00009A820000}"/>
    <cellStyle name="Normal 3 3 3 3 3 4 5 5" xfId="37324" xr:uid="{00000000-0005-0000-0000-00009B820000}"/>
    <cellStyle name="Normal 3 3 3 3 3 4 6" xfId="2946" xr:uid="{00000000-0005-0000-0000-00009C820000}"/>
    <cellStyle name="Normal 3 3 3 3 3 4 6 2" xfId="11861" xr:uid="{00000000-0005-0000-0000-00009D820000}"/>
    <cellStyle name="Normal 3 3 3 3 3 4 6 2 2" xfId="24651" xr:uid="{00000000-0005-0000-0000-00009E820000}"/>
    <cellStyle name="Normal 3 3 3 3 3 4 6 2 3" xfId="43840" xr:uid="{00000000-0005-0000-0000-00009F820000}"/>
    <cellStyle name="Normal 3 3 3 3 3 4 6 3" xfId="31050" xr:uid="{00000000-0005-0000-0000-0000A0820000}"/>
    <cellStyle name="Normal 3 3 3 3 3 4 6 3 2" xfId="50218" xr:uid="{00000000-0005-0000-0000-0000A1820000}"/>
    <cellStyle name="Normal 3 3 3 3 3 4 6 4" xfId="17687" xr:uid="{00000000-0005-0000-0000-0000A2820000}"/>
    <cellStyle name="Normal 3 3 3 3 3 4 6 5" xfId="36876" xr:uid="{00000000-0005-0000-0000-0000A3820000}"/>
    <cellStyle name="Normal 3 3 3 3 3 4 7" xfId="7404" xr:uid="{00000000-0005-0000-0000-0000A4820000}"/>
    <cellStyle name="Normal 3 3 3 3 3 4 7 2" xfId="20193" xr:uid="{00000000-0005-0000-0000-0000A5820000}"/>
    <cellStyle name="Normal 3 3 3 3 3 4 7 3" xfId="39382" xr:uid="{00000000-0005-0000-0000-0000A6820000}"/>
    <cellStyle name="Normal 3 3 3 3 3 4 8" xfId="26593" xr:uid="{00000000-0005-0000-0000-0000A7820000}"/>
    <cellStyle name="Normal 3 3 3 3 3 4 8 2" xfId="45761" xr:uid="{00000000-0005-0000-0000-0000A8820000}"/>
    <cellStyle name="Normal 3 3 3 3 3 4 9" xfId="13677" xr:uid="{00000000-0005-0000-0000-0000A9820000}"/>
    <cellStyle name="Normal 3 3 3 3 3 5" xfId="877" xr:uid="{00000000-0005-0000-0000-0000AA820000}"/>
    <cellStyle name="Normal 3 3 3 3 3 5 10" xfId="33010" xr:uid="{00000000-0005-0000-0000-0000AB820000}"/>
    <cellStyle name="Normal 3 3 3 3 3 5 2" xfId="1508" xr:uid="{00000000-0005-0000-0000-0000AC820000}"/>
    <cellStyle name="Normal 3 3 3 3 3 5 2 2" xfId="2538" xr:uid="{00000000-0005-0000-0000-0000AD820000}"/>
    <cellStyle name="Normal 3 3 3 3 3 5 2 2 2" xfId="6996" xr:uid="{00000000-0005-0000-0000-0000AE820000}"/>
    <cellStyle name="Normal 3 3 3 3 3 5 2 2 2 2" xfId="11453" xr:uid="{00000000-0005-0000-0000-0000AF820000}"/>
    <cellStyle name="Normal 3 3 3 3 3 5 2 2 2 2 2" xfId="24243" xr:uid="{00000000-0005-0000-0000-0000B0820000}"/>
    <cellStyle name="Normal 3 3 3 3 3 5 2 2 2 2 3" xfId="43432" xr:uid="{00000000-0005-0000-0000-0000B1820000}"/>
    <cellStyle name="Normal 3 3 3 3 3 5 2 2 2 3" xfId="30642" xr:uid="{00000000-0005-0000-0000-0000B2820000}"/>
    <cellStyle name="Normal 3 3 3 3 3 5 2 2 2 3 2" xfId="49810" xr:uid="{00000000-0005-0000-0000-0000B3820000}"/>
    <cellStyle name="Normal 3 3 3 3 3 5 2 2 2 4" xfId="17279" xr:uid="{00000000-0005-0000-0000-0000B4820000}"/>
    <cellStyle name="Normal 3 3 3 3 3 5 2 2 2 5" xfId="36468" xr:uid="{00000000-0005-0000-0000-0000B5820000}"/>
    <cellStyle name="Normal 3 3 3 3 3 5 2 2 3" xfId="5042" xr:uid="{00000000-0005-0000-0000-0000B6820000}"/>
    <cellStyle name="Normal 3 3 3 3 3 5 2 2 3 2" xfId="13371" xr:uid="{00000000-0005-0000-0000-0000B7820000}"/>
    <cellStyle name="Normal 3 3 3 3 3 5 2 2 3 2 2" xfId="26161" xr:uid="{00000000-0005-0000-0000-0000B8820000}"/>
    <cellStyle name="Normal 3 3 3 3 3 5 2 2 3 2 3" xfId="45350" xr:uid="{00000000-0005-0000-0000-0000B9820000}"/>
    <cellStyle name="Normal 3 3 3 3 3 5 2 2 3 3" xfId="32560" xr:uid="{00000000-0005-0000-0000-0000BA820000}"/>
    <cellStyle name="Normal 3 3 3 3 3 5 2 2 3 3 2" xfId="51728" xr:uid="{00000000-0005-0000-0000-0000BB820000}"/>
    <cellStyle name="Normal 3 3 3 3 3 5 2 2 3 4" xfId="19783" xr:uid="{00000000-0005-0000-0000-0000BC820000}"/>
    <cellStyle name="Normal 3 3 3 3 3 5 2 2 3 5" xfId="38972" xr:uid="{00000000-0005-0000-0000-0000BD820000}"/>
    <cellStyle name="Normal 3 3 3 3 3 5 2 2 4" xfId="9500" xr:uid="{00000000-0005-0000-0000-0000BE820000}"/>
    <cellStyle name="Normal 3 3 3 3 3 5 2 2 4 2" xfId="22289" xr:uid="{00000000-0005-0000-0000-0000BF820000}"/>
    <cellStyle name="Normal 3 3 3 3 3 5 2 2 4 3" xfId="41478" xr:uid="{00000000-0005-0000-0000-0000C0820000}"/>
    <cellStyle name="Normal 3 3 3 3 3 5 2 2 5" xfId="28688" xr:uid="{00000000-0005-0000-0000-0000C1820000}"/>
    <cellStyle name="Normal 3 3 3 3 3 5 2 2 5 2" xfId="47856" xr:uid="{00000000-0005-0000-0000-0000C2820000}"/>
    <cellStyle name="Normal 3 3 3 3 3 5 2 2 6" xfId="15325" xr:uid="{00000000-0005-0000-0000-0000C3820000}"/>
    <cellStyle name="Normal 3 3 3 3 3 5 2 2 7" xfId="34514" xr:uid="{00000000-0005-0000-0000-0000C4820000}"/>
    <cellStyle name="Normal 3 3 3 3 3 5 2 3" xfId="5992" xr:uid="{00000000-0005-0000-0000-0000C5820000}"/>
    <cellStyle name="Normal 3 3 3 3 3 5 2 3 2" xfId="10449" xr:uid="{00000000-0005-0000-0000-0000C6820000}"/>
    <cellStyle name="Normal 3 3 3 3 3 5 2 3 2 2" xfId="23239" xr:uid="{00000000-0005-0000-0000-0000C7820000}"/>
    <cellStyle name="Normal 3 3 3 3 3 5 2 3 2 3" xfId="42428" xr:uid="{00000000-0005-0000-0000-0000C8820000}"/>
    <cellStyle name="Normal 3 3 3 3 3 5 2 3 3" xfId="29638" xr:uid="{00000000-0005-0000-0000-0000C9820000}"/>
    <cellStyle name="Normal 3 3 3 3 3 5 2 3 3 2" xfId="48806" xr:uid="{00000000-0005-0000-0000-0000CA820000}"/>
    <cellStyle name="Normal 3 3 3 3 3 5 2 3 4" xfId="16275" xr:uid="{00000000-0005-0000-0000-0000CB820000}"/>
    <cellStyle name="Normal 3 3 3 3 3 5 2 3 5" xfId="35464" xr:uid="{00000000-0005-0000-0000-0000CC820000}"/>
    <cellStyle name="Normal 3 3 3 3 3 5 2 4" xfId="4091" xr:uid="{00000000-0005-0000-0000-0000CD820000}"/>
    <cellStyle name="Normal 3 3 3 3 3 5 2 4 2" xfId="12420" xr:uid="{00000000-0005-0000-0000-0000CE820000}"/>
    <cellStyle name="Normal 3 3 3 3 3 5 2 4 2 2" xfId="25210" xr:uid="{00000000-0005-0000-0000-0000CF820000}"/>
    <cellStyle name="Normal 3 3 3 3 3 5 2 4 2 3" xfId="44399" xr:uid="{00000000-0005-0000-0000-0000D0820000}"/>
    <cellStyle name="Normal 3 3 3 3 3 5 2 4 3" xfId="31609" xr:uid="{00000000-0005-0000-0000-0000D1820000}"/>
    <cellStyle name="Normal 3 3 3 3 3 5 2 4 3 2" xfId="50777" xr:uid="{00000000-0005-0000-0000-0000D2820000}"/>
    <cellStyle name="Normal 3 3 3 3 3 5 2 4 4" xfId="18832" xr:uid="{00000000-0005-0000-0000-0000D3820000}"/>
    <cellStyle name="Normal 3 3 3 3 3 5 2 4 5" xfId="38021" xr:uid="{00000000-0005-0000-0000-0000D4820000}"/>
    <cellStyle name="Normal 3 3 3 3 3 5 2 5" xfId="8549" xr:uid="{00000000-0005-0000-0000-0000D5820000}"/>
    <cellStyle name="Normal 3 3 3 3 3 5 2 5 2" xfId="21338" xr:uid="{00000000-0005-0000-0000-0000D6820000}"/>
    <cellStyle name="Normal 3 3 3 3 3 5 2 5 3" xfId="40527" xr:uid="{00000000-0005-0000-0000-0000D7820000}"/>
    <cellStyle name="Normal 3 3 3 3 3 5 2 6" xfId="27737" xr:uid="{00000000-0005-0000-0000-0000D8820000}"/>
    <cellStyle name="Normal 3 3 3 3 3 5 2 6 2" xfId="46905" xr:uid="{00000000-0005-0000-0000-0000D9820000}"/>
    <cellStyle name="Normal 3 3 3 3 3 5 2 7" xfId="14374" xr:uid="{00000000-0005-0000-0000-0000DA820000}"/>
    <cellStyle name="Normal 3 3 3 3 3 5 2 8" xfId="33563" xr:uid="{00000000-0005-0000-0000-0000DB820000}"/>
    <cellStyle name="Normal 3 3 3 3 3 5 3" xfId="1984" xr:uid="{00000000-0005-0000-0000-0000DC820000}"/>
    <cellStyle name="Normal 3 3 3 3 3 5 3 2" xfId="6442" xr:uid="{00000000-0005-0000-0000-0000DD820000}"/>
    <cellStyle name="Normal 3 3 3 3 3 5 3 2 2" xfId="10899" xr:uid="{00000000-0005-0000-0000-0000DE820000}"/>
    <cellStyle name="Normal 3 3 3 3 3 5 3 2 2 2" xfId="23689" xr:uid="{00000000-0005-0000-0000-0000DF820000}"/>
    <cellStyle name="Normal 3 3 3 3 3 5 3 2 2 3" xfId="42878" xr:uid="{00000000-0005-0000-0000-0000E0820000}"/>
    <cellStyle name="Normal 3 3 3 3 3 5 3 2 3" xfId="30088" xr:uid="{00000000-0005-0000-0000-0000E1820000}"/>
    <cellStyle name="Normal 3 3 3 3 3 5 3 2 3 2" xfId="49256" xr:uid="{00000000-0005-0000-0000-0000E2820000}"/>
    <cellStyle name="Normal 3 3 3 3 3 5 3 2 4" xfId="16725" xr:uid="{00000000-0005-0000-0000-0000E3820000}"/>
    <cellStyle name="Normal 3 3 3 3 3 5 3 2 5" xfId="35914" xr:uid="{00000000-0005-0000-0000-0000E4820000}"/>
    <cellStyle name="Normal 3 3 3 3 3 5 3 3" xfId="4488" xr:uid="{00000000-0005-0000-0000-0000E5820000}"/>
    <cellStyle name="Normal 3 3 3 3 3 5 3 3 2" xfId="12817" xr:uid="{00000000-0005-0000-0000-0000E6820000}"/>
    <cellStyle name="Normal 3 3 3 3 3 5 3 3 2 2" xfId="25607" xr:uid="{00000000-0005-0000-0000-0000E7820000}"/>
    <cellStyle name="Normal 3 3 3 3 3 5 3 3 2 3" xfId="44796" xr:uid="{00000000-0005-0000-0000-0000E8820000}"/>
    <cellStyle name="Normal 3 3 3 3 3 5 3 3 3" xfId="32006" xr:uid="{00000000-0005-0000-0000-0000E9820000}"/>
    <cellStyle name="Normal 3 3 3 3 3 5 3 3 3 2" xfId="51174" xr:uid="{00000000-0005-0000-0000-0000EA820000}"/>
    <cellStyle name="Normal 3 3 3 3 3 5 3 3 4" xfId="19229" xr:uid="{00000000-0005-0000-0000-0000EB820000}"/>
    <cellStyle name="Normal 3 3 3 3 3 5 3 3 5" xfId="38418" xr:uid="{00000000-0005-0000-0000-0000EC820000}"/>
    <cellStyle name="Normal 3 3 3 3 3 5 3 4" xfId="8946" xr:uid="{00000000-0005-0000-0000-0000ED820000}"/>
    <cellStyle name="Normal 3 3 3 3 3 5 3 4 2" xfId="21735" xr:uid="{00000000-0005-0000-0000-0000EE820000}"/>
    <cellStyle name="Normal 3 3 3 3 3 5 3 4 3" xfId="40924" xr:uid="{00000000-0005-0000-0000-0000EF820000}"/>
    <cellStyle name="Normal 3 3 3 3 3 5 3 5" xfId="28134" xr:uid="{00000000-0005-0000-0000-0000F0820000}"/>
    <cellStyle name="Normal 3 3 3 3 3 5 3 5 2" xfId="47302" xr:uid="{00000000-0005-0000-0000-0000F1820000}"/>
    <cellStyle name="Normal 3 3 3 3 3 5 3 6" xfId="14771" xr:uid="{00000000-0005-0000-0000-0000F2820000}"/>
    <cellStyle name="Normal 3 3 3 3 3 5 3 7" xfId="33960" xr:uid="{00000000-0005-0000-0000-0000F3820000}"/>
    <cellStyle name="Normal 3 3 3 3 3 5 4" xfId="5438" xr:uid="{00000000-0005-0000-0000-0000F4820000}"/>
    <cellStyle name="Normal 3 3 3 3 3 5 4 2" xfId="9896" xr:uid="{00000000-0005-0000-0000-0000F5820000}"/>
    <cellStyle name="Normal 3 3 3 3 3 5 4 2 2" xfId="22685" xr:uid="{00000000-0005-0000-0000-0000F6820000}"/>
    <cellStyle name="Normal 3 3 3 3 3 5 4 2 3" xfId="41874" xr:uid="{00000000-0005-0000-0000-0000F7820000}"/>
    <cellStyle name="Normal 3 3 3 3 3 5 4 3" xfId="29084" xr:uid="{00000000-0005-0000-0000-0000F8820000}"/>
    <cellStyle name="Normal 3 3 3 3 3 5 4 3 2" xfId="48252" xr:uid="{00000000-0005-0000-0000-0000F9820000}"/>
    <cellStyle name="Normal 3 3 3 3 3 5 4 4" xfId="15721" xr:uid="{00000000-0005-0000-0000-0000FA820000}"/>
    <cellStyle name="Normal 3 3 3 3 3 5 4 5" xfId="34910" xr:uid="{00000000-0005-0000-0000-0000FB820000}"/>
    <cellStyle name="Normal 3 3 3 3 3 5 5" xfId="3538" xr:uid="{00000000-0005-0000-0000-0000FC820000}"/>
    <cellStyle name="Normal 3 3 3 3 3 5 5 2" xfId="7996" xr:uid="{00000000-0005-0000-0000-0000FD820000}"/>
    <cellStyle name="Normal 3 3 3 3 3 5 5 2 2" xfId="20785" xr:uid="{00000000-0005-0000-0000-0000FE820000}"/>
    <cellStyle name="Normal 3 3 3 3 3 5 5 2 3" xfId="39974" xr:uid="{00000000-0005-0000-0000-0000FF820000}"/>
    <cellStyle name="Normal 3 3 3 3 3 5 5 3" xfId="27184" xr:uid="{00000000-0005-0000-0000-000000830000}"/>
    <cellStyle name="Normal 3 3 3 3 3 5 5 3 2" xfId="46352" xr:uid="{00000000-0005-0000-0000-000001830000}"/>
    <cellStyle name="Normal 3 3 3 3 3 5 5 4" xfId="18279" xr:uid="{00000000-0005-0000-0000-000002830000}"/>
    <cellStyle name="Normal 3 3 3 3 3 5 5 5" xfId="37468" xr:uid="{00000000-0005-0000-0000-000003830000}"/>
    <cellStyle name="Normal 3 3 3 3 3 5 6" xfId="3090" xr:uid="{00000000-0005-0000-0000-000004830000}"/>
    <cellStyle name="Normal 3 3 3 3 3 5 6 2" xfId="12005" xr:uid="{00000000-0005-0000-0000-000005830000}"/>
    <cellStyle name="Normal 3 3 3 3 3 5 6 2 2" xfId="24795" xr:uid="{00000000-0005-0000-0000-000006830000}"/>
    <cellStyle name="Normal 3 3 3 3 3 5 6 2 3" xfId="43984" xr:uid="{00000000-0005-0000-0000-000007830000}"/>
    <cellStyle name="Normal 3 3 3 3 3 5 6 3" xfId="31194" xr:uid="{00000000-0005-0000-0000-000008830000}"/>
    <cellStyle name="Normal 3 3 3 3 3 5 6 3 2" xfId="50362" xr:uid="{00000000-0005-0000-0000-000009830000}"/>
    <cellStyle name="Normal 3 3 3 3 3 5 6 4" xfId="17831" xr:uid="{00000000-0005-0000-0000-00000A830000}"/>
    <cellStyle name="Normal 3 3 3 3 3 5 6 5" xfId="37020" xr:uid="{00000000-0005-0000-0000-00000B830000}"/>
    <cellStyle name="Normal 3 3 3 3 3 5 7" xfId="7548" xr:uid="{00000000-0005-0000-0000-00000C830000}"/>
    <cellStyle name="Normal 3 3 3 3 3 5 7 2" xfId="20337" xr:uid="{00000000-0005-0000-0000-00000D830000}"/>
    <cellStyle name="Normal 3 3 3 3 3 5 7 3" xfId="39526" xr:uid="{00000000-0005-0000-0000-00000E830000}"/>
    <cellStyle name="Normal 3 3 3 3 3 5 8" xfId="26737" xr:uid="{00000000-0005-0000-0000-00000F830000}"/>
    <cellStyle name="Normal 3 3 3 3 3 5 8 2" xfId="45905" xr:uid="{00000000-0005-0000-0000-000010830000}"/>
    <cellStyle name="Normal 3 3 3 3 3 5 9" xfId="13821" xr:uid="{00000000-0005-0000-0000-000011830000}"/>
    <cellStyle name="Normal 3 3 3 3 3 6" xfId="929" xr:uid="{00000000-0005-0000-0000-000012830000}"/>
    <cellStyle name="Normal 3 3 3 3 3 6 10" xfId="33062" xr:uid="{00000000-0005-0000-0000-000013830000}"/>
    <cellStyle name="Normal 3 3 3 3 3 6 2" xfId="1560" xr:uid="{00000000-0005-0000-0000-000014830000}"/>
    <cellStyle name="Normal 3 3 3 3 3 6 2 2" xfId="2590" xr:uid="{00000000-0005-0000-0000-000015830000}"/>
    <cellStyle name="Normal 3 3 3 3 3 6 2 2 2" xfId="7048" xr:uid="{00000000-0005-0000-0000-000016830000}"/>
    <cellStyle name="Normal 3 3 3 3 3 6 2 2 2 2" xfId="11505" xr:uid="{00000000-0005-0000-0000-000017830000}"/>
    <cellStyle name="Normal 3 3 3 3 3 6 2 2 2 2 2" xfId="24295" xr:uid="{00000000-0005-0000-0000-000018830000}"/>
    <cellStyle name="Normal 3 3 3 3 3 6 2 2 2 2 3" xfId="43484" xr:uid="{00000000-0005-0000-0000-000019830000}"/>
    <cellStyle name="Normal 3 3 3 3 3 6 2 2 2 3" xfId="30694" xr:uid="{00000000-0005-0000-0000-00001A830000}"/>
    <cellStyle name="Normal 3 3 3 3 3 6 2 2 2 3 2" xfId="49862" xr:uid="{00000000-0005-0000-0000-00001B830000}"/>
    <cellStyle name="Normal 3 3 3 3 3 6 2 2 2 4" xfId="17331" xr:uid="{00000000-0005-0000-0000-00001C830000}"/>
    <cellStyle name="Normal 3 3 3 3 3 6 2 2 2 5" xfId="36520" xr:uid="{00000000-0005-0000-0000-00001D830000}"/>
    <cellStyle name="Normal 3 3 3 3 3 6 2 2 3" xfId="5094" xr:uid="{00000000-0005-0000-0000-00001E830000}"/>
    <cellStyle name="Normal 3 3 3 3 3 6 2 2 3 2" xfId="13423" xr:uid="{00000000-0005-0000-0000-00001F830000}"/>
    <cellStyle name="Normal 3 3 3 3 3 6 2 2 3 2 2" xfId="26213" xr:uid="{00000000-0005-0000-0000-000020830000}"/>
    <cellStyle name="Normal 3 3 3 3 3 6 2 2 3 2 3" xfId="45402" xr:uid="{00000000-0005-0000-0000-000021830000}"/>
    <cellStyle name="Normal 3 3 3 3 3 6 2 2 3 3" xfId="32612" xr:uid="{00000000-0005-0000-0000-000022830000}"/>
    <cellStyle name="Normal 3 3 3 3 3 6 2 2 3 3 2" xfId="51780" xr:uid="{00000000-0005-0000-0000-000023830000}"/>
    <cellStyle name="Normal 3 3 3 3 3 6 2 2 3 4" xfId="19835" xr:uid="{00000000-0005-0000-0000-000024830000}"/>
    <cellStyle name="Normal 3 3 3 3 3 6 2 2 3 5" xfId="39024" xr:uid="{00000000-0005-0000-0000-000025830000}"/>
    <cellStyle name="Normal 3 3 3 3 3 6 2 2 4" xfId="9552" xr:uid="{00000000-0005-0000-0000-000026830000}"/>
    <cellStyle name="Normal 3 3 3 3 3 6 2 2 4 2" xfId="22341" xr:uid="{00000000-0005-0000-0000-000027830000}"/>
    <cellStyle name="Normal 3 3 3 3 3 6 2 2 4 3" xfId="41530" xr:uid="{00000000-0005-0000-0000-000028830000}"/>
    <cellStyle name="Normal 3 3 3 3 3 6 2 2 5" xfId="28740" xr:uid="{00000000-0005-0000-0000-000029830000}"/>
    <cellStyle name="Normal 3 3 3 3 3 6 2 2 5 2" xfId="47908" xr:uid="{00000000-0005-0000-0000-00002A830000}"/>
    <cellStyle name="Normal 3 3 3 3 3 6 2 2 6" xfId="15377" xr:uid="{00000000-0005-0000-0000-00002B830000}"/>
    <cellStyle name="Normal 3 3 3 3 3 6 2 2 7" xfId="34566" xr:uid="{00000000-0005-0000-0000-00002C830000}"/>
    <cellStyle name="Normal 3 3 3 3 3 6 2 3" xfId="6044" xr:uid="{00000000-0005-0000-0000-00002D830000}"/>
    <cellStyle name="Normal 3 3 3 3 3 6 2 3 2" xfId="10501" xr:uid="{00000000-0005-0000-0000-00002E830000}"/>
    <cellStyle name="Normal 3 3 3 3 3 6 2 3 2 2" xfId="23291" xr:uid="{00000000-0005-0000-0000-00002F830000}"/>
    <cellStyle name="Normal 3 3 3 3 3 6 2 3 2 3" xfId="42480" xr:uid="{00000000-0005-0000-0000-000030830000}"/>
    <cellStyle name="Normal 3 3 3 3 3 6 2 3 3" xfId="29690" xr:uid="{00000000-0005-0000-0000-000031830000}"/>
    <cellStyle name="Normal 3 3 3 3 3 6 2 3 3 2" xfId="48858" xr:uid="{00000000-0005-0000-0000-000032830000}"/>
    <cellStyle name="Normal 3 3 3 3 3 6 2 3 4" xfId="16327" xr:uid="{00000000-0005-0000-0000-000033830000}"/>
    <cellStyle name="Normal 3 3 3 3 3 6 2 3 5" xfId="35516" xr:uid="{00000000-0005-0000-0000-000034830000}"/>
    <cellStyle name="Normal 3 3 3 3 3 6 2 4" xfId="4143" xr:uid="{00000000-0005-0000-0000-000035830000}"/>
    <cellStyle name="Normal 3 3 3 3 3 6 2 4 2" xfId="12472" xr:uid="{00000000-0005-0000-0000-000036830000}"/>
    <cellStyle name="Normal 3 3 3 3 3 6 2 4 2 2" xfId="25262" xr:uid="{00000000-0005-0000-0000-000037830000}"/>
    <cellStyle name="Normal 3 3 3 3 3 6 2 4 2 3" xfId="44451" xr:uid="{00000000-0005-0000-0000-000038830000}"/>
    <cellStyle name="Normal 3 3 3 3 3 6 2 4 3" xfId="31661" xr:uid="{00000000-0005-0000-0000-000039830000}"/>
    <cellStyle name="Normal 3 3 3 3 3 6 2 4 3 2" xfId="50829" xr:uid="{00000000-0005-0000-0000-00003A830000}"/>
    <cellStyle name="Normal 3 3 3 3 3 6 2 4 4" xfId="18884" xr:uid="{00000000-0005-0000-0000-00003B830000}"/>
    <cellStyle name="Normal 3 3 3 3 3 6 2 4 5" xfId="38073" xr:uid="{00000000-0005-0000-0000-00003C830000}"/>
    <cellStyle name="Normal 3 3 3 3 3 6 2 5" xfId="8601" xr:uid="{00000000-0005-0000-0000-00003D830000}"/>
    <cellStyle name="Normal 3 3 3 3 3 6 2 5 2" xfId="21390" xr:uid="{00000000-0005-0000-0000-00003E830000}"/>
    <cellStyle name="Normal 3 3 3 3 3 6 2 5 3" xfId="40579" xr:uid="{00000000-0005-0000-0000-00003F830000}"/>
    <cellStyle name="Normal 3 3 3 3 3 6 2 6" xfId="27789" xr:uid="{00000000-0005-0000-0000-000040830000}"/>
    <cellStyle name="Normal 3 3 3 3 3 6 2 6 2" xfId="46957" xr:uid="{00000000-0005-0000-0000-000041830000}"/>
    <cellStyle name="Normal 3 3 3 3 3 6 2 7" xfId="14426" xr:uid="{00000000-0005-0000-0000-000042830000}"/>
    <cellStyle name="Normal 3 3 3 3 3 6 2 8" xfId="33615" xr:uid="{00000000-0005-0000-0000-000043830000}"/>
    <cellStyle name="Normal 3 3 3 3 3 6 3" xfId="2036" xr:uid="{00000000-0005-0000-0000-000044830000}"/>
    <cellStyle name="Normal 3 3 3 3 3 6 3 2" xfId="6494" xr:uid="{00000000-0005-0000-0000-000045830000}"/>
    <cellStyle name="Normal 3 3 3 3 3 6 3 2 2" xfId="10951" xr:uid="{00000000-0005-0000-0000-000046830000}"/>
    <cellStyle name="Normal 3 3 3 3 3 6 3 2 2 2" xfId="23741" xr:uid="{00000000-0005-0000-0000-000047830000}"/>
    <cellStyle name="Normal 3 3 3 3 3 6 3 2 2 3" xfId="42930" xr:uid="{00000000-0005-0000-0000-000048830000}"/>
    <cellStyle name="Normal 3 3 3 3 3 6 3 2 3" xfId="30140" xr:uid="{00000000-0005-0000-0000-000049830000}"/>
    <cellStyle name="Normal 3 3 3 3 3 6 3 2 3 2" xfId="49308" xr:uid="{00000000-0005-0000-0000-00004A830000}"/>
    <cellStyle name="Normal 3 3 3 3 3 6 3 2 4" xfId="16777" xr:uid="{00000000-0005-0000-0000-00004B830000}"/>
    <cellStyle name="Normal 3 3 3 3 3 6 3 2 5" xfId="35966" xr:uid="{00000000-0005-0000-0000-00004C830000}"/>
    <cellStyle name="Normal 3 3 3 3 3 6 3 3" xfId="4540" xr:uid="{00000000-0005-0000-0000-00004D830000}"/>
    <cellStyle name="Normal 3 3 3 3 3 6 3 3 2" xfId="12869" xr:uid="{00000000-0005-0000-0000-00004E830000}"/>
    <cellStyle name="Normal 3 3 3 3 3 6 3 3 2 2" xfId="25659" xr:uid="{00000000-0005-0000-0000-00004F830000}"/>
    <cellStyle name="Normal 3 3 3 3 3 6 3 3 2 3" xfId="44848" xr:uid="{00000000-0005-0000-0000-000050830000}"/>
    <cellStyle name="Normal 3 3 3 3 3 6 3 3 3" xfId="32058" xr:uid="{00000000-0005-0000-0000-000051830000}"/>
    <cellStyle name="Normal 3 3 3 3 3 6 3 3 3 2" xfId="51226" xr:uid="{00000000-0005-0000-0000-000052830000}"/>
    <cellStyle name="Normal 3 3 3 3 3 6 3 3 4" xfId="19281" xr:uid="{00000000-0005-0000-0000-000053830000}"/>
    <cellStyle name="Normal 3 3 3 3 3 6 3 3 5" xfId="38470" xr:uid="{00000000-0005-0000-0000-000054830000}"/>
    <cellStyle name="Normal 3 3 3 3 3 6 3 4" xfId="8998" xr:uid="{00000000-0005-0000-0000-000055830000}"/>
    <cellStyle name="Normal 3 3 3 3 3 6 3 4 2" xfId="21787" xr:uid="{00000000-0005-0000-0000-000056830000}"/>
    <cellStyle name="Normal 3 3 3 3 3 6 3 4 3" xfId="40976" xr:uid="{00000000-0005-0000-0000-000057830000}"/>
    <cellStyle name="Normal 3 3 3 3 3 6 3 5" xfId="28186" xr:uid="{00000000-0005-0000-0000-000058830000}"/>
    <cellStyle name="Normal 3 3 3 3 3 6 3 5 2" xfId="47354" xr:uid="{00000000-0005-0000-0000-000059830000}"/>
    <cellStyle name="Normal 3 3 3 3 3 6 3 6" xfId="14823" xr:uid="{00000000-0005-0000-0000-00005A830000}"/>
    <cellStyle name="Normal 3 3 3 3 3 6 3 7" xfId="34012" xr:uid="{00000000-0005-0000-0000-00005B830000}"/>
    <cellStyle name="Normal 3 3 3 3 3 6 4" xfId="5490" xr:uid="{00000000-0005-0000-0000-00005C830000}"/>
    <cellStyle name="Normal 3 3 3 3 3 6 4 2" xfId="9948" xr:uid="{00000000-0005-0000-0000-00005D830000}"/>
    <cellStyle name="Normal 3 3 3 3 3 6 4 2 2" xfId="22737" xr:uid="{00000000-0005-0000-0000-00005E830000}"/>
    <cellStyle name="Normal 3 3 3 3 3 6 4 2 3" xfId="41926" xr:uid="{00000000-0005-0000-0000-00005F830000}"/>
    <cellStyle name="Normal 3 3 3 3 3 6 4 3" xfId="29136" xr:uid="{00000000-0005-0000-0000-000060830000}"/>
    <cellStyle name="Normal 3 3 3 3 3 6 4 3 2" xfId="48304" xr:uid="{00000000-0005-0000-0000-000061830000}"/>
    <cellStyle name="Normal 3 3 3 3 3 6 4 4" xfId="15773" xr:uid="{00000000-0005-0000-0000-000062830000}"/>
    <cellStyle name="Normal 3 3 3 3 3 6 4 5" xfId="34962" xr:uid="{00000000-0005-0000-0000-000063830000}"/>
    <cellStyle name="Normal 3 3 3 3 3 6 5" xfId="3590" xr:uid="{00000000-0005-0000-0000-000064830000}"/>
    <cellStyle name="Normal 3 3 3 3 3 6 5 2" xfId="8048" xr:uid="{00000000-0005-0000-0000-000065830000}"/>
    <cellStyle name="Normal 3 3 3 3 3 6 5 2 2" xfId="20837" xr:uid="{00000000-0005-0000-0000-000066830000}"/>
    <cellStyle name="Normal 3 3 3 3 3 6 5 2 3" xfId="40026" xr:uid="{00000000-0005-0000-0000-000067830000}"/>
    <cellStyle name="Normal 3 3 3 3 3 6 5 3" xfId="27236" xr:uid="{00000000-0005-0000-0000-000068830000}"/>
    <cellStyle name="Normal 3 3 3 3 3 6 5 3 2" xfId="46404" xr:uid="{00000000-0005-0000-0000-000069830000}"/>
    <cellStyle name="Normal 3 3 3 3 3 6 5 4" xfId="18331" xr:uid="{00000000-0005-0000-0000-00006A830000}"/>
    <cellStyle name="Normal 3 3 3 3 3 6 5 5" xfId="37520" xr:uid="{00000000-0005-0000-0000-00006B830000}"/>
    <cellStyle name="Normal 3 3 3 3 3 6 6" xfId="3142" xr:uid="{00000000-0005-0000-0000-00006C830000}"/>
    <cellStyle name="Normal 3 3 3 3 3 6 6 2" xfId="12057" xr:uid="{00000000-0005-0000-0000-00006D830000}"/>
    <cellStyle name="Normal 3 3 3 3 3 6 6 2 2" xfId="24847" xr:uid="{00000000-0005-0000-0000-00006E830000}"/>
    <cellStyle name="Normal 3 3 3 3 3 6 6 2 3" xfId="44036" xr:uid="{00000000-0005-0000-0000-00006F830000}"/>
    <cellStyle name="Normal 3 3 3 3 3 6 6 3" xfId="31246" xr:uid="{00000000-0005-0000-0000-000070830000}"/>
    <cellStyle name="Normal 3 3 3 3 3 6 6 3 2" xfId="50414" xr:uid="{00000000-0005-0000-0000-000071830000}"/>
    <cellStyle name="Normal 3 3 3 3 3 6 6 4" xfId="17883" xr:uid="{00000000-0005-0000-0000-000072830000}"/>
    <cellStyle name="Normal 3 3 3 3 3 6 6 5" xfId="37072" xr:uid="{00000000-0005-0000-0000-000073830000}"/>
    <cellStyle name="Normal 3 3 3 3 3 6 7" xfId="7600" xr:uid="{00000000-0005-0000-0000-000074830000}"/>
    <cellStyle name="Normal 3 3 3 3 3 6 7 2" xfId="20389" xr:uid="{00000000-0005-0000-0000-000075830000}"/>
    <cellStyle name="Normal 3 3 3 3 3 6 7 3" xfId="39578" xr:uid="{00000000-0005-0000-0000-000076830000}"/>
    <cellStyle name="Normal 3 3 3 3 3 6 8" xfId="26789" xr:uid="{00000000-0005-0000-0000-000077830000}"/>
    <cellStyle name="Normal 3 3 3 3 3 6 8 2" xfId="45957" xr:uid="{00000000-0005-0000-0000-000078830000}"/>
    <cellStyle name="Normal 3 3 3 3 3 6 9" xfId="13873" xr:uid="{00000000-0005-0000-0000-000079830000}"/>
    <cellStyle name="Normal 3 3 3 3 3 7" xfId="1208" xr:uid="{00000000-0005-0000-0000-00007A830000}"/>
    <cellStyle name="Normal 3 3 3 3 3 7 10" xfId="32710" xr:uid="{00000000-0005-0000-0000-00007B830000}"/>
    <cellStyle name="Normal 3 3 3 3 3 7 2" xfId="1629" xr:uid="{00000000-0005-0000-0000-00007C830000}"/>
    <cellStyle name="Normal 3 3 3 3 3 7 2 2" xfId="6089" xr:uid="{00000000-0005-0000-0000-00007D830000}"/>
    <cellStyle name="Normal 3 3 3 3 3 7 2 2 2" xfId="10546" xr:uid="{00000000-0005-0000-0000-00007E830000}"/>
    <cellStyle name="Normal 3 3 3 3 3 7 2 2 2 2" xfId="23336" xr:uid="{00000000-0005-0000-0000-00007F830000}"/>
    <cellStyle name="Normal 3 3 3 3 3 7 2 2 2 3" xfId="42525" xr:uid="{00000000-0005-0000-0000-000080830000}"/>
    <cellStyle name="Normal 3 3 3 3 3 7 2 2 3" xfId="29735" xr:uid="{00000000-0005-0000-0000-000081830000}"/>
    <cellStyle name="Normal 3 3 3 3 3 7 2 2 3 2" xfId="48903" xr:uid="{00000000-0005-0000-0000-000082830000}"/>
    <cellStyle name="Normal 3 3 3 3 3 7 2 2 4" xfId="16372" xr:uid="{00000000-0005-0000-0000-000083830000}"/>
    <cellStyle name="Normal 3 3 3 3 3 7 2 2 5" xfId="35561" xr:uid="{00000000-0005-0000-0000-000084830000}"/>
    <cellStyle name="Normal 3 3 3 3 3 7 2 3" xfId="3791" xr:uid="{00000000-0005-0000-0000-000085830000}"/>
    <cellStyle name="Normal 3 3 3 3 3 7 2 3 2" xfId="12258" xr:uid="{00000000-0005-0000-0000-000086830000}"/>
    <cellStyle name="Normal 3 3 3 3 3 7 2 3 2 2" xfId="25048" xr:uid="{00000000-0005-0000-0000-000087830000}"/>
    <cellStyle name="Normal 3 3 3 3 3 7 2 3 2 3" xfId="44237" xr:uid="{00000000-0005-0000-0000-000088830000}"/>
    <cellStyle name="Normal 3 3 3 3 3 7 2 3 3" xfId="31447" xr:uid="{00000000-0005-0000-0000-000089830000}"/>
    <cellStyle name="Normal 3 3 3 3 3 7 2 3 3 2" xfId="50615" xr:uid="{00000000-0005-0000-0000-00008A830000}"/>
    <cellStyle name="Normal 3 3 3 3 3 7 2 3 4" xfId="18532" xr:uid="{00000000-0005-0000-0000-00008B830000}"/>
    <cellStyle name="Normal 3 3 3 3 3 7 2 3 5" xfId="37721" xr:uid="{00000000-0005-0000-0000-00008C830000}"/>
    <cellStyle name="Normal 3 3 3 3 3 7 2 4" xfId="8249" xr:uid="{00000000-0005-0000-0000-00008D830000}"/>
    <cellStyle name="Normal 3 3 3 3 3 7 2 4 2" xfId="21038" xr:uid="{00000000-0005-0000-0000-00008E830000}"/>
    <cellStyle name="Normal 3 3 3 3 3 7 2 4 3" xfId="40227" xr:uid="{00000000-0005-0000-0000-00008F830000}"/>
    <cellStyle name="Normal 3 3 3 3 3 7 2 5" xfId="27437" xr:uid="{00000000-0005-0000-0000-000090830000}"/>
    <cellStyle name="Normal 3 3 3 3 3 7 2 5 2" xfId="46605" xr:uid="{00000000-0005-0000-0000-000091830000}"/>
    <cellStyle name="Normal 3 3 3 3 3 7 2 6" xfId="14074" xr:uid="{00000000-0005-0000-0000-000092830000}"/>
    <cellStyle name="Normal 3 3 3 3 3 7 2 7" xfId="33263" xr:uid="{00000000-0005-0000-0000-000093830000}"/>
    <cellStyle name="Normal 3 3 3 3 3 7 3" xfId="2238" xr:uid="{00000000-0005-0000-0000-000094830000}"/>
    <cellStyle name="Normal 3 3 3 3 3 7 3 2" xfId="6696" xr:uid="{00000000-0005-0000-0000-000095830000}"/>
    <cellStyle name="Normal 3 3 3 3 3 7 3 2 2" xfId="11153" xr:uid="{00000000-0005-0000-0000-000096830000}"/>
    <cellStyle name="Normal 3 3 3 3 3 7 3 2 2 2" xfId="23943" xr:uid="{00000000-0005-0000-0000-000097830000}"/>
    <cellStyle name="Normal 3 3 3 3 3 7 3 2 2 3" xfId="43132" xr:uid="{00000000-0005-0000-0000-000098830000}"/>
    <cellStyle name="Normal 3 3 3 3 3 7 3 2 3" xfId="30342" xr:uid="{00000000-0005-0000-0000-000099830000}"/>
    <cellStyle name="Normal 3 3 3 3 3 7 3 2 3 2" xfId="49510" xr:uid="{00000000-0005-0000-0000-00009A830000}"/>
    <cellStyle name="Normal 3 3 3 3 3 7 3 2 4" xfId="16979" xr:uid="{00000000-0005-0000-0000-00009B830000}"/>
    <cellStyle name="Normal 3 3 3 3 3 7 3 2 5" xfId="36168" xr:uid="{00000000-0005-0000-0000-00009C830000}"/>
    <cellStyle name="Normal 3 3 3 3 3 7 3 3" xfId="4742" xr:uid="{00000000-0005-0000-0000-00009D830000}"/>
    <cellStyle name="Normal 3 3 3 3 3 7 3 3 2" xfId="13071" xr:uid="{00000000-0005-0000-0000-00009E830000}"/>
    <cellStyle name="Normal 3 3 3 3 3 7 3 3 2 2" xfId="25861" xr:uid="{00000000-0005-0000-0000-00009F830000}"/>
    <cellStyle name="Normal 3 3 3 3 3 7 3 3 2 3" xfId="45050" xr:uid="{00000000-0005-0000-0000-0000A0830000}"/>
    <cellStyle name="Normal 3 3 3 3 3 7 3 3 3" xfId="32260" xr:uid="{00000000-0005-0000-0000-0000A1830000}"/>
    <cellStyle name="Normal 3 3 3 3 3 7 3 3 3 2" xfId="51428" xr:uid="{00000000-0005-0000-0000-0000A2830000}"/>
    <cellStyle name="Normal 3 3 3 3 3 7 3 3 4" xfId="19483" xr:uid="{00000000-0005-0000-0000-0000A3830000}"/>
    <cellStyle name="Normal 3 3 3 3 3 7 3 3 5" xfId="38672" xr:uid="{00000000-0005-0000-0000-0000A4830000}"/>
    <cellStyle name="Normal 3 3 3 3 3 7 3 4" xfId="9200" xr:uid="{00000000-0005-0000-0000-0000A5830000}"/>
    <cellStyle name="Normal 3 3 3 3 3 7 3 4 2" xfId="21989" xr:uid="{00000000-0005-0000-0000-0000A6830000}"/>
    <cellStyle name="Normal 3 3 3 3 3 7 3 4 3" xfId="41178" xr:uid="{00000000-0005-0000-0000-0000A7830000}"/>
    <cellStyle name="Normal 3 3 3 3 3 7 3 5" xfId="28388" xr:uid="{00000000-0005-0000-0000-0000A8830000}"/>
    <cellStyle name="Normal 3 3 3 3 3 7 3 5 2" xfId="47556" xr:uid="{00000000-0005-0000-0000-0000A9830000}"/>
    <cellStyle name="Normal 3 3 3 3 3 7 3 6" xfId="15025" xr:uid="{00000000-0005-0000-0000-0000AA830000}"/>
    <cellStyle name="Normal 3 3 3 3 3 7 3 7" xfId="34214" xr:uid="{00000000-0005-0000-0000-0000AB830000}"/>
    <cellStyle name="Normal 3 3 3 3 3 7 4" xfId="5692" xr:uid="{00000000-0005-0000-0000-0000AC830000}"/>
    <cellStyle name="Normal 3 3 3 3 3 7 4 2" xfId="10149" xr:uid="{00000000-0005-0000-0000-0000AD830000}"/>
    <cellStyle name="Normal 3 3 3 3 3 7 4 2 2" xfId="22939" xr:uid="{00000000-0005-0000-0000-0000AE830000}"/>
    <cellStyle name="Normal 3 3 3 3 3 7 4 2 3" xfId="42128" xr:uid="{00000000-0005-0000-0000-0000AF830000}"/>
    <cellStyle name="Normal 3 3 3 3 3 7 4 3" xfId="29338" xr:uid="{00000000-0005-0000-0000-0000B0830000}"/>
    <cellStyle name="Normal 3 3 3 3 3 7 4 3 2" xfId="48506" xr:uid="{00000000-0005-0000-0000-0000B1830000}"/>
    <cellStyle name="Normal 3 3 3 3 3 7 4 4" xfId="15975" xr:uid="{00000000-0005-0000-0000-0000B2830000}"/>
    <cellStyle name="Normal 3 3 3 3 3 7 4 5" xfId="35164" xr:uid="{00000000-0005-0000-0000-0000B3830000}"/>
    <cellStyle name="Normal 3 3 3 3 3 7 5" xfId="3238" xr:uid="{00000000-0005-0000-0000-0000B4830000}"/>
    <cellStyle name="Normal 3 3 3 3 3 7 5 2" xfId="7696" xr:uid="{00000000-0005-0000-0000-0000B5830000}"/>
    <cellStyle name="Normal 3 3 3 3 3 7 5 2 2" xfId="20485" xr:uid="{00000000-0005-0000-0000-0000B6830000}"/>
    <cellStyle name="Normal 3 3 3 3 3 7 5 2 3" xfId="39674" xr:uid="{00000000-0005-0000-0000-0000B7830000}"/>
    <cellStyle name="Normal 3 3 3 3 3 7 5 3" xfId="26884" xr:uid="{00000000-0005-0000-0000-0000B8830000}"/>
    <cellStyle name="Normal 3 3 3 3 3 7 5 3 2" xfId="46052" xr:uid="{00000000-0005-0000-0000-0000B9830000}"/>
    <cellStyle name="Normal 3 3 3 3 3 7 5 4" xfId="17979" xr:uid="{00000000-0005-0000-0000-0000BA830000}"/>
    <cellStyle name="Normal 3 3 3 3 3 7 5 5" xfId="37168" xr:uid="{00000000-0005-0000-0000-0000BB830000}"/>
    <cellStyle name="Normal 3 3 3 3 3 7 6" xfId="2790" xr:uid="{00000000-0005-0000-0000-0000BC830000}"/>
    <cellStyle name="Normal 3 3 3 3 3 7 6 2" xfId="11705" xr:uid="{00000000-0005-0000-0000-0000BD830000}"/>
    <cellStyle name="Normal 3 3 3 3 3 7 6 2 2" xfId="24495" xr:uid="{00000000-0005-0000-0000-0000BE830000}"/>
    <cellStyle name="Normal 3 3 3 3 3 7 6 2 3" xfId="43684" xr:uid="{00000000-0005-0000-0000-0000BF830000}"/>
    <cellStyle name="Normal 3 3 3 3 3 7 6 3" xfId="30894" xr:uid="{00000000-0005-0000-0000-0000C0830000}"/>
    <cellStyle name="Normal 3 3 3 3 3 7 6 3 2" xfId="50062" xr:uid="{00000000-0005-0000-0000-0000C1830000}"/>
    <cellStyle name="Normal 3 3 3 3 3 7 6 4" xfId="17531" xr:uid="{00000000-0005-0000-0000-0000C2830000}"/>
    <cellStyle name="Normal 3 3 3 3 3 7 6 5" xfId="36720" xr:uid="{00000000-0005-0000-0000-0000C3830000}"/>
    <cellStyle name="Normal 3 3 3 3 3 7 7" xfId="7248" xr:uid="{00000000-0005-0000-0000-0000C4830000}"/>
    <cellStyle name="Normal 3 3 3 3 3 7 7 2" xfId="20037" xr:uid="{00000000-0005-0000-0000-0000C5830000}"/>
    <cellStyle name="Normal 3 3 3 3 3 7 7 3" xfId="39226" xr:uid="{00000000-0005-0000-0000-0000C6830000}"/>
    <cellStyle name="Normal 3 3 3 3 3 7 8" xfId="26437" xr:uid="{00000000-0005-0000-0000-0000C7830000}"/>
    <cellStyle name="Normal 3 3 3 3 3 7 8 2" xfId="45605" xr:uid="{00000000-0005-0000-0000-0000C8830000}"/>
    <cellStyle name="Normal 3 3 3 3 3 7 9" xfId="13521" xr:uid="{00000000-0005-0000-0000-0000C9830000}"/>
    <cellStyle name="Normal 3 3 3 3 3 8" xfId="992" xr:uid="{00000000-0005-0000-0000-0000CA830000}"/>
    <cellStyle name="Normal 3 3 3 3 3 8 2" xfId="2052" xr:uid="{00000000-0005-0000-0000-0000CB830000}"/>
    <cellStyle name="Normal 3 3 3 3 3 8 2 2" xfId="6510" xr:uid="{00000000-0005-0000-0000-0000CC830000}"/>
    <cellStyle name="Normal 3 3 3 3 3 8 2 2 2" xfId="10967" xr:uid="{00000000-0005-0000-0000-0000CD830000}"/>
    <cellStyle name="Normal 3 3 3 3 3 8 2 2 2 2" xfId="23757" xr:uid="{00000000-0005-0000-0000-0000CE830000}"/>
    <cellStyle name="Normal 3 3 3 3 3 8 2 2 2 3" xfId="42946" xr:uid="{00000000-0005-0000-0000-0000CF830000}"/>
    <cellStyle name="Normal 3 3 3 3 3 8 2 2 3" xfId="30156" xr:uid="{00000000-0005-0000-0000-0000D0830000}"/>
    <cellStyle name="Normal 3 3 3 3 3 8 2 2 3 2" xfId="49324" xr:uid="{00000000-0005-0000-0000-0000D1830000}"/>
    <cellStyle name="Normal 3 3 3 3 3 8 2 2 4" xfId="16793" xr:uid="{00000000-0005-0000-0000-0000D2830000}"/>
    <cellStyle name="Normal 3 3 3 3 3 8 2 2 5" xfId="35982" xr:uid="{00000000-0005-0000-0000-0000D3830000}"/>
    <cellStyle name="Normal 3 3 3 3 3 8 2 3" xfId="4556" xr:uid="{00000000-0005-0000-0000-0000D4830000}"/>
    <cellStyle name="Normal 3 3 3 3 3 8 2 3 2" xfId="12885" xr:uid="{00000000-0005-0000-0000-0000D5830000}"/>
    <cellStyle name="Normal 3 3 3 3 3 8 2 3 2 2" xfId="25675" xr:uid="{00000000-0005-0000-0000-0000D6830000}"/>
    <cellStyle name="Normal 3 3 3 3 3 8 2 3 2 3" xfId="44864" xr:uid="{00000000-0005-0000-0000-0000D7830000}"/>
    <cellStyle name="Normal 3 3 3 3 3 8 2 3 3" xfId="32074" xr:uid="{00000000-0005-0000-0000-0000D8830000}"/>
    <cellStyle name="Normal 3 3 3 3 3 8 2 3 3 2" xfId="51242" xr:uid="{00000000-0005-0000-0000-0000D9830000}"/>
    <cellStyle name="Normal 3 3 3 3 3 8 2 3 4" xfId="19297" xr:uid="{00000000-0005-0000-0000-0000DA830000}"/>
    <cellStyle name="Normal 3 3 3 3 3 8 2 3 5" xfId="38486" xr:uid="{00000000-0005-0000-0000-0000DB830000}"/>
    <cellStyle name="Normal 3 3 3 3 3 8 2 4" xfId="9014" xr:uid="{00000000-0005-0000-0000-0000DC830000}"/>
    <cellStyle name="Normal 3 3 3 3 3 8 2 4 2" xfId="21803" xr:uid="{00000000-0005-0000-0000-0000DD830000}"/>
    <cellStyle name="Normal 3 3 3 3 3 8 2 4 3" xfId="40992" xr:uid="{00000000-0005-0000-0000-0000DE830000}"/>
    <cellStyle name="Normal 3 3 3 3 3 8 2 5" xfId="28202" xr:uid="{00000000-0005-0000-0000-0000DF830000}"/>
    <cellStyle name="Normal 3 3 3 3 3 8 2 5 2" xfId="47370" xr:uid="{00000000-0005-0000-0000-0000E0830000}"/>
    <cellStyle name="Normal 3 3 3 3 3 8 2 6" xfId="14839" xr:uid="{00000000-0005-0000-0000-0000E1830000}"/>
    <cellStyle name="Normal 3 3 3 3 3 8 2 7" xfId="34028" xr:uid="{00000000-0005-0000-0000-0000E2830000}"/>
    <cellStyle name="Normal 3 3 3 3 3 8 3" xfId="5506" xr:uid="{00000000-0005-0000-0000-0000E3830000}"/>
    <cellStyle name="Normal 3 3 3 3 3 8 3 2" xfId="9963" xr:uid="{00000000-0005-0000-0000-0000E4830000}"/>
    <cellStyle name="Normal 3 3 3 3 3 8 3 2 2" xfId="22753" xr:uid="{00000000-0005-0000-0000-0000E5830000}"/>
    <cellStyle name="Normal 3 3 3 3 3 8 3 2 3" xfId="41942" xr:uid="{00000000-0005-0000-0000-0000E6830000}"/>
    <cellStyle name="Normal 3 3 3 3 3 8 3 3" xfId="29152" xr:uid="{00000000-0005-0000-0000-0000E7830000}"/>
    <cellStyle name="Normal 3 3 3 3 3 8 3 3 2" xfId="48320" xr:uid="{00000000-0005-0000-0000-0000E8830000}"/>
    <cellStyle name="Normal 3 3 3 3 3 8 3 4" xfId="15789" xr:uid="{00000000-0005-0000-0000-0000E9830000}"/>
    <cellStyle name="Normal 3 3 3 3 3 8 3 5" xfId="34978" xr:uid="{00000000-0005-0000-0000-0000EA830000}"/>
    <cellStyle name="Normal 3 3 3 3 3 8 4" xfId="3605" xr:uid="{00000000-0005-0000-0000-0000EB830000}"/>
    <cellStyle name="Normal 3 3 3 3 3 8 4 2" xfId="12072" xr:uid="{00000000-0005-0000-0000-0000EC830000}"/>
    <cellStyle name="Normal 3 3 3 3 3 8 4 2 2" xfId="24862" xr:uid="{00000000-0005-0000-0000-0000ED830000}"/>
    <cellStyle name="Normal 3 3 3 3 3 8 4 2 3" xfId="44051" xr:uid="{00000000-0005-0000-0000-0000EE830000}"/>
    <cellStyle name="Normal 3 3 3 3 3 8 4 3" xfId="31261" xr:uid="{00000000-0005-0000-0000-0000EF830000}"/>
    <cellStyle name="Normal 3 3 3 3 3 8 4 3 2" xfId="50429" xr:uid="{00000000-0005-0000-0000-0000F0830000}"/>
    <cellStyle name="Normal 3 3 3 3 3 8 4 4" xfId="18346" xr:uid="{00000000-0005-0000-0000-0000F1830000}"/>
    <cellStyle name="Normal 3 3 3 3 3 8 4 5" xfId="37535" xr:uid="{00000000-0005-0000-0000-0000F2830000}"/>
    <cellStyle name="Normal 3 3 3 3 3 8 5" xfId="8063" xr:uid="{00000000-0005-0000-0000-0000F3830000}"/>
    <cellStyle name="Normal 3 3 3 3 3 8 5 2" xfId="20852" xr:uid="{00000000-0005-0000-0000-0000F4830000}"/>
    <cellStyle name="Normal 3 3 3 3 3 8 5 3" xfId="40041" xr:uid="{00000000-0005-0000-0000-0000F5830000}"/>
    <cellStyle name="Normal 3 3 3 3 3 8 6" xfId="27251" xr:uid="{00000000-0005-0000-0000-0000F6830000}"/>
    <cellStyle name="Normal 3 3 3 3 3 8 6 2" xfId="46419" xr:uid="{00000000-0005-0000-0000-0000F7830000}"/>
    <cellStyle name="Normal 3 3 3 3 3 8 7" xfId="13888" xr:uid="{00000000-0005-0000-0000-0000F8830000}"/>
    <cellStyle name="Normal 3 3 3 3 3 8 8" xfId="33077" xr:uid="{00000000-0005-0000-0000-0000F9830000}"/>
    <cellStyle name="Normal 3 3 3 3 3 9" xfId="1684" xr:uid="{00000000-0005-0000-0000-0000FA830000}"/>
    <cellStyle name="Normal 3 3 3 3 3 9 2" xfId="6142" xr:uid="{00000000-0005-0000-0000-0000FB830000}"/>
    <cellStyle name="Normal 3 3 3 3 3 9 2 2" xfId="10599" xr:uid="{00000000-0005-0000-0000-0000FC830000}"/>
    <cellStyle name="Normal 3 3 3 3 3 9 2 2 2" xfId="23389" xr:uid="{00000000-0005-0000-0000-0000FD830000}"/>
    <cellStyle name="Normal 3 3 3 3 3 9 2 2 3" xfId="42578" xr:uid="{00000000-0005-0000-0000-0000FE830000}"/>
    <cellStyle name="Normal 3 3 3 3 3 9 2 3" xfId="29788" xr:uid="{00000000-0005-0000-0000-0000FF830000}"/>
    <cellStyle name="Normal 3 3 3 3 3 9 2 3 2" xfId="48956" xr:uid="{00000000-0005-0000-0000-000000840000}"/>
    <cellStyle name="Normal 3 3 3 3 3 9 2 4" xfId="16425" xr:uid="{00000000-0005-0000-0000-000001840000}"/>
    <cellStyle name="Normal 3 3 3 3 3 9 2 5" xfId="35614" xr:uid="{00000000-0005-0000-0000-000002840000}"/>
    <cellStyle name="Normal 3 3 3 3 3 9 3" xfId="4188" xr:uid="{00000000-0005-0000-0000-000003840000}"/>
    <cellStyle name="Normal 3 3 3 3 3 9 3 2" xfId="12517" xr:uid="{00000000-0005-0000-0000-000004840000}"/>
    <cellStyle name="Normal 3 3 3 3 3 9 3 2 2" xfId="25307" xr:uid="{00000000-0005-0000-0000-000005840000}"/>
    <cellStyle name="Normal 3 3 3 3 3 9 3 2 3" xfId="44496" xr:uid="{00000000-0005-0000-0000-000006840000}"/>
    <cellStyle name="Normal 3 3 3 3 3 9 3 3" xfId="31706" xr:uid="{00000000-0005-0000-0000-000007840000}"/>
    <cellStyle name="Normal 3 3 3 3 3 9 3 3 2" xfId="50874" xr:uid="{00000000-0005-0000-0000-000008840000}"/>
    <cellStyle name="Normal 3 3 3 3 3 9 3 4" xfId="18929" xr:uid="{00000000-0005-0000-0000-000009840000}"/>
    <cellStyle name="Normal 3 3 3 3 3 9 3 5" xfId="38118" xr:uid="{00000000-0005-0000-0000-00000A840000}"/>
    <cellStyle name="Normal 3 3 3 3 3 9 4" xfId="8646" xr:uid="{00000000-0005-0000-0000-00000B840000}"/>
    <cellStyle name="Normal 3 3 3 3 3 9 4 2" xfId="21435" xr:uid="{00000000-0005-0000-0000-00000C840000}"/>
    <cellStyle name="Normal 3 3 3 3 3 9 4 3" xfId="40624" xr:uid="{00000000-0005-0000-0000-00000D840000}"/>
    <cellStyle name="Normal 3 3 3 3 3 9 5" xfId="27834" xr:uid="{00000000-0005-0000-0000-00000E840000}"/>
    <cellStyle name="Normal 3 3 3 3 3 9 5 2" xfId="47002" xr:uid="{00000000-0005-0000-0000-00000F840000}"/>
    <cellStyle name="Normal 3 3 3 3 3 9 6" xfId="14471" xr:uid="{00000000-0005-0000-0000-000010840000}"/>
    <cellStyle name="Normal 3 3 3 3 3 9 7" xfId="33660" xr:uid="{00000000-0005-0000-0000-000011840000}"/>
    <cellStyle name="Normal 3 3 3 3 4" xfId="585" xr:uid="{00000000-0005-0000-0000-000012840000}"/>
    <cellStyle name="Normal 3 3 3 3 4 10" xfId="3174" xr:uid="{00000000-0005-0000-0000-000013840000}"/>
    <cellStyle name="Normal 3 3 3 3 4 10 2" xfId="7632" xr:uid="{00000000-0005-0000-0000-000014840000}"/>
    <cellStyle name="Normal 3 3 3 3 4 10 2 2" xfId="20421" xr:uid="{00000000-0005-0000-0000-000015840000}"/>
    <cellStyle name="Normal 3 3 3 3 4 10 2 3" xfId="39610" xr:uid="{00000000-0005-0000-0000-000016840000}"/>
    <cellStyle name="Normal 3 3 3 3 4 10 3" xfId="26820" xr:uid="{00000000-0005-0000-0000-000017840000}"/>
    <cellStyle name="Normal 3 3 3 3 4 10 3 2" xfId="45988" xr:uid="{00000000-0005-0000-0000-000018840000}"/>
    <cellStyle name="Normal 3 3 3 3 4 10 4" xfId="17915" xr:uid="{00000000-0005-0000-0000-000019840000}"/>
    <cellStyle name="Normal 3 3 3 3 4 10 5" xfId="37104" xr:uid="{00000000-0005-0000-0000-00001A840000}"/>
    <cellStyle name="Normal 3 3 3 3 4 11" xfId="2605" xr:uid="{00000000-0005-0000-0000-00001B840000}"/>
    <cellStyle name="Normal 3 3 3 3 4 11 2" xfId="11520" xr:uid="{00000000-0005-0000-0000-00001C840000}"/>
    <cellStyle name="Normal 3 3 3 3 4 11 2 2" xfId="24310" xr:uid="{00000000-0005-0000-0000-00001D840000}"/>
    <cellStyle name="Normal 3 3 3 3 4 11 2 3" xfId="43499" xr:uid="{00000000-0005-0000-0000-00001E840000}"/>
    <cellStyle name="Normal 3 3 3 3 4 11 3" xfId="30709" xr:uid="{00000000-0005-0000-0000-00001F840000}"/>
    <cellStyle name="Normal 3 3 3 3 4 11 3 2" xfId="49877" xr:uid="{00000000-0005-0000-0000-000020840000}"/>
    <cellStyle name="Normal 3 3 3 3 4 11 4" xfId="17346" xr:uid="{00000000-0005-0000-0000-000021840000}"/>
    <cellStyle name="Normal 3 3 3 3 4 11 5" xfId="36535" xr:uid="{00000000-0005-0000-0000-000022840000}"/>
    <cellStyle name="Normal 3 3 3 3 4 12" xfId="7063" xr:uid="{00000000-0005-0000-0000-000023840000}"/>
    <cellStyle name="Normal 3 3 3 3 4 12 2" xfId="19852" xr:uid="{00000000-0005-0000-0000-000024840000}"/>
    <cellStyle name="Normal 3 3 3 3 4 12 3" xfId="39041" xr:uid="{00000000-0005-0000-0000-000025840000}"/>
    <cellStyle name="Normal 3 3 3 3 4 13" xfId="26252" xr:uid="{00000000-0005-0000-0000-000026840000}"/>
    <cellStyle name="Normal 3 3 3 3 4 13 2" xfId="45420" xr:uid="{00000000-0005-0000-0000-000027840000}"/>
    <cellStyle name="Normal 3 3 3 3 4 14" xfId="13457" xr:uid="{00000000-0005-0000-0000-000028840000}"/>
    <cellStyle name="Normal 3 3 3 3 4 15" xfId="32646" xr:uid="{00000000-0005-0000-0000-000029840000}"/>
    <cellStyle name="Normal 3 3 3 3 4 2" xfId="679" xr:uid="{00000000-0005-0000-0000-00002A840000}"/>
    <cellStyle name="Normal 3 3 3 3 4 2 10" xfId="26321" xr:uid="{00000000-0005-0000-0000-00002B840000}"/>
    <cellStyle name="Normal 3 3 3 3 4 2 10 2" xfId="45489" xr:uid="{00000000-0005-0000-0000-00002C840000}"/>
    <cellStyle name="Normal 3 3 3 3 4 2 11" xfId="13625" xr:uid="{00000000-0005-0000-0000-00002D840000}"/>
    <cellStyle name="Normal 3 3 3 3 4 2 12" xfId="32814" xr:uid="{00000000-0005-0000-0000-00002E840000}"/>
    <cellStyle name="Normal 3 3 3 3 4 2 2" xfId="801" xr:uid="{00000000-0005-0000-0000-00002F840000}"/>
    <cellStyle name="Normal 3 3 3 3 4 2 2 10" xfId="32934" xr:uid="{00000000-0005-0000-0000-000030840000}"/>
    <cellStyle name="Normal 3 3 3 3 4 2 2 2" xfId="1432" xr:uid="{00000000-0005-0000-0000-000031840000}"/>
    <cellStyle name="Normal 3 3 3 3 4 2 2 2 2" xfId="2462" xr:uid="{00000000-0005-0000-0000-000032840000}"/>
    <cellStyle name="Normal 3 3 3 3 4 2 2 2 2 2" xfId="6920" xr:uid="{00000000-0005-0000-0000-000033840000}"/>
    <cellStyle name="Normal 3 3 3 3 4 2 2 2 2 2 2" xfId="11377" xr:uid="{00000000-0005-0000-0000-000034840000}"/>
    <cellStyle name="Normal 3 3 3 3 4 2 2 2 2 2 2 2" xfId="24167" xr:uid="{00000000-0005-0000-0000-000035840000}"/>
    <cellStyle name="Normal 3 3 3 3 4 2 2 2 2 2 2 3" xfId="43356" xr:uid="{00000000-0005-0000-0000-000036840000}"/>
    <cellStyle name="Normal 3 3 3 3 4 2 2 2 2 2 3" xfId="30566" xr:uid="{00000000-0005-0000-0000-000037840000}"/>
    <cellStyle name="Normal 3 3 3 3 4 2 2 2 2 2 3 2" xfId="49734" xr:uid="{00000000-0005-0000-0000-000038840000}"/>
    <cellStyle name="Normal 3 3 3 3 4 2 2 2 2 2 4" xfId="17203" xr:uid="{00000000-0005-0000-0000-000039840000}"/>
    <cellStyle name="Normal 3 3 3 3 4 2 2 2 2 2 5" xfId="36392" xr:uid="{00000000-0005-0000-0000-00003A840000}"/>
    <cellStyle name="Normal 3 3 3 3 4 2 2 2 2 3" xfId="4966" xr:uid="{00000000-0005-0000-0000-00003B840000}"/>
    <cellStyle name="Normal 3 3 3 3 4 2 2 2 2 3 2" xfId="13295" xr:uid="{00000000-0005-0000-0000-00003C840000}"/>
    <cellStyle name="Normal 3 3 3 3 4 2 2 2 2 3 2 2" xfId="26085" xr:uid="{00000000-0005-0000-0000-00003D840000}"/>
    <cellStyle name="Normal 3 3 3 3 4 2 2 2 2 3 2 3" xfId="45274" xr:uid="{00000000-0005-0000-0000-00003E840000}"/>
    <cellStyle name="Normal 3 3 3 3 4 2 2 2 2 3 3" xfId="32484" xr:uid="{00000000-0005-0000-0000-00003F840000}"/>
    <cellStyle name="Normal 3 3 3 3 4 2 2 2 2 3 3 2" xfId="51652" xr:uid="{00000000-0005-0000-0000-000040840000}"/>
    <cellStyle name="Normal 3 3 3 3 4 2 2 2 2 3 4" xfId="19707" xr:uid="{00000000-0005-0000-0000-000041840000}"/>
    <cellStyle name="Normal 3 3 3 3 4 2 2 2 2 3 5" xfId="38896" xr:uid="{00000000-0005-0000-0000-000042840000}"/>
    <cellStyle name="Normal 3 3 3 3 4 2 2 2 2 4" xfId="9424" xr:uid="{00000000-0005-0000-0000-000043840000}"/>
    <cellStyle name="Normal 3 3 3 3 4 2 2 2 2 4 2" xfId="22213" xr:uid="{00000000-0005-0000-0000-000044840000}"/>
    <cellStyle name="Normal 3 3 3 3 4 2 2 2 2 4 3" xfId="41402" xr:uid="{00000000-0005-0000-0000-000045840000}"/>
    <cellStyle name="Normal 3 3 3 3 4 2 2 2 2 5" xfId="28612" xr:uid="{00000000-0005-0000-0000-000046840000}"/>
    <cellStyle name="Normal 3 3 3 3 4 2 2 2 2 5 2" xfId="47780" xr:uid="{00000000-0005-0000-0000-000047840000}"/>
    <cellStyle name="Normal 3 3 3 3 4 2 2 2 2 6" xfId="15249" xr:uid="{00000000-0005-0000-0000-000048840000}"/>
    <cellStyle name="Normal 3 3 3 3 4 2 2 2 2 7" xfId="34438" xr:uid="{00000000-0005-0000-0000-000049840000}"/>
    <cellStyle name="Normal 3 3 3 3 4 2 2 2 3" xfId="5916" xr:uid="{00000000-0005-0000-0000-00004A840000}"/>
    <cellStyle name="Normal 3 3 3 3 4 2 2 2 3 2" xfId="10373" xr:uid="{00000000-0005-0000-0000-00004B840000}"/>
    <cellStyle name="Normal 3 3 3 3 4 2 2 2 3 2 2" xfId="23163" xr:uid="{00000000-0005-0000-0000-00004C840000}"/>
    <cellStyle name="Normal 3 3 3 3 4 2 2 2 3 2 3" xfId="42352" xr:uid="{00000000-0005-0000-0000-00004D840000}"/>
    <cellStyle name="Normal 3 3 3 3 4 2 2 2 3 3" xfId="29562" xr:uid="{00000000-0005-0000-0000-00004E840000}"/>
    <cellStyle name="Normal 3 3 3 3 4 2 2 2 3 3 2" xfId="48730" xr:uid="{00000000-0005-0000-0000-00004F840000}"/>
    <cellStyle name="Normal 3 3 3 3 4 2 2 2 3 4" xfId="16199" xr:uid="{00000000-0005-0000-0000-000050840000}"/>
    <cellStyle name="Normal 3 3 3 3 4 2 2 2 3 5" xfId="35388" xr:uid="{00000000-0005-0000-0000-000051840000}"/>
    <cellStyle name="Normal 3 3 3 3 4 2 2 2 4" xfId="4015" xr:uid="{00000000-0005-0000-0000-000052840000}"/>
    <cellStyle name="Normal 3 3 3 3 4 2 2 2 4 2" xfId="12358" xr:uid="{00000000-0005-0000-0000-000053840000}"/>
    <cellStyle name="Normal 3 3 3 3 4 2 2 2 4 2 2" xfId="25148" xr:uid="{00000000-0005-0000-0000-000054840000}"/>
    <cellStyle name="Normal 3 3 3 3 4 2 2 2 4 2 3" xfId="44337" xr:uid="{00000000-0005-0000-0000-000055840000}"/>
    <cellStyle name="Normal 3 3 3 3 4 2 2 2 4 3" xfId="31547" xr:uid="{00000000-0005-0000-0000-000056840000}"/>
    <cellStyle name="Normal 3 3 3 3 4 2 2 2 4 3 2" xfId="50715" xr:uid="{00000000-0005-0000-0000-000057840000}"/>
    <cellStyle name="Normal 3 3 3 3 4 2 2 2 4 4" xfId="18756" xr:uid="{00000000-0005-0000-0000-000058840000}"/>
    <cellStyle name="Normal 3 3 3 3 4 2 2 2 4 5" xfId="37945" xr:uid="{00000000-0005-0000-0000-000059840000}"/>
    <cellStyle name="Normal 3 3 3 3 4 2 2 2 5" xfId="8473" xr:uid="{00000000-0005-0000-0000-00005A840000}"/>
    <cellStyle name="Normal 3 3 3 3 4 2 2 2 5 2" xfId="21262" xr:uid="{00000000-0005-0000-0000-00005B840000}"/>
    <cellStyle name="Normal 3 3 3 3 4 2 2 2 5 3" xfId="40451" xr:uid="{00000000-0005-0000-0000-00005C840000}"/>
    <cellStyle name="Normal 3 3 3 3 4 2 2 2 6" xfId="27661" xr:uid="{00000000-0005-0000-0000-00005D840000}"/>
    <cellStyle name="Normal 3 3 3 3 4 2 2 2 6 2" xfId="46829" xr:uid="{00000000-0005-0000-0000-00005E840000}"/>
    <cellStyle name="Normal 3 3 3 3 4 2 2 2 7" xfId="14298" xr:uid="{00000000-0005-0000-0000-00005F840000}"/>
    <cellStyle name="Normal 3 3 3 3 4 2 2 2 8" xfId="33487" xr:uid="{00000000-0005-0000-0000-000060840000}"/>
    <cellStyle name="Normal 3 3 3 3 4 2 2 3" xfId="1908" xr:uid="{00000000-0005-0000-0000-000061840000}"/>
    <cellStyle name="Normal 3 3 3 3 4 2 2 3 2" xfId="6366" xr:uid="{00000000-0005-0000-0000-000062840000}"/>
    <cellStyle name="Normal 3 3 3 3 4 2 2 3 2 2" xfId="10823" xr:uid="{00000000-0005-0000-0000-000063840000}"/>
    <cellStyle name="Normal 3 3 3 3 4 2 2 3 2 2 2" xfId="23613" xr:uid="{00000000-0005-0000-0000-000064840000}"/>
    <cellStyle name="Normal 3 3 3 3 4 2 2 3 2 2 3" xfId="42802" xr:uid="{00000000-0005-0000-0000-000065840000}"/>
    <cellStyle name="Normal 3 3 3 3 4 2 2 3 2 3" xfId="30012" xr:uid="{00000000-0005-0000-0000-000066840000}"/>
    <cellStyle name="Normal 3 3 3 3 4 2 2 3 2 3 2" xfId="49180" xr:uid="{00000000-0005-0000-0000-000067840000}"/>
    <cellStyle name="Normal 3 3 3 3 4 2 2 3 2 4" xfId="16649" xr:uid="{00000000-0005-0000-0000-000068840000}"/>
    <cellStyle name="Normal 3 3 3 3 4 2 2 3 2 5" xfId="35838" xr:uid="{00000000-0005-0000-0000-000069840000}"/>
    <cellStyle name="Normal 3 3 3 3 4 2 2 3 3" xfId="4412" xr:uid="{00000000-0005-0000-0000-00006A840000}"/>
    <cellStyle name="Normal 3 3 3 3 4 2 2 3 3 2" xfId="12741" xr:uid="{00000000-0005-0000-0000-00006B840000}"/>
    <cellStyle name="Normal 3 3 3 3 4 2 2 3 3 2 2" xfId="25531" xr:uid="{00000000-0005-0000-0000-00006C840000}"/>
    <cellStyle name="Normal 3 3 3 3 4 2 2 3 3 2 3" xfId="44720" xr:uid="{00000000-0005-0000-0000-00006D840000}"/>
    <cellStyle name="Normal 3 3 3 3 4 2 2 3 3 3" xfId="31930" xr:uid="{00000000-0005-0000-0000-00006E840000}"/>
    <cellStyle name="Normal 3 3 3 3 4 2 2 3 3 3 2" xfId="51098" xr:uid="{00000000-0005-0000-0000-00006F840000}"/>
    <cellStyle name="Normal 3 3 3 3 4 2 2 3 3 4" xfId="19153" xr:uid="{00000000-0005-0000-0000-000070840000}"/>
    <cellStyle name="Normal 3 3 3 3 4 2 2 3 3 5" xfId="38342" xr:uid="{00000000-0005-0000-0000-000071840000}"/>
    <cellStyle name="Normal 3 3 3 3 4 2 2 3 4" xfId="8870" xr:uid="{00000000-0005-0000-0000-000072840000}"/>
    <cellStyle name="Normal 3 3 3 3 4 2 2 3 4 2" xfId="21659" xr:uid="{00000000-0005-0000-0000-000073840000}"/>
    <cellStyle name="Normal 3 3 3 3 4 2 2 3 4 3" xfId="40848" xr:uid="{00000000-0005-0000-0000-000074840000}"/>
    <cellStyle name="Normal 3 3 3 3 4 2 2 3 5" xfId="28058" xr:uid="{00000000-0005-0000-0000-000075840000}"/>
    <cellStyle name="Normal 3 3 3 3 4 2 2 3 5 2" xfId="47226" xr:uid="{00000000-0005-0000-0000-000076840000}"/>
    <cellStyle name="Normal 3 3 3 3 4 2 2 3 6" xfId="14695" xr:uid="{00000000-0005-0000-0000-000077840000}"/>
    <cellStyle name="Normal 3 3 3 3 4 2 2 3 7" xfId="33884" xr:uid="{00000000-0005-0000-0000-000078840000}"/>
    <cellStyle name="Normal 3 3 3 3 4 2 2 4" xfId="5362" xr:uid="{00000000-0005-0000-0000-000079840000}"/>
    <cellStyle name="Normal 3 3 3 3 4 2 2 4 2" xfId="9820" xr:uid="{00000000-0005-0000-0000-00007A840000}"/>
    <cellStyle name="Normal 3 3 3 3 4 2 2 4 2 2" xfId="22609" xr:uid="{00000000-0005-0000-0000-00007B840000}"/>
    <cellStyle name="Normal 3 3 3 3 4 2 2 4 2 3" xfId="41798" xr:uid="{00000000-0005-0000-0000-00007C840000}"/>
    <cellStyle name="Normal 3 3 3 3 4 2 2 4 3" xfId="29008" xr:uid="{00000000-0005-0000-0000-00007D840000}"/>
    <cellStyle name="Normal 3 3 3 3 4 2 2 4 3 2" xfId="48176" xr:uid="{00000000-0005-0000-0000-00007E840000}"/>
    <cellStyle name="Normal 3 3 3 3 4 2 2 4 4" xfId="15645" xr:uid="{00000000-0005-0000-0000-00007F840000}"/>
    <cellStyle name="Normal 3 3 3 3 4 2 2 4 5" xfId="34834" xr:uid="{00000000-0005-0000-0000-000080840000}"/>
    <cellStyle name="Normal 3 3 3 3 4 2 2 5" xfId="3462" xr:uid="{00000000-0005-0000-0000-000081840000}"/>
    <cellStyle name="Normal 3 3 3 3 4 2 2 5 2" xfId="7920" xr:uid="{00000000-0005-0000-0000-000082840000}"/>
    <cellStyle name="Normal 3 3 3 3 4 2 2 5 2 2" xfId="20709" xr:uid="{00000000-0005-0000-0000-000083840000}"/>
    <cellStyle name="Normal 3 3 3 3 4 2 2 5 2 3" xfId="39898" xr:uid="{00000000-0005-0000-0000-000084840000}"/>
    <cellStyle name="Normal 3 3 3 3 4 2 2 5 3" xfId="27108" xr:uid="{00000000-0005-0000-0000-000085840000}"/>
    <cellStyle name="Normal 3 3 3 3 4 2 2 5 3 2" xfId="46276" xr:uid="{00000000-0005-0000-0000-000086840000}"/>
    <cellStyle name="Normal 3 3 3 3 4 2 2 5 4" xfId="18203" xr:uid="{00000000-0005-0000-0000-000087840000}"/>
    <cellStyle name="Normal 3 3 3 3 4 2 2 5 5" xfId="37392" xr:uid="{00000000-0005-0000-0000-000088840000}"/>
    <cellStyle name="Normal 3 3 3 3 4 2 2 6" xfId="3014" xr:uid="{00000000-0005-0000-0000-000089840000}"/>
    <cellStyle name="Normal 3 3 3 3 4 2 2 6 2" xfId="11929" xr:uid="{00000000-0005-0000-0000-00008A840000}"/>
    <cellStyle name="Normal 3 3 3 3 4 2 2 6 2 2" xfId="24719" xr:uid="{00000000-0005-0000-0000-00008B840000}"/>
    <cellStyle name="Normal 3 3 3 3 4 2 2 6 2 3" xfId="43908" xr:uid="{00000000-0005-0000-0000-00008C840000}"/>
    <cellStyle name="Normal 3 3 3 3 4 2 2 6 3" xfId="31118" xr:uid="{00000000-0005-0000-0000-00008D840000}"/>
    <cellStyle name="Normal 3 3 3 3 4 2 2 6 3 2" xfId="50286" xr:uid="{00000000-0005-0000-0000-00008E840000}"/>
    <cellStyle name="Normal 3 3 3 3 4 2 2 6 4" xfId="17755" xr:uid="{00000000-0005-0000-0000-00008F840000}"/>
    <cellStyle name="Normal 3 3 3 3 4 2 2 6 5" xfId="36944" xr:uid="{00000000-0005-0000-0000-000090840000}"/>
    <cellStyle name="Normal 3 3 3 3 4 2 2 7" xfId="7472" xr:uid="{00000000-0005-0000-0000-000091840000}"/>
    <cellStyle name="Normal 3 3 3 3 4 2 2 7 2" xfId="20261" xr:uid="{00000000-0005-0000-0000-000092840000}"/>
    <cellStyle name="Normal 3 3 3 3 4 2 2 7 3" xfId="39450" xr:uid="{00000000-0005-0000-0000-000093840000}"/>
    <cellStyle name="Normal 3 3 3 3 4 2 2 8" xfId="26661" xr:uid="{00000000-0005-0000-0000-000094840000}"/>
    <cellStyle name="Normal 3 3 3 3 4 2 2 8 2" xfId="45829" xr:uid="{00000000-0005-0000-0000-000095840000}"/>
    <cellStyle name="Normal 3 3 3 3 4 2 2 9" xfId="13745" xr:uid="{00000000-0005-0000-0000-000096840000}"/>
    <cellStyle name="Normal 3 3 3 3 4 2 3" xfId="1312" xr:uid="{00000000-0005-0000-0000-000097840000}"/>
    <cellStyle name="Normal 3 3 3 3 4 2 3 2" xfId="2342" xr:uid="{00000000-0005-0000-0000-000098840000}"/>
    <cellStyle name="Normal 3 3 3 3 4 2 3 2 2" xfId="6800" xr:uid="{00000000-0005-0000-0000-000099840000}"/>
    <cellStyle name="Normal 3 3 3 3 4 2 3 2 2 2" xfId="11257" xr:uid="{00000000-0005-0000-0000-00009A840000}"/>
    <cellStyle name="Normal 3 3 3 3 4 2 3 2 2 2 2" xfId="24047" xr:uid="{00000000-0005-0000-0000-00009B840000}"/>
    <cellStyle name="Normal 3 3 3 3 4 2 3 2 2 2 3" xfId="43236" xr:uid="{00000000-0005-0000-0000-00009C840000}"/>
    <cellStyle name="Normal 3 3 3 3 4 2 3 2 2 3" xfId="30446" xr:uid="{00000000-0005-0000-0000-00009D840000}"/>
    <cellStyle name="Normal 3 3 3 3 4 2 3 2 2 3 2" xfId="49614" xr:uid="{00000000-0005-0000-0000-00009E840000}"/>
    <cellStyle name="Normal 3 3 3 3 4 2 3 2 2 4" xfId="17083" xr:uid="{00000000-0005-0000-0000-00009F840000}"/>
    <cellStyle name="Normal 3 3 3 3 4 2 3 2 2 5" xfId="36272" xr:uid="{00000000-0005-0000-0000-0000A0840000}"/>
    <cellStyle name="Normal 3 3 3 3 4 2 3 2 3" xfId="4846" xr:uid="{00000000-0005-0000-0000-0000A1840000}"/>
    <cellStyle name="Normal 3 3 3 3 4 2 3 2 3 2" xfId="13175" xr:uid="{00000000-0005-0000-0000-0000A2840000}"/>
    <cellStyle name="Normal 3 3 3 3 4 2 3 2 3 2 2" xfId="25965" xr:uid="{00000000-0005-0000-0000-0000A3840000}"/>
    <cellStyle name="Normal 3 3 3 3 4 2 3 2 3 2 3" xfId="45154" xr:uid="{00000000-0005-0000-0000-0000A4840000}"/>
    <cellStyle name="Normal 3 3 3 3 4 2 3 2 3 3" xfId="32364" xr:uid="{00000000-0005-0000-0000-0000A5840000}"/>
    <cellStyle name="Normal 3 3 3 3 4 2 3 2 3 3 2" xfId="51532" xr:uid="{00000000-0005-0000-0000-0000A6840000}"/>
    <cellStyle name="Normal 3 3 3 3 4 2 3 2 3 4" xfId="19587" xr:uid="{00000000-0005-0000-0000-0000A7840000}"/>
    <cellStyle name="Normal 3 3 3 3 4 2 3 2 3 5" xfId="38776" xr:uid="{00000000-0005-0000-0000-0000A8840000}"/>
    <cellStyle name="Normal 3 3 3 3 4 2 3 2 4" xfId="9304" xr:uid="{00000000-0005-0000-0000-0000A9840000}"/>
    <cellStyle name="Normal 3 3 3 3 4 2 3 2 4 2" xfId="22093" xr:uid="{00000000-0005-0000-0000-0000AA840000}"/>
    <cellStyle name="Normal 3 3 3 3 4 2 3 2 4 3" xfId="41282" xr:uid="{00000000-0005-0000-0000-0000AB840000}"/>
    <cellStyle name="Normal 3 3 3 3 4 2 3 2 5" xfId="28492" xr:uid="{00000000-0005-0000-0000-0000AC840000}"/>
    <cellStyle name="Normal 3 3 3 3 4 2 3 2 5 2" xfId="47660" xr:uid="{00000000-0005-0000-0000-0000AD840000}"/>
    <cellStyle name="Normal 3 3 3 3 4 2 3 2 6" xfId="15129" xr:uid="{00000000-0005-0000-0000-0000AE840000}"/>
    <cellStyle name="Normal 3 3 3 3 4 2 3 2 7" xfId="34318" xr:uid="{00000000-0005-0000-0000-0000AF840000}"/>
    <cellStyle name="Normal 3 3 3 3 4 2 3 3" xfId="5796" xr:uid="{00000000-0005-0000-0000-0000B0840000}"/>
    <cellStyle name="Normal 3 3 3 3 4 2 3 3 2" xfId="10253" xr:uid="{00000000-0005-0000-0000-0000B1840000}"/>
    <cellStyle name="Normal 3 3 3 3 4 2 3 3 2 2" xfId="23043" xr:uid="{00000000-0005-0000-0000-0000B2840000}"/>
    <cellStyle name="Normal 3 3 3 3 4 2 3 3 2 3" xfId="42232" xr:uid="{00000000-0005-0000-0000-0000B3840000}"/>
    <cellStyle name="Normal 3 3 3 3 4 2 3 3 3" xfId="29442" xr:uid="{00000000-0005-0000-0000-0000B4840000}"/>
    <cellStyle name="Normal 3 3 3 3 4 2 3 3 3 2" xfId="48610" xr:uid="{00000000-0005-0000-0000-0000B5840000}"/>
    <cellStyle name="Normal 3 3 3 3 4 2 3 3 4" xfId="16079" xr:uid="{00000000-0005-0000-0000-0000B6840000}"/>
    <cellStyle name="Normal 3 3 3 3 4 2 3 3 5" xfId="35268" xr:uid="{00000000-0005-0000-0000-0000B7840000}"/>
    <cellStyle name="Normal 3 3 3 3 4 2 3 4" xfId="3895" xr:uid="{00000000-0005-0000-0000-0000B8840000}"/>
    <cellStyle name="Normal 3 3 3 3 4 2 3 4 2" xfId="8353" xr:uid="{00000000-0005-0000-0000-0000B9840000}"/>
    <cellStyle name="Normal 3 3 3 3 4 2 3 4 2 2" xfId="21142" xr:uid="{00000000-0005-0000-0000-0000BA840000}"/>
    <cellStyle name="Normal 3 3 3 3 4 2 3 4 2 3" xfId="40331" xr:uid="{00000000-0005-0000-0000-0000BB840000}"/>
    <cellStyle name="Normal 3 3 3 3 4 2 3 4 3" xfId="27541" xr:uid="{00000000-0005-0000-0000-0000BC840000}"/>
    <cellStyle name="Normal 3 3 3 3 4 2 3 4 3 2" xfId="46709" xr:uid="{00000000-0005-0000-0000-0000BD840000}"/>
    <cellStyle name="Normal 3 3 3 3 4 2 3 4 4" xfId="18636" xr:uid="{00000000-0005-0000-0000-0000BE840000}"/>
    <cellStyle name="Normal 3 3 3 3 4 2 3 4 5" xfId="37825" xr:uid="{00000000-0005-0000-0000-0000BF840000}"/>
    <cellStyle name="Normal 3 3 3 3 4 2 3 5" xfId="2894" xr:uid="{00000000-0005-0000-0000-0000C0840000}"/>
    <cellStyle name="Normal 3 3 3 3 4 2 3 5 2" xfId="11809" xr:uid="{00000000-0005-0000-0000-0000C1840000}"/>
    <cellStyle name="Normal 3 3 3 3 4 2 3 5 2 2" xfId="24599" xr:uid="{00000000-0005-0000-0000-0000C2840000}"/>
    <cellStyle name="Normal 3 3 3 3 4 2 3 5 2 3" xfId="43788" xr:uid="{00000000-0005-0000-0000-0000C3840000}"/>
    <cellStyle name="Normal 3 3 3 3 4 2 3 5 3" xfId="30998" xr:uid="{00000000-0005-0000-0000-0000C4840000}"/>
    <cellStyle name="Normal 3 3 3 3 4 2 3 5 3 2" xfId="50166" xr:uid="{00000000-0005-0000-0000-0000C5840000}"/>
    <cellStyle name="Normal 3 3 3 3 4 2 3 5 4" xfId="17635" xr:uid="{00000000-0005-0000-0000-0000C6840000}"/>
    <cellStyle name="Normal 3 3 3 3 4 2 3 5 5" xfId="36824" xr:uid="{00000000-0005-0000-0000-0000C7840000}"/>
    <cellStyle name="Normal 3 3 3 3 4 2 3 6" xfId="7352" xr:uid="{00000000-0005-0000-0000-0000C8840000}"/>
    <cellStyle name="Normal 3 3 3 3 4 2 3 6 2" xfId="20141" xr:uid="{00000000-0005-0000-0000-0000C9840000}"/>
    <cellStyle name="Normal 3 3 3 3 4 2 3 6 3" xfId="39330" xr:uid="{00000000-0005-0000-0000-0000CA840000}"/>
    <cellStyle name="Normal 3 3 3 3 4 2 3 7" xfId="26541" xr:uid="{00000000-0005-0000-0000-0000CB840000}"/>
    <cellStyle name="Normal 3 3 3 3 4 2 3 7 2" xfId="45709" xr:uid="{00000000-0005-0000-0000-0000CC840000}"/>
    <cellStyle name="Normal 3 3 3 3 4 2 3 8" xfId="14178" xr:uid="{00000000-0005-0000-0000-0000CD840000}"/>
    <cellStyle name="Normal 3 3 3 3 4 2 3 9" xfId="33367" xr:uid="{00000000-0005-0000-0000-0000CE840000}"/>
    <cellStyle name="Normal 3 3 3 3 4 2 4" xfId="1075" xr:uid="{00000000-0005-0000-0000-0000CF840000}"/>
    <cellStyle name="Normal 3 3 3 3 4 2 4 2" xfId="2122" xr:uid="{00000000-0005-0000-0000-0000D0840000}"/>
    <cellStyle name="Normal 3 3 3 3 4 2 4 2 2" xfId="6580" xr:uid="{00000000-0005-0000-0000-0000D1840000}"/>
    <cellStyle name="Normal 3 3 3 3 4 2 4 2 2 2" xfId="11037" xr:uid="{00000000-0005-0000-0000-0000D2840000}"/>
    <cellStyle name="Normal 3 3 3 3 4 2 4 2 2 2 2" xfId="23827" xr:uid="{00000000-0005-0000-0000-0000D3840000}"/>
    <cellStyle name="Normal 3 3 3 3 4 2 4 2 2 2 3" xfId="43016" xr:uid="{00000000-0005-0000-0000-0000D4840000}"/>
    <cellStyle name="Normal 3 3 3 3 4 2 4 2 2 3" xfId="30226" xr:uid="{00000000-0005-0000-0000-0000D5840000}"/>
    <cellStyle name="Normal 3 3 3 3 4 2 4 2 2 3 2" xfId="49394" xr:uid="{00000000-0005-0000-0000-0000D6840000}"/>
    <cellStyle name="Normal 3 3 3 3 4 2 4 2 2 4" xfId="16863" xr:uid="{00000000-0005-0000-0000-0000D7840000}"/>
    <cellStyle name="Normal 3 3 3 3 4 2 4 2 2 5" xfId="36052" xr:uid="{00000000-0005-0000-0000-0000D8840000}"/>
    <cellStyle name="Normal 3 3 3 3 4 2 4 2 3" xfId="4626" xr:uid="{00000000-0005-0000-0000-0000D9840000}"/>
    <cellStyle name="Normal 3 3 3 3 4 2 4 2 3 2" xfId="12955" xr:uid="{00000000-0005-0000-0000-0000DA840000}"/>
    <cellStyle name="Normal 3 3 3 3 4 2 4 2 3 2 2" xfId="25745" xr:uid="{00000000-0005-0000-0000-0000DB840000}"/>
    <cellStyle name="Normal 3 3 3 3 4 2 4 2 3 2 3" xfId="44934" xr:uid="{00000000-0005-0000-0000-0000DC840000}"/>
    <cellStyle name="Normal 3 3 3 3 4 2 4 2 3 3" xfId="32144" xr:uid="{00000000-0005-0000-0000-0000DD840000}"/>
    <cellStyle name="Normal 3 3 3 3 4 2 4 2 3 3 2" xfId="51312" xr:uid="{00000000-0005-0000-0000-0000DE840000}"/>
    <cellStyle name="Normal 3 3 3 3 4 2 4 2 3 4" xfId="19367" xr:uid="{00000000-0005-0000-0000-0000DF840000}"/>
    <cellStyle name="Normal 3 3 3 3 4 2 4 2 3 5" xfId="38556" xr:uid="{00000000-0005-0000-0000-0000E0840000}"/>
    <cellStyle name="Normal 3 3 3 3 4 2 4 2 4" xfId="9084" xr:uid="{00000000-0005-0000-0000-0000E1840000}"/>
    <cellStyle name="Normal 3 3 3 3 4 2 4 2 4 2" xfId="21873" xr:uid="{00000000-0005-0000-0000-0000E2840000}"/>
    <cellStyle name="Normal 3 3 3 3 4 2 4 2 4 3" xfId="41062" xr:uid="{00000000-0005-0000-0000-0000E3840000}"/>
    <cellStyle name="Normal 3 3 3 3 4 2 4 2 5" xfId="28272" xr:uid="{00000000-0005-0000-0000-0000E4840000}"/>
    <cellStyle name="Normal 3 3 3 3 4 2 4 2 5 2" xfId="47440" xr:uid="{00000000-0005-0000-0000-0000E5840000}"/>
    <cellStyle name="Normal 3 3 3 3 4 2 4 2 6" xfId="14909" xr:uid="{00000000-0005-0000-0000-0000E6840000}"/>
    <cellStyle name="Normal 3 3 3 3 4 2 4 2 7" xfId="34098" xr:uid="{00000000-0005-0000-0000-0000E7840000}"/>
    <cellStyle name="Normal 3 3 3 3 4 2 4 3" xfId="5576" xr:uid="{00000000-0005-0000-0000-0000E8840000}"/>
    <cellStyle name="Normal 3 3 3 3 4 2 4 3 2" xfId="10033" xr:uid="{00000000-0005-0000-0000-0000E9840000}"/>
    <cellStyle name="Normal 3 3 3 3 4 2 4 3 2 2" xfId="22823" xr:uid="{00000000-0005-0000-0000-0000EA840000}"/>
    <cellStyle name="Normal 3 3 3 3 4 2 4 3 2 3" xfId="42012" xr:uid="{00000000-0005-0000-0000-0000EB840000}"/>
    <cellStyle name="Normal 3 3 3 3 4 2 4 3 3" xfId="29222" xr:uid="{00000000-0005-0000-0000-0000EC840000}"/>
    <cellStyle name="Normal 3 3 3 3 4 2 4 3 3 2" xfId="48390" xr:uid="{00000000-0005-0000-0000-0000ED840000}"/>
    <cellStyle name="Normal 3 3 3 3 4 2 4 3 4" xfId="15859" xr:uid="{00000000-0005-0000-0000-0000EE840000}"/>
    <cellStyle name="Normal 3 3 3 3 4 2 4 3 5" xfId="35048" xr:uid="{00000000-0005-0000-0000-0000EF840000}"/>
    <cellStyle name="Normal 3 3 3 3 4 2 4 4" xfId="3675" xr:uid="{00000000-0005-0000-0000-0000F0840000}"/>
    <cellStyle name="Normal 3 3 3 3 4 2 4 4 2" xfId="12142" xr:uid="{00000000-0005-0000-0000-0000F1840000}"/>
    <cellStyle name="Normal 3 3 3 3 4 2 4 4 2 2" xfId="24932" xr:uid="{00000000-0005-0000-0000-0000F2840000}"/>
    <cellStyle name="Normal 3 3 3 3 4 2 4 4 2 3" xfId="44121" xr:uid="{00000000-0005-0000-0000-0000F3840000}"/>
    <cellStyle name="Normal 3 3 3 3 4 2 4 4 3" xfId="31331" xr:uid="{00000000-0005-0000-0000-0000F4840000}"/>
    <cellStyle name="Normal 3 3 3 3 4 2 4 4 3 2" xfId="50499" xr:uid="{00000000-0005-0000-0000-0000F5840000}"/>
    <cellStyle name="Normal 3 3 3 3 4 2 4 4 4" xfId="18416" xr:uid="{00000000-0005-0000-0000-0000F6840000}"/>
    <cellStyle name="Normal 3 3 3 3 4 2 4 4 5" xfId="37605" xr:uid="{00000000-0005-0000-0000-0000F7840000}"/>
    <cellStyle name="Normal 3 3 3 3 4 2 4 5" xfId="8133" xr:uid="{00000000-0005-0000-0000-0000F8840000}"/>
    <cellStyle name="Normal 3 3 3 3 4 2 4 5 2" xfId="20922" xr:uid="{00000000-0005-0000-0000-0000F9840000}"/>
    <cellStyle name="Normal 3 3 3 3 4 2 4 5 3" xfId="40111" xr:uid="{00000000-0005-0000-0000-0000FA840000}"/>
    <cellStyle name="Normal 3 3 3 3 4 2 4 6" xfId="27321" xr:uid="{00000000-0005-0000-0000-0000FB840000}"/>
    <cellStyle name="Normal 3 3 3 3 4 2 4 6 2" xfId="46489" xr:uid="{00000000-0005-0000-0000-0000FC840000}"/>
    <cellStyle name="Normal 3 3 3 3 4 2 4 7" xfId="13958" xr:uid="{00000000-0005-0000-0000-0000FD840000}"/>
    <cellStyle name="Normal 3 3 3 3 4 2 4 8" xfId="33147" xr:uid="{00000000-0005-0000-0000-0000FE840000}"/>
    <cellStyle name="Normal 3 3 3 3 4 2 5" xfId="1788" xr:uid="{00000000-0005-0000-0000-0000FF840000}"/>
    <cellStyle name="Normal 3 3 3 3 4 2 5 2" xfId="6246" xr:uid="{00000000-0005-0000-0000-000000850000}"/>
    <cellStyle name="Normal 3 3 3 3 4 2 5 2 2" xfId="10703" xr:uid="{00000000-0005-0000-0000-000001850000}"/>
    <cellStyle name="Normal 3 3 3 3 4 2 5 2 2 2" xfId="23493" xr:uid="{00000000-0005-0000-0000-000002850000}"/>
    <cellStyle name="Normal 3 3 3 3 4 2 5 2 2 3" xfId="42682" xr:uid="{00000000-0005-0000-0000-000003850000}"/>
    <cellStyle name="Normal 3 3 3 3 4 2 5 2 3" xfId="29892" xr:uid="{00000000-0005-0000-0000-000004850000}"/>
    <cellStyle name="Normal 3 3 3 3 4 2 5 2 3 2" xfId="49060" xr:uid="{00000000-0005-0000-0000-000005850000}"/>
    <cellStyle name="Normal 3 3 3 3 4 2 5 2 4" xfId="16529" xr:uid="{00000000-0005-0000-0000-000006850000}"/>
    <cellStyle name="Normal 3 3 3 3 4 2 5 2 5" xfId="35718" xr:uid="{00000000-0005-0000-0000-000007850000}"/>
    <cellStyle name="Normal 3 3 3 3 4 2 5 3" xfId="4292" xr:uid="{00000000-0005-0000-0000-000008850000}"/>
    <cellStyle name="Normal 3 3 3 3 4 2 5 3 2" xfId="12621" xr:uid="{00000000-0005-0000-0000-000009850000}"/>
    <cellStyle name="Normal 3 3 3 3 4 2 5 3 2 2" xfId="25411" xr:uid="{00000000-0005-0000-0000-00000A850000}"/>
    <cellStyle name="Normal 3 3 3 3 4 2 5 3 2 3" xfId="44600" xr:uid="{00000000-0005-0000-0000-00000B850000}"/>
    <cellStyle name="Normal 3 3 3 3 4 2 5 3 3" xfId="31810" xr:uid="{00000000-0005-0000-0000-00000C850000}"/>
    <cellStyle name="Normal 3 3 3 3 4 2 5 3 3 2" xfId="50978" xr:uid="{00000000-0005-0000-0000-00000D850000}"/>
    <cellStyle name="Normal 3 3 3 3 4 2 5 3 4" xfId="19033" xr:uid="{00000000-0005-0000-0000-00000E850000}"/>
    <cellStyle name="Normal 3 3 3 3 4 2 5 3 5" xfId="38222" xr:uid="{00000000-0005-0000-0000-00000F850000}"/>
    <cellStyle name="Normal 3 3 3 3 4 2 5 4" xfId="8750" xr:uid="{00000000-0005-0000-0000-000010850000}"/>
    <cellStyle name="Normal 3 3 3 3 4 2 5 4 2" xfId="21539" xr:uid="{00000000-0005-0000-0000-000011850000}"/>
    <cellStyle name="Normal 3 3 3 3 4 2 5 4 3" xfId="40728" xr:uid="{00000000-0005-0000-0000-000012850000}"/>
    <cellStyle name="Normal 3 3 3 3 4 2 5 5" xfId="27938" xr:uid="{00000000-0005-0000-0000-000013850000}"/>
    <cellStyle name="Normal 3 3 3 3 4 2 5 5 2" xfId="47106" xr:uid="{00000000-0005-0000-0000-000014850000}"/>
    <cellStyle name="Normal 3 3 3 3 4 2 5 6" xfId="14575" xr:uid="{00000000-0005-0000-0000-000015850000}"/>
    <cellStyle name="Normal 3 3 3 3 4 2 5 7" xfId="33764" xr:uid="{00000000-0005-0000-0000-000016850000}"/>
    <cellStyle name="Normal 3 3 3 3 4 2 6" xfId="5242" xr:uid="{00000000-0005-0000-0000-000017850000}"/>
    <cellStyle name="Normal 3 3 3 3 4 2 6 2" xfId="9700" xr:uid="{00000000-0005-0000-0000-000018850000}"/>
    <cellStyle name="Normal 3 3 3 3 4 2 6 2 2" xfId="22489" xr:uid="{00000000-0005-0000-0000-000019850000}"/>
    <cellStyle name="Normal 3 3 3 3 4 2 6 2 3" xfId="41678" xr:uid="{00000000-0005-0000-0000-00001A850000}"/>
    <cellStyle name="Normal 3 3 3 3 4 2 6 3" xfId="28888" xr:uid="{00000000-0005-0000-0000-00001B850000}"/>
    <cellStyle name="Normal 3 3 3 3 4 2 6 3 2" xfId="48056" xr:uid="{00000000-0005-0000-0000-00001C850000}"/>
    <cellStyle name="Normal 3 3 3 3 4 2 6 4" xfId="15525" xr:uid="{00000000-0005-0000-0000-00001D850000}"/>
    <cellStyle name="Normal 3 3 3 3 4 2 6 5" xfId="34714" xr:uid="{00000000-0005-0000-0000-00001E850000}"/>
    <cellStyle name="Normal 3 3 3 3 4 2 7" xfId="3342" xr:uid="{00000000-0005-0000-0000-00001F850000}"/>
    <cellStyle name="Normal 3 3 3 3 4 2 7 2" xfId="7800" xr:uid="{00000000-0005-0000-0000-000020850000}"/>
    <cellStyle name="Normal 3 3 3 3 4 2 7 2 2" xfId="20589" xr:uid="{00000000-0005-0000-0000-000021850000}"/>
    <cellStyle name="Normal 3 3 3 3 4 2 7 2 3" xfId="39778" xr:uid="{00000000-0005-0000-0000-000022850000}"/>
    <cellStyle name="Normal 3 3 3 3 4 2 7 3" xfId="26988" xr:uid="{00000000-0005-0000-0000-000023850000}"/>
    <cellStyle name="Normal 3 3 3 3 4 2 7 3 2" xfId="46156" xr:uid="{00000000-0005-0000-0000-000024850000}"/>
    <cellStyle name="Normal 3 3 3 3 4 2 7 4" xfId="18083" xr:uid="{00000000-0005-0000-0000-000025850000}"/>
    <cellStyle name="Normal 3 3 3 3 4 2 7 5" xfId="37272" xr:uid="{00000000-0005-0000-0000-000026850000}"/>
    <cellStyle name="Normal 3 3 3 3 4 2 8" xfId="2674" xr:uid="{00000000-0005-0000-0000-000027850000}"/>
    <cellStyle name="Normal 3 3 3 3 4 2 8 2" xfId="11589" xr:uid="{00000000-0005-0000-0000-000028850000}"/>
    <cellStyle name="Normal 3 3 3 3 4 2 8 2 2" xfId="24379" xr:uid="{00000000-0005-0000-0000-000029850000}"/>
    <cellStyle name="Normal 3 3 3 3 4 2 8 2 3" xfId="43568" xr:uid="{00000000-0005-0000-0000-00002A850000}"/>
    <cellStyle name="Normal 3 3 3 3 4 2 8 3" xfId="30778" xr:uid="{00000000-0005-0000-0000-00002B850000}"/>
    <cellStyle name="Normal 3 3 3 3 4 2 8 3 2" xfId="49946" xr:uid="{00000000-0005-0000-0000-00002C850000}"/>
    <cellStyle name="Normal 3 3 3 3 4 2 8 4" xfId="17415" xr:uid="{00000000-0005-0000-0000-00002D850000}"/>
    <cellStyle name="Normal 3 3 3 3 4 2 8 5" xfId="36604" xr:uid="{00000000-0005-0000-0000-00002E850000}"/>
    <cellStyle name="Normal 3 3 3 3 4 2 9" xfId="7132" xr:uid="{00000000-0005-0000-0000-00002F850000}"/>
    <cellStyle name="Normal 3 3 3 3 4 2 9 2" xfId="19921" xr:uid="{00000000-0005-0000-0000-000030850000}"/>
    <cellStyle name="Normal 3 3 3 3 4 2 9 3" xfId="39110" xr:uid="{00000000-0005-0000-0000-000031850000}"/>
    <cellStyle name="Normal 3 3 3 3 4 3" xfId="709" xr:uid="{00000000-0005-0000-0000-000032850000}"/>
    <cellStyle name="Normal 3 3 3 3 4 3 10" xfId="13653" xr:uid="{00000000-0005-0000-0000-000033850000}"/>
    <cellStyle name="Normal 3 3 3 3 4 3 11" xfId="32842" xr:uid="{00000000-0005-0000-0000-000034850000}"/>
    <cellStyle name="Normal 3 3 3 3 4 3 2" xfId="1340" xr:uid="{00000000-0005-0000-0000-000035850000}"/>
    <cellStyle name="Normal 3 3 3 3 4 3 2 2" xfId="2370" xr:uid="{00000000-0005-0000-0000-000036850000}"/>
    <cellStyle name="Normal 3 3 3 3 4 3 2 2 2" xfId="6828" xr:uid="{00000000-0005-0000-0000-000037850000}"/>
    <cellStyle name="Normal 3 3 3 3 4 3 2 2 2 2" xfId="11285" xr:uid="{00000000-0005-0000-0000-000038850000}"/>
    <cellStyle name="Normal 3 3 3 3 4 3 2 2 2 2 2" xfId="24075" xr:uid="{00000000-0005-0000-0000-000039850000}"/>
    <cellStyle name="Normal 3 3 3 3 4 3 2 2 2 2 3" xfId="43264" xr:uid="{00000000-0005-0000-0000-00003A850000}"/>
    <cellStyle name="Normal 3 3 3 3 4 3 2 2 2 3" xfId="30474" xr:uid="{00000000-0005-0000-0000-00003B850000}"/>
    <cellStyle name="Normal 3 3 3 3 4 3 2 2 2 3 2" xfId="49642" xr:uid="{00000000-0005-0000-0000-00003C850000}"/>
    <cellStyle name="Normal 3 3 3 3 4 3 2 2 2 4" xfId="17111" xr:uid="{00000000-0005-0000-0000-00003D850000}"/>
    <cellStyle name="Normal 3 3 3 3 4 3 2 2 2 5" xfId="36300" xr:uid="{00000000-0005-0000-0000-00003E850000}"/>
    <cellStyle name="Normal 3 3 3 3 4 3 2 2 3" xfId="4874" xr:uid="{00000000-0005-0000-0000-00003F850000}"/>
    <cellStyle name="Normal 3 3 3 3 4 3 2 2 3 2" xfId="13203" xr:uid="{00000000-0005-0000-0000-000040850000}"/>
    <cellStyle name="Normal 3 3 3 3 4 3 2 2 3 2 2" xfId="25993" xr:uid="{00000000-0005-0000-0000-000041850000}"/>
    <cellStyle name="Normal 3 3 3 3 4 3 2 2 3 2 3" xfId="45182" xr:uid="{00000000-0005-0000-0000-000042850000}"/>
    <cellStyle name="Normal 3 3 3 3 4 3 2 2 3 3" xfId="32392" xr:uid="{00000000-0005-0000-0000-000043850000}"/>
    <cellStyle name="Normal 3 3 3 3 4 3 2 2 3 3 2" xfId="51560" xr:uid="{00000000-0005-0000-0000-000044850000}"/>
    <cellStyle name="Normal 3 3 3 3 4 3 2 2 3 4" xfId="19615" xr:uid="{00000000-0005-0000-0000-000045850000}"/>
    <cellStyle name="Normal 3 3 3 3 4 3 2 2 3 5" xfId="38804" xr:uid="{00000000-0005-0000-0000-000046850000}"/>
    <cellStyle name="Normal 3 3 3 3 4 3 2 2 4" xfId="9332" xr:uid="{00000000-0005-0000-0000-000047850000}"/>
    <cellStyle name="Normal 3 3 3 3 4 3 2 2 4 2" xfId="22121" xr:uid="{00000000-0005-0000-0000-000048850000}"/>
    <cellStyle name="Normal 3 3 3 3 4 3 2 2 4 3" xfId="41310" xr:uid="{00000000-0005-0000-0000-000049850000}"/>
    <cellStyle name="Normal 3 3 3 3 4 3 2 2 5" xfId="28520" xr:uid="{00000000-0005-0000-0000-00004A850000}"/>
    <cellStyle name="Normal 3 3 3 3 4 3 2 2 5 2" xfId="47688" xr:uid="{00000000-0005-0000-0000-00004B850000}"/>
    <cellStyle name="Normal 3 3 3 3 4 3 2 2 6" xfId="15157" xr:uid="{00000000-0005-0000-0000-00004C850000}"/>
    <cellStyle name="Normal 3 3 3 3 4 3 2 2 7" xfId="34346" xr:uid="{00000000-0005-0000-0000-00004D850000}"/>
    <cellStyle name="Normal 3 3 3 3 4 3 2 3" xfId="5824" xr:uid="{00000000-0005-0000-0000-00004E850000}"/>
    <cellStyle name="Normal 3 3 3 3 4 3 2 3 2" xfId="10281" xr:uid="{00000000-0005-0000-0000-00004F850000}"/>
    <cellStyle name="Normal 3 3 3 3 4 3 2 3 2 2" xfId="23071" xr:uid="{00000000-0005-0000-0000-000050850000}"/>
    <cellStyle name="Normal 3 3 3 3 4 3 2 3 2 3" xfId="42260" xr:uid="{00000000-0005-0000-0000-000051850000}"/>
    <cellStyle name="Normal 3 3 3 3 4 3 2 3 3" xfId="29470" xr:uid="{00000000-0005-0000-0000-000052850000}"/>
    <cellStyle name="Normal 3 3 3 3 4 3 2 3 3 2" xfId="48638" xr:uid="{00000000-0005-0000-0000-000053850000}"/>
    <cellStyle name="Normal 3 3 3 3 4 3 2 3 4" xfId="16107" xr:uid="{00000000-0005-0000-0000-000054850000}"/>
    <cellStyle name="Normal 3 3 3 3 4 3 2 3 5" xfId="35296" xr:uid="{00000000-0005-0000-0000-000055850000}"/>
    <cellStyle name="Normal 3 3 3 3 4 3 2 4" xfId="3923" xr:uid="{00000000-0005-0000-0000-000056850000}"/>
    <cellStyle name="Normal 3 3 3 3 4 3 2 4 2" xfId="8381" xr:uid="{00000000-0005-0000-0000-000057850000}"/>
    <cellStyle name="Normal 3 3 3 3 4 3 2 4 2 2" xfId="21170" xr:uid="{00000000-0005-0000-0000-000058850000}"/>
    <cellStyle name="Normal 3 3 3 3 4 3 2 4 2 3" xfId="40359" xr:uid="{00000000-0005-0000-0000-000059850000}"/>
    <cellStyle name="Normal 3 3 3 3 4 3 2 4 3" xfId="27569" xr:uid="{00000000-0005-0000-0000-00005A850000}"/>
    <cellStyle name="Normal 3 3 3 3 4 3 2 4 3 2" xfId="46737" xr:uid="{00000000-0005-0000-0000-00005B850000}"/>
    <cellStyle name="Normal 3 3 3 3 4 3 2 4 4" xfId="18664" xr:uid="{00000000-0005-0000-0000-00005C850000}"/>
    <cellStyle name="Normal 3 3 3 3 4 3 2 4 5" xfId="37853" xr:uid="{00000000-0005-0000-0000-00005D850000}"/>
    <cellStyle name="Normal 3 3 3 3 4 3 2 5" xfId="2922" xr:uid="{00000000-0005-0000-0000-00005E850000}"/>
    <cellStyle name="Normal 3 3 3 3 4 3 2 5 2" xfId="11837" xr:uid="{00000000-0005-0000-0000-00005F850000}"/>
    <cellStyle name="Normal 3 3 3 3 4 3 2 5 2 2" xfId="24627" xr:uid="{00000000-0005-0000-0000-000060850000}"/>
    <cellStyle name="Normal 3 3 3 3 4 3 2 5 2 3" xfId="43816" xr:uid="{00000000-0005-0000-0000-000061850000}"/>
    <cellStyle name="Normal 3 3 3 3 4 3 2 5 3" xfId="31026" xr:uid="{00000000-0005-0000-0000-000062850000}"/>
    <cellStyle name="Normal 3 3 3 3 4 3 2 5 3 2" xfId="50194" xr:uid="{00000000-0005-0000-0000-000063850000}"/>
    <cellStyle name="Normal 3 3 3 3 4 3 2 5 4" xfId="17663" xr:uid="{00000000-0005-0000-0000-000064850000}"/>
    <cellStyle name="Normal 3 3 3 3 4 3 2 5 5" xfId="36852" xr:uid="{00000000-0005-0000-0000-000065850000}"/>
    <cellStyle name="Normal 3 3 3 3 4 3 2 6" xfId="7380" xr:uid="{00000000-0005-0000-0000-000066850000}"/>
    <cellStyle name="Normal 3 3 3 3 4 3 2 6 2" xfId="20169" xr:uid="{00000000-0005-0000-0000-000067850000}"/>
    <cellStyle name="Normal 3 3 3 3 4 3 2 6 3" xfId="39358" xr:uid="{00000000-0005-0000-0000-000068850000}"/>
    <cellStyle name="Normal 3 3 3 3 4 3 2 7" xfId="26569" xr:uid="{00000000-0005-0000-0000-000069850000}"/>
    <cellStyle name="Normal 3 3 3 3 4 3 2 7 2" xfId="45737" xr:uid="{00000000-0005-0000-0000-00006A850000}"/>
    <cellStyle name="Normal 3 3 3 3 4 3 2 8" xfId="14206" xr:uid="{00000000-0005-0000-0000-00006B850000}"/>
    <cellStyle name="Normal 3 3 3 3 4 3 2 9" xfId="33395" xr:uid="{00000000-0005-0000-0000-00006C850000}"/>
    <cellStyle name="Normal 3 3 3 3 4 3 3" xfId="1127" xr:uid="{00000000-0005-0000-0000-00006D850000}"/>
    <cellStyle name="Normal 3 3 3 3 4 3 3 2" xfId="2174" xr:uid="{00000000-0005-0000-0000-00006E850000}"/>
    <cellStyle name="Normal 3 3 3 3 4 3 3 2 2" xfId="6632" xr:uid="{00000000-0005-0000-0000-00006F850000}"/>
    <cellStyle name="Normal 3 3 3 3 4 3 3 2 2 2" xfId="11089" xr:uid="{00000000-0005-0000-0000-000070850000}"/>
    <cellStyle name="Normal 3 3 3 3 4 3 3 2 2 2 2" xfId="23879" xr:uid="{00000000-0005-0000-0000-000071850000}"/>
    <cellStyle name="Normal 3 3 3 3 4 3 3 2 2 2 3" xfId="43068" xr:uid="{00000000-0005-0000-0000-000072850000}"/>
    <cellStyle name="Normal 3 3 3 3 4 3 3 2 2 3" xfId="30278" xr:uid="{00000000-0005-0000-0000-000073850000}"/>
    <cellStyle name="Normal 3 3 3 3 4 3 3 2 2 3 2" xfId="49446" xr:uid="{00000000-0005-0000-0000-000074850000}"/>
    <cellStyle name="Normal 3 3 3 3 4 3 3 2 2 4" xfId="16915" xr:uid="{00000000-0005-0000-0000-000075850000}"/>
    <cellStyle name="Normal 3 3 3 3 4 3 3 2 2 5" xfId="36104" xr:uid="{00000000-0005-0000-0000-000076850000}"/>
    <cellStyle name="Normal 3 3 3 3 4 3 3 2 3" xfId="4678" xr:uid="{00000000-0005-0000-0000-000077850000}"/>
    <cellStyle name="Normal 3 3 3 3 4 3 3 2 3 2" xfId="13007" xr:uid="{00000000-0005-0000-0000-000078850000}"/>
    <cellStyle name="Normal 3 3 3 3 4 3 3 2 3 2 2" xfId="25797" xr:uid="{00000000-0005-0000-0000-000079850000}"/>
    <cellStyle name="Normal 3 3 3 3 4 3 3 2 3 2 3" xfId="44986" xr:uid="{00000000-0005-0000-0000-00007A850000}"/>
    <cellStyle name="Normal 3 3 3 3 4 3 3 2 3 3" xfId="32196" xr:uid="{00000000-0005-0000-0000-00007B850000}"/>
    <cellStyle name="Normal 3 3 3 3 4 3 3 2 3 3 2" xfId="51364" xr:uid="{00000000-0005-0000-0000-00007C850000}"/>
    <cellStyle name="Normal 3 3 3 3 4 3 3 2 3 4" xfId="19419" xr:uid="{00000000-0005-0000-0000-00007D850000}"/>
    <cellStyle name="Normal 3 3 3 3 4 3 3 2 3 5" xfId="38608" xr:uid="{00000000-0005-0000-0000-00007E850000}"/>
    <cellStyle name="Normal 3 3 3 3 4 3 3 2 4" xfId="9136" xr:uid="{00000000-0005-0000-0000-00007F850000}"/>
    <cellStyle name="Normal 3 3 3 3 4 3 3 2 4 2" xfId="21925" xr:uid="{00000000-0005-0000-0000-000080850000}"/>
    <cellStyle name="Normal 3 3 3 3 4 3 3 2 4 3" xfId="41114" xr:uid="{00000000-0005-0000-0000-000081850000}"/>
    <cellStyle name="Normal 3 3 3 3 4 3 3 2 5" xfId="28324" xr:uid="{00000000-0005-0000-0000-000082850000}"/>
    <cellStyle name="Normal 3 3 3 3 4 3 3 2 5 2" xfId="47492" xr:uid="{00000000-0005-0000-0000-000083850000}"/>
    <cellStyle name="Normal 3 3 3 3 4 3 3 2 6" xfId="14961" xr:uid="{00000000-0005-0000-0000-000084850000}"/>
    <cellStyle name="Normal 3 3 3 3 4 3 3 2 7" xfId="34150" xr:uid="{00000000-0005-0000-0000-000085850000}"/>
    <cellStyle name="Normal 3 3 3 3 4 3 3 3" xfId="5628" xr:uid="{00000000-0005-0000-0000-000086850000}"/>
    <cellStyle name="Normal 3 3 3 3 4 3 3 3 2" xfId="10085" xr:uid="{00000000-0005-0000-0000-000087850000}"/>
    <cellStyle name="Normal 3 3 3 3 4 3 3 3 2 2" xfId="22875" xr:uid="{00000000-0005-0000-0000-000088850000}"/>
    <cellStyle name="Normal 3 3 3 3 4 3 3 3 2 3" xfId="42064" xr:uid="{00000000-0005-0000-0000-000089850000}"/>
    <cellStyle name="Normal 3 3 3 3 4 3 3 3 3" xfId="29274" xr:uid="{00000000-0005-0000-0000-00008A850000}"/>
    <cellStyle name="Normal 3 3 3 3 4 3 3 3 3 2" xfId="48442" xr:uid="{00000000-0005-0000-0000-00008B850000}"/>
    <cellStyle name="Normal 3 3 3 3 4 3 3 3 4" xfId="15911" xr:uid="{00000000-0005-0000-0000-00008C850000}"/>
    <cellStyle name="Normal 3 3 3 3 4 3 3 3 5" xfId="35100" xr:uid="{00000000-0005-0000-0000-00008D850000}"/>
    <cellStyle name="Normal 3 3 3 3 4 3 3 4" xfId="3727" xr:uid="{00000000-0005-0000-0000-00008E850000}"/>
    <cellStyle name="Normal 3 3 3 3 4 3 3 4 2" xfId="12194" xr:uid="{00000000-0005-0000-0000-00008F850000}"/>
    <cellStyle name="Normal 3 3 3 3 4 3 3 4 2 2" xfId="24984" xr:uid="{00000000-0005-0000-0000-000090850000}"/>
    <cellStyle name="Normal 3 3 3 3 4 3 3 4 2 3" xfId="44173" xr:uid="{00000000-0005-0000-0000-000091850000}"/>
    <cellStyle name="Normal 3 3 3 3 4 3 3 4 3" xfId="31383" xr:uid="{00000000-0005-0000-0000-000092850000}"/>
    <cellStyle name="Normal 3 3 3 3 4 3 3 4 3 2" xfId="50551" xr:uid="{00000000-0005-0000-0000-000093850000}"/>
    <cellStyle name="Normal 3 3 3 3 4 3 3 4 4" xfId="18468" xr:uid="{00000000-0005-0000-0000-000094850000}"/>
    <cellStyle name="Normal 3 3 3 3 4 3 3 4 5" xfId="37657" xr:uid="{00000000-0005-0000-0000-000095850000}"/>
    <cellStyle name="Normal 3 3 3 3 4 3 3 5" xfId="8185" xr:uid="{00000000-0005-0000-0000-000096850000}"/>
    <cellStyle name="Normal 3 3 3 3 4 3 3 5 2" xfId="20974" xr:uid="{00000000-0005-0000-0000-000097850000}"/>
    <cellStyle name="Normal 3 3 3 3 4 3 3 5 3" xfId="40163" xr:uid="{00000000-0005-0000-0000-000098850000}"/>
    <cellStyle name="Normal 3 3 3 3 4 3 3 6" xfId="27373" xr:uid="{00000000-0005-0000-0000-000099850000}"/>
    <cellStyle name="Normal 3 3 3 3 4 3 3 6 2" xfId="46541" xr:uid="{00000000-0005-0000-0000-00009A850000}"/>
    <cellStyle name="Normal 3 3 3 3 4 3 3 7" xfId="14010" xr:uid="{00000000-0005-0000-0000-00009B850000}"/>
    <cellStyle name="Normal 3 3 3 3 4 3 3 8" xfId="33199" xr:uid="{00000000-0005-0000-0000-00009C850000}"/>
    <cellStyle name="Normal 3 3 3 3 4 3 4" xfId="1816" xr:uid="{00000000-0005-0000-0000-00009D850000}"/>
    <cellStyle name="Normal 3 3 3 3 4 3 4 2" xfId="6274" xr:uid="{00000000-0005-0000-0000-00009E850000}"/>
    <cellStyle name="Normal 3 3 3 3 4 3 4 2 2" xfId="10731" xr:uid="{00000000-0005-0000-0000-00009F850000}"/>
    <cellStyle name="Normal 3 3 3 3 4 3 4 2 2 2" xfId="23521" xr:uid="{00000000-0005-0000-0000-0000A0850000}"/>
    <cellStyle name="Normal 3 3 3 3 4 3 4 2 2 3" xfId="42710" xr:uid="{00000000-0005-0000-0000-0000A1850000}"/>
    <cellStyle name="Normal 3 3 3 3 4 3 4 2 3" xfId="29920" xr:uid="{00000000-0005-0000-0000-0000A2850000}"/>
    <cellStyle name="Normal 3 3 3 3 4 3 4 2 3 2" xfId="49088" xr:uid="{00000000-0005-0000-0000-0000A3850000}"/>
    <cellStyle name="Normal 3 3 3 3 4 3 4 2 4" xfId="16557" xr:uid="{00000000-0005-0000-0000-0000A4850000}"/>
    <cellStyle name="Normal 3 3 3 3 4 3 4 2 5" xfId="35746" xr:uid="{00000000-0005-0000-0000-0000A5850000}"/>
    <cellStyle name="Normal 3 3 3 3 4 3 4 3" xfId="4320" xr:uid="{00000000-0005-0000-0000-0000A6850000}"/>
    <cellStyle name="Normal 3 3 3 3 4 3 4 3 2" xfId="12649" xr:uid="{00000000-0005-0000-0000-0000A7850000}"/>
    <cellStyle name="Normal 3 3 3 3 4 3 4 3 2 2" xfId="25439" xr:uid="{00000000-0005-0000-0000-0000A8850000}"/>
    <cellStyle name="Normal 3 3 3 3 4 3 4 3 2 3" xfId="44628" xr:uid="{00000000-0005-0000-0000-0000A9850000}"/>
    <cellStyle name="Normal 3 3 3 3 4 3 4 3 3" xfId="31838" xr:uid="{00000000-0005-0000-0000-0000AA850000}"/>
    <cellStyle name="Normal 3 3 3 3 4 3 4 3 3 2" xfId="51006" xr:uid="{00000000-0005-0000-0000-0000AB850000}"/>
    <cellStyle name="Normal 3 3 3 3 4 3 4 3 4" xfId="19061" xr:uid="{00000000-0005-0000-0000-0000AC850000}"/>
    <cellStyle name="Normal 3 3 3 3 4 3 4 3 5" xfId="38250" xr:uid="{00000000-0005-0000-0000-0000AD850000}"/>
    <cellStyle name="Normal 3 3 3 3 4 3 4 4" xfId="8778" xr:uid="{00000000-0005-0000-0000-0000AE850000}"/>
    <cellStyle name="Normal 3 3 3 3 4 3 4 4 2" xfId="21567" xr:uid="{00000000-0005-0000-0000-0000AF850000}"/>
    <cellStyle name="Normal 3 3 3 3 4 3 4 4 3" xfId="40756" xr:uid="{00000000-0005-0000-0000-0000B0850000}"/>
    <cellStyle name="Normal 3 3 3 3 4 3 4 5" xfId="27966" xr:uid="{00000000-0005-0000-0000-0000B1850000}"/>
    <cellStyle name="Normal 3 3 3 3 4 3 4 5 2" xfId="47134" xr:uid="{00000000-0005-0000-0000-0000B2850000}"/>
    <cellStyle name="Normal 3 3 3 3 4 3 4 6" xfId="14603" xr:uid="{00000000-0005-0000-0000-0000B3850000}"/>
    <cellStyle name="Normal 3 3 3 3 4 3 4 7" xfId="33792" xr:uid="{00000000-0005-0000-0000-0000B4850000}"/>
    <cellStyle name="Normal 3 3 3 3 4 3 5" xfId="5270" xr:uid="{00000000-0005-0000-0000-0000B5850000}"/>
    <cellStyle name="Normal 3 3 3 3 4 3 5 2" xfId="9728" xr:uid="{00000000-0005-0000-0000-0000B6850000}"/>
    <cellStyle name="Normal 3 3 3 3 4 3 5 2 2" xfId="22517" xr:uid="{00000000-0005-0000-0000-0000B7850000}"/>
    <cellStyle name="Normal 3 3 3 3 4 3 5 2 3" xfId="41706" xr:uid="{00000000-0005-0000-0000-0000B8850000}"/>
    <cellStyle name="Normal 3 3 3 3 4 3 5 3" xfId="28916" xr:uid="{00000000-0005-0000-0000-0000B9850000}"/>
    <cellStyle name="Normal 3 3 3 3 4 3 5 3 2" xfId="48084" xr:uid="{00000000-0005-0000-0000-0000BA850000}"/>
    <cellStyle name="Normal 3 3 3 3 4 3 5 4" xfId="15553" xr:uid="{00000000-0005-0000-0000-0000BB850000}"/>
    <cellStyle name="Normal 3 3 3 3 4 3 5 5" xfId="34742" xr:uid="{00000000-0005-0000-0000-0000BC850000}"/>
    <cellStyle name="Normal 3 3 3 3 4 3 6" xfId="3370" xr:uid="{00000000-0005-0000-0000-0000BD850000}"/>
    <cellStyle name="Normal 3 3 3 3 4 3 6 2" xfId="7828" xr:uid="{00000000-0005-0000-0000-0000BE850000}"/>
    <cellStyle name="Normal 3 3 3 3 4 3 6 2 2" xfId="20617" xr:uid="{00000000-0005-0000-0000-0000BF850000}"/>
    <cellStyle name="Normal 3 3 3 3 4 3 6 2 3" xfId="39806" xr:uid="{00000000-0005-0000-0000-0000C0850000}"/>
    <cellStyle name="Normal 3 3 3 3 4 3 6 3" xfId="27016" xr:uid="{00000000-0005-0000-0000-0000C1850000}"/>
    <cellStyle name="Normal 3 3 3 3 4 3 6 3 2" xfId="46184" xr:uid="{00000000-0005-0000-0000-0000C2850000}"/>
    <cellStyle name="Normal 3 3 3 3 4 3 6 4" xfId="18111" xr:uid="{00000000-0005-0000-0000-0000C3850000}"/>
    <cellStyle name="Normal 3 3 3 3 4 3 6 5" xfId="37300" xr:uid="{00000000-0005-0000-0000-0000C4850000}"/>
    <cellStyle name="Normal 3 3 3 3 4 3 7" xfId="2726" xr:uid="{00000000-0005-0000-0000-0000C5850000}"/>
    <cellStyle name="Normal 3 3 3 3 4 3 7 2" xfId="11641" xr:uid="{00000000-0005-0000-0000-0000C6850000}"/>
    <cellStyle name="Normal 3 3 3 3 4 3 7 2 2" xfId="24431" xr:uid="{00000000-0005-0000-0000-0000C7850000}"/>
    <cellStyle name="Normal 3 3 3 3 4 3 7 2 3" xfId="43620" xr:uid="{00000000-0005-0000-0000-0000C8850000}"/>
    <cellStyle name="Normal 3 3 3 3 4 3 7 3" xfId="30830" xr:uid="{00000000-0005-0000-0000-0000C9850000}"/>
    <cellStyle name="Normal 3 3 3 3 4 3 7 3 2" xfId="49998" xr:uid="{00000000-0005-0000-0000-0000CA850000}"/>
    <cellStyle name="Normal 3 3 3 3 4 3 7 4" xfId="17467" xr:uid="{00000000-0005-0000-0000-0000CB850000}"/>
    <cellStyle name="Normal 3 3 3 3 4 3 7 5" xfId="36656" xr:uid="{00000000-0005-0000-0000-0000CC850000}"/>
    <cellStyle name="Normal 3 3 3 3 4 3 8" xfId="7184" xr:uid="{00000000-0005-0000-0000-0000CD850000}"/>
    <cellStyle name="Normal 3 3 3 3 4 3 8 2" xfId="19973" xr:uid="{00000000-0005-0000-0000-0000CE850000}"/>
    <cellStyle name="Normal 3 3 3 3 4 3 8 3" xfId="39162" xr:uid="{00000000-0005-0000-0000-0000CF850000}"/>
    <cellStyle name="Normal 3 3 3 3 4 3 9" xfId="26373" xr:uid="{00000000-0005-0000-0000-0000D0850000}"/>
    <cellStyle name="Normal 3 3 3 3 4 3 9 2" xfId="45541" xr:uid="{00000000-0005-0000-0000-0000D1850000}"/>
    <cellStyle name="Normal 3 3 3 3 4 4" xfId="853" xr:uid="{00000000-0005-0000-0000-0000D2850000}"/>
    <cellStyle name="Normal 3 3 3 3 4 4 10" xfId="32986" xr:uid="{00000000-0005-0000-0000-0000D3850000}"/>
    <cellStyle name="Normal 3 3 3 3 4 4 2" xfId="1484" xr:uid="{00000000-0005-0000-0000-0000D4850000}"/>
    <cellStyle name="Normal 3 3 3 3 4 4 2 2" xfId="2514" xr:uid="{00000000-0005-0000-0000-0000D5850000}"/>
    <cellStyle name="Normal 3 3 3 3 4 4 2 2 2" xfId="6972" xr:uid="{00000000-0005-0000-0000-0000D6850000}"/>
    <cellStyle name="Normal 3 3 3 3 4 4 2 2 2 2" xfId="11429" xr:uid="{00000000-0005-0000-0000-0000D7850000}"/>
    <cellStyle name="Normal 3 3 3 3 4 4 2 2 2 2 2" xfId="24219" xr:uid="{00000000-0005-0000-0000-0000D8850000}"/>
    <cellStyle name="Normal 3 3 3 3 4 4 2 2 2 2 3" xfId="43408" xr:uid="{00000000-0005-0000-0000-0000D9850000}"/>
    <cellStyle name="Normal 3 3 3 3 4 4 2 2 2 3" xfId="30618" xr:uid="{00000000-0005-0000-0000-0000DA850000}"/>
    <cellStyle name="Normal 3 3 3 3 4 4 2 2 2 3 2" xfId="49786" xr:uid="{00000000-0005-0000-0000-0000DB850000}"/>
    <cellStyle name="Normal 3 3 3 3 4 4 2 2 2 4" xfId="17255" xr:uid="{00000000-0005-0000-0000-0000DC850000}"/>
    <cellStyle name="Normal 3 3 3 3 4 4 2 2 2 5" xfId="36444" xr:uid="{00000000-0005-0000-0000-0000DD850000}"/>
    <cellStyle name="Normal 3 3 3 3 4 4 2 2 3" xfId="5018" xr:uid="{00000000-0005-0000-0000-0000DE850000}"/>
    <cellStyle name="Normal 3 3 3 3 4 4 2 2 3 2" xfId="13347" xr:uid="{00000000-0005-0000-0000-0000DF850000}"/>
    <cellStyle name="Normal 3 3 3 3 4 4 2 2 3 2 2" xfId="26137" xr:uid="{00000000-0005-0000-0000-0000E0850000}"/>
    <cellStyle name="Normal 3 3 3 3 4 4 2 2 3 2 3" xfId="45326" xr:uid="{00000000-0005-0000-0000-0000E1850000}"/>
    <cellStyle name="Normal 3 3 3 3 4 4 2 2 3 3" xfId="32536" xr:uid="{00000000-0005-0000-0000-0000E2850000}"/>
    <cellStyle name="Normal 3 3 3 3 4 4 2 2 3 3 2" xfId="51704" xr:uid="{00000000-0005-0000-0000-0000E3850000}"/>
    <cellStyle name="Normal 3 3 3 3 4 4 2 2 3 4" xfId="19759" xr:uid="{00000000-0005-0000-0000-0000E4850000}"/>
    <cellStyle name="Normal 3 3 3 3 4 4 2 2 3 5" xfId="38948" xr:uid="{00000000-0005-0000-0000-0000E5850000}"/>
    <cellStyle name="Normal 3 3 3 3 4 4 2 2 4" xfId="9476" xr:uid="{00000000-0005-0000-0000-0000E6850000}"/>
    <cellStyle name="Normal 3 3 3 3 4 4 2 2 4 2" xfId="22265" xr:uid="{00000000-0005-0000-0000-0000E7850000}"/>
    <cellStyle name="Normal 3 3 3 3 4 4 2 2 4 3" xfId="41454" xr:uid="{00000000-0005-0000-0000-0000E8850000}"/>
    <cellStyle name="Normal 3 3 3 3 4 4 2 2 5" xfId="28664" xr:uid="{00000000-0005-0000-0000-0000E9850000}"/>
    <cellStyle name="Normal 3 3 3 3 4 4 2 2 5 2" xfId="47832" xr:uid="{00000000-0005-0000-0000-0000EA850000}"/>
    <cellStyle name="Normal 3 3 3 3 4 4 2 2 6" xfId="15301" xr:uid="{00000000-0005-0000-0000-0000EB850000}"/>
    <cellStyle name="Normal 3 3 3 3 4 4 2 2 7" xfId="34490" xr:uid="{00000000-0005-0000-0000-0000EC850000}"/>
    <cellStyle name="Normal 3 3 3 3 4 4 2 3" xfId="5968" xr:uid="{00000000-0005-0000-0000-0000ED850000}"/>
    <cellStyle name="Normal 3 3 3 3 4 4 2 3 2" xfId="10425" xr:uid="{00000000-0005-0000-0000-0000EE850000}"/>
    <cellStyle name="Normal 3 3 3 3 4 4 2 3 2 2" xfId="23215" xr:uid="{00000000-0005-0000-0000-0000EF850000}"/>
    <cellStyle name="Normal 3 3 3 3 4 4 2 3 2 3" xfId="42404" xr:uid="{00000000-0005-0000-0000-0000F0850000}"/>
    <cellStyle name="Normal 3 3 3 3 4 4 2 3 3" xfId="29614" xr:uid="{00000000-0005-0000-0000-0000F1850000}"/>
    <cellStyle name="Normal 3 3 3 3 4 4 2 3 3 2" xfId="48782" xr:uid="{00000000-0005-0000-0000-0000F2850000}"/>
    <cellStyle name="Normal 3 3 3 3 4 4 2 3 4" xfId="16251" xr:uid="{00000000-0005-0000-0000-0000F3850000}"/>
    <cellStyle name="Normal 3 3 3 3 4 4 2 3 5" xfId="35440" xr:uid="{00000000-0005-0000-0000-0000F4850000}"/>
    <cellStyle name="Normal 3 3 3 3 4 4 2 4" xfId="4067" xr:uid="{00000000-0005-0000-0000-0000F5850000}"/>
    <cellStyle name="Normal 3 3 3 3 4 4 2 4 2" xfId="12399" xr:uid="{00000000-0005-0000-0000-0000F6850000}"/>
    <cellStyle name="Normal 3 3 3 3 4 4 2 4 2 2" xfId="25189" xr:uid="{00000000-0005-0000-0000-0000F7850000}"/>
    <cellStyle name="Normal 3 3 3 3 4 4 2 4 2 3" xfId="44378" xr:uid="{00000000-0005-0000-0000-0000F8850000}"/>
    <cellStyle name="Normal 3 3 3 3 4 4 2 4 3" xfId="31588" xr:uid="{00000000-0005-0000-0000-0000F9850000}"/>
    <cellStyle name="Normal 3 3 3 3 4 4 2 4 3 2" xfId="50756" xr:uid="{00000000-0005-0000-0000-0000FA850000}"/>
    <cellStyle name="Normal 3 3 3 3 4 4 2 4 4" xfId="18808" xr:uid="{00000000-0005-0000-0000-0000FB850000}"/>
    <cellStyle name="Normal 3 3 3 3 4 4 2 4 5" xfId="37997" xr:uid="{00000000-0005-0000-0000-0000FC850000}"/>
    <cellStyle name="Normal 3 3 3 3 4 4 2 5" xfId="8525" xr:uid="{00000000-0005-0000-0000-0000FD850000}"/>
    <cellStyle name="Normal 3 3 3 3 4 4 2 5 2" xfId="21314" xr:uid="{00000000-0005-0000-0000-0000FE850000}"/>
    <cellStyle name="Normal 3 3 3 3 4 4 2 5 3" xfId="40503" xr:uid="{00000000-0005-0000-0000-0000FF850000}"/>
    <cellStyle name="Normal 3 3 3 3 4 4 2 6" xfId="27713" xr:uid="{00000000-0005-0000-0000-000000860000}"/>
    <cellStyle name="Normal 3 3 3 3 4 4 2 6 2" xfId="46881" xr:uid="{00000000-0005-0000-0000-000001860000}"/>
    <cellStyle name="Normal 3 3 3 3 4 4 2 7" xfId="14350" xr:uid="{00000000-0005-0000-0000-000002860000}"/>
    <cellStyle name="Normal 3 3 3 3 4 4 2 8" xfId="33539" xr:uid="{00000000-0005-0000-0000-000003860000}"/>
    <cellStyle name="Normal 3 3 3 3 4 4 3" xfId="1960" xr:uid="{00000000-0005-0000-0000-000004860000}"/>
    <cellStyle name="Normal 3 3 3 3 4 4 3 2" xfId="6418" xr:uid="{00000000-0005-0000-0000-000005860000}"/>
    <cellStyle name="Normal 3 3 3 3 4 4 3 2 2" xfId="10875" xr:uid="{00000000-0005-0000-0000-000006860000}"/>
    <cellStyle name="Normal 3 3 3 3 4 4 3 2 2 2" xfId="23665" xr:uid="{00000000-0005-0000-0000-000007860000}"/>
    <cellStyle name="Normal 3 3 3 3 4 4 3 2 2 3" xfId="42854" xr:uid="{00000000-0005-0000-0000-000008860000}"/>
    <cellStyle name="Normal 3 3 3 3 4 4 3 2 3" xfId="30064" xr:uid="{00000000-0005-0000-0000-000009860000}"/>
    <cellStyle name="Normal 3 3 3 3 4 4 3 2 3 2" xfId="49232" xr:uid="{00000000-0005-0000-0000-00000A860000}"/>
    <cellStyle name="Normal 3 3 3 3 4 4 3 2 4" xfId="16701" xr:uid="{00000000-0005-0000-0000-00000B860000}"/>
    <cellStyle name="Normal 3 3 3 3 4 4 3 2 5" xfId="35890" xr:uid="{00000000-0005-0000-0000-00000C860000}"/>
    <cellStyle name="Normal 3 3 3 3 4 4 3 3" xfId="4464" xr:uid="{00000000-0005-0000-0000-00000D860000}"/>
    <cellStyle name="Normal 3 3 3 3 4 4 3 3 2" xfId="12793" xr:uid="{00000000-0005-0000-0000-00000E860000}"/>
    <cellStyle name="Normal 3 3 3 3 4 4 3 3 2 2" xfId="25583" xr:uid="{00000000-0005-0000-0000-00000F860000}"/>
    <cellStyle name="Normal 3 3 3 3 4 4 3 3 2 3" xfId="44772" xr:uid="{00000000-0005-0000-0000-000010860000}"/>
    <cellStyle name="Normal 3 3 3 3 4 4 3 3 3" xfId="31982" xr:uid="{00000000-0005-0000-0000-000011860000}"/>
    <cellStyle name="Normal 3 3 3 3 4 4 3 3 3 2" xfId="51150" xr:uid="{00000000-0005-0000-0000-000012860000}"/>
    <cellStyle name="Normal 3 3 3 3 4 4 3 3 4" xfId="19205" xr:uid="{00000000-0005-0000-0000-000013860000}"/>
    <cellStyle name="Normal 3 3 3 3 4 4 3 3 5" xfId="38394" xr:uid="{00000000-0005-0000-0000-000014860000}"/>
    <cellStyle name="Normal 3 3 3 3 4 4 3 4" xfId="8922" xr:uid="{00000000-0005-0000-0000-000015860000}"/>
    <cellStyle name="Normal 3 3 3 3 4 4 3 4 2" xfId="21711" xr:uid="{00000000-0005-0000-0000-000016860000}"/>
    <cellStyle name="Normal 3 3 3 3 4 4 3 4 3" xfId="40900" xr:uid="{00000000-0005-0000-0000-000017860000}"/>
    <cellStyle name="Normal 3 3 3 3 4 4 3 5" xfId="28110" xr:uid="{00000000-0005-0000-0000-000018860000}"/>
    <cellStyle name="Normal 3 3 3 3 4 4 3 5 2" xfId="47278" xr:uid="{00000000-0005-0000-0000-000019860000}"/>
    <cellStyle name="Normal 3 3 3 3 4 4 3 6" xfId="14747" xr:uid="{00000000-0005-0000-0000-00001A860000}"/>
    <cellStyle name="Normal 3 3 3 3 4 4 3 7" xfId="33936" xr:uid="{00000000-0005-0000-0000-00001B860000}"/>
    <cellStyle name="Normal 3 3 3 3 4 4 4" xfId="5414" xr:uid="{00000000-0005-0000-0000-00001C860000}"/>
    <cellStyle name="Normal 3 3 3 3 4 4 4 2" xfId="9872" xr:uid="{00000000-0005-0000-0000-00001D860000}"/>
    <cellStyle name="Normal 3 3 3 3 4 4 4 2 2" xfId="22661" xr:uid="{00000000-0005-0000-0000-00001E860000}"/>
    <cellStyle name="Normal 3 3 3 3 4 4 4 2 3" xfId="41850" xr:uid="{00000000-0005-0000-0000-00001F860000}"/>
    <cellStyle name="Normal 3 3 3 3 4 4 4 3" xfId="29060" xr:uid="{00000000-0005-0000-0000-000020860000}"/>
    <cellStyle name="Normal 3 3 3 3 4 4 4 3 2" xfId="48228" xr:uid="{00000000-0005-0000-0000-000021860000}"/>
    <cellStyle name="Normal 3 3 3 3 4 4 4 4" xfId="15697" xr:uid="{00000000-0005-0000-0000-000022860000}"/>
    <cellStyle name="Normal 3 3 3 3 4 4 4 5" xfId="34886" xr:uid="{00000000-0005-0000-0000-000023860000}"/>
    <cellStyle name="Normal 3 3 3 3 4 4 5" xfId="3514" xr:uid="{00000000-0005-0000-0000-000024860000}"/>
    <cellStyle name="Normal 3 3 3 3 4 4 5 2" xfId="7972" xr:uid="{00000000-0005-0000-0000-000025860000}"/>
    <cellStyle name="Normal 3 3 3 3 4 4 5 2 2" xfId="20761" xr:uid="{00000000-0005-0000-0000-000026860000}"/>
    <cellStyle name="Normal 3 3 3 3 4 4 5 2 3" xfId="39950" xr:uid="{00000000-0005-0000-0000-000027860000}"/>
    <cellStyle name="Normal 3 3 3 3 4 4 5 3" xfId="27160" xr:uid="{00000000-0005-0000-0000-000028860000}"/>
    <cellStyle name="Normal 3 3 3 3 4 4 5 3 2" xfId="46328" xr:uid="{00000000-0005-0000-0000-000029860000}"/>
    <cellStyle name="Normal 3 3 3 3 4 4 5 4" xfId="18255" xr:uid="{00000000-0005-0000-0000-00002A860000}"/>
    <cellStyle name="Normal 3 3 3 3 4 4 5 5" xfId="37444" xr:uid="{00000000-0005-0000-0000-00002B860000}"/>
    <cellStyle name="Normal 3 3 3 3 4 4 6" xfId="3066" xr:uid="{00000000-0005-0000-0000-00002C860000}"/>
    <cellStyle name="Normal 3 3 3 3 4 4 6 2" xfId="11981" xr:uid="{00000000-0005-0000-0000-00002D860000}"/>
    <cellStyle name="Normal 3 3 3 3 4 4 6 2 2" xfId="24771" xr:uid="{00000000-0005-0000-0000-00002E860000}"/>
    <cellStyle name="Normal 3 3 3 3 4 4 6 2 3" xfId="43960" xr:uid="{00000000-0005-0000-0000-00002F860000}"/>
    <cellStyle name="Normal 3 3 3 3 4 4 6 3" xfId="31170" xr:uid="{00000000-0005-0000-0000-000030860000}"/>
    <cellStyle name="Normal 3 3 3 3 4 4 6 3 2" xfId="50338" xr:uid="{00000000-0005-0000-0000-000031860000}"/>
    <cellStyle name="Normal 3 3 3 3 4 4 6 4" xfId="17807" xr:uid="{00000000-0005-0000-0000-000032860000}"/>
    <cellStyle name="Normal 3 3 3 3 4 4 6 5" xfId="36996" xr:uid="{00000000-0005-0000-0000-000033860000}"/>
    <cellStyle name="Normal 3 3 3 3 4 4 7" xfId="7524" xr:uid="{00000000-0005-0000-0000-000034860000}"/>
    <cellStyle name="Normal 3 3 3 3 4 4 7 2" xfId="20313" xr:uid="{00000000-0005-0000-0000-000035860000}"/>
    <cellStyle name="Normal 3 3 3 3 4 4 7 3" xfId="39502" xr:uid="{00000000-0005-0000-0000-000036860000}"/>
    <cellStyle name="Normal 3 3 3 3 4 4 8" xfId="26713" xr:uid="{00000000-0005-0000-0000-000037860000}"/>
    <cellStyle name="Normal 3 3 3 3 4 4 8 2" xfId="45881" xr:uid="{00000000-0005-0000-0000-000038860000}"/>
    <cellStyle name="Normal 3 3 3 3 4 4 9" xfId="13797" xr:uid="{00000000-0005-0000-0000-000039860000}"/>
    <cellStyle name="Normal 3 3 3 3 4 5" xfId="905" xr:uid="{00000000-0005-0000-0000-00003A860000}"/>
    <cellStyle name="Normal 3 3 3 3 4 5 10" xfId="33038" xr:uid="{00000000-0005-0000-0000-00003B860000}"/>
    <cellStyle name="Normal 3 3 3 3 4 5 2" xfId="1536" xr:uid="{00000000-0005-0000-0000-00003C860000}"/>
    <cellStyle name="Normal 3 3 3 3 4 5 2 2" xfId="2566" xr:uid="{00000000-0005-0000-0000-00003D860000}"/>
    <cellStyle name="Normal 3 3 3 3 4 5 2 2 2" xfId="7024" xr:uid="{00000000-0005-0000-0000-00003E860000}"/>
    <cellStyle name="Normal 3 3 3 3 4 5 2 2 2 2" xfId="11481" xr:uid="{00000000-0005-0000-0000-00003F860000}"/>
    <cellStyle name="Normal 3 3 3 3 4 5 2 2 2 2 2" xfId="24271" xr:uid="{00000000-0005-0000-0000-000040860000}"/>
    <cellStyle name="Normal 3 3 3 3 4 5 2 2 2 2 3" xfId="43460" xr:uid="{00000000-0005-0000-0000-000041860000}"/>
    <cellStyle name="Normal 3 3 3 3 4 5 2 2 2 3" xfId="30670" xr:uid="{00000000-0005-0000-0000-000042860000}"/>
    <cellStyle name="Normal 3 3 3 3 4 5 2 2 2 3 2" xfId="49838" xr:uid="{00000000-0005-0000-0000-000043860000}"/>
    <cellStyle name="Normal 3 3 3 3 4 5 2 2 2 4" xfId="17307" xr:uid="{00000000-0005-0000-0000-000044860000}"/>
    <cellStyle name="Normal 3 3 3 3 4 5 2 2 2 5" xfId="36496" xr:uid="{00000000-0005-0000-0000-000045860000}"/>
    <cellStyle name="Normal 3 3 3 3 4 5 2 2 3" xfId="5070" xr:uid="{00000000-0005-0000-0000-000046860000}"/>
    <cellStyle name="Normal 3 3 3 3 4 5 2 2 3 2" xfId="13399" xr:uid="{00000000-0005-0000-0000-000047860000}"/>
    <cellStyle name="Normal 3 3 3 3 4 5 2 2 3 2 2" xfId="26189" xr:uid="{00000000-0005-0000-0000-000048860000}"/>
    <cellStyle name="Normal 3 3 3 3 4 5 2 2 3 2 3" xfId="45378" xr:uid="{00000000-0005-0000-0000-000049860000}"/>
    <cellStyle name="Normal 3 3 3 3 4 5 2 2 3 3" xfId="32588" xr:uid="{00000000-0005-0000-0000-00004A860000}"/>
    <cellStyle name="Normal 3 3 3 3 4 5 2 2 3 3 2" xfId="51756" xr:uid="{00000000-0005-0000-0000-00004B860000}"/>
    <cellStyle name="Normal 3 3 3 3 4 5 2 2 3 4" xfId="19811" xr:uid="{00000000-0005-0000-0000-00004C860000}"/>
    <cellStyle name="Normal 3 3 3 3 4 5 2 2 3 5" xfId="39000" xr:uid="{00000000-0005-0000-0000-00004D860000}"/>
    <cellStyle name="Normal 3 3 3 3 4 5 2 2 4" xfId="9528" xr:uid="{00000000-0005-0000-0000-00004E860000}"/>
    <cellStyle name="Normal 3 3 3 3 4 5 2 2 4 2" xfId="22317" xr:uid="{00000000-0005-0000-0000-00004F860000}"/>
    <cellStyle name="Normal 3 3 3 3 4 5 2 2 4 3" xfId="41506" xr:uid="{00000000-0005-0000-0000-000050860000}"/>
    <cellStyle name="Normal 3 3 3 3 4 5 2 2 5" xfId="28716" xr:uid="{00000000-0005-0000-0000-000051860000}"/>
    <cellStyle name="Normal 3 3 3 3 4 5 2 2 5 2" xfId="47884" xr:uid="{00000000-0005-0000-0000-000052860000}"/>
    <cellStyle name="Normal 3 3 3 3 4 5 2 2 6" xfId="15353" xr:uid="{00000000-0005-0000-0000-000053860000}"/>
    <cellStyle name="Normal 3 3 3 3 4 5 2 2 7" xfId="34542" xr:uid="{00000000-0005-0000-0000-000054860000}"/>
    <cellStyle name="Normal 3 3 3 3 4 5 2 3" xfId="6020" xr:uid="{00000000-0005-0000-0000-000055860000}"/>
    <cellStyle name="Normal 3 3 3 3 4 5 2 3 2" xfId="10477" xr:uid="{00000000-0005-0000-0000-000056860000}"/>
    <cellStyle name="Normal 3 3 3 3 4 5 2 3 2 2" xfId="23267" xr:uid="{00000000-0005-0000-0000-000057860000}"/>
    <cellStyle name="Normal 3 3 3 3 4 5 2 3 2 3" xfId="42456" xr:uid="{00000000-0005-0000-0000-000058860000}"/>
    <cellStyle name="Normal 3 3 3 3 4 5 2 3 3" xfId="29666" xr:uid="{00000000-0005-0000-0000-000059860000}"/>
    <cellStyle name="Normal 3 3 3 3 4 5 2 3 3 2" xfId="48834" xr:uid="{00000000-0005-0000-0000-00005A860000}"/>
    <cellStyle name="Normal 3 3 3 3 4 5 2 3 4" xfId="16303" xr:uid="{00000000-0005-0000-0000-00005B860000}"/>
    <cellStyle name="Normal 3 3 3 3 4 5 2 3 5" xfId="35492" xr:uid="{00000000-0005-0000-0000-00005C860000}"/>
    <cellStyle name="Normal 3 3 3 3 4 5 2 4" xfId="4119" xr:uid="{00000000-0005-0000-0000-00005D860000}"/>
    <cellStyle name="Normal 3 3 3 3 4 5 2 4 2" xfId="12448" xr:uid="{00000000-0005-0000-0000-00005E860000}"/>
    <cellStyle name="Normal 3 3 3 3 4 5 2 4 2 2" xfId="25238" xr:uid="{00000000-0005-0000-0000-00005F860000}"/>
    <cellStyle name="Normal 3 3 3 3 4 5 2 4 2 3" xfId="44427" xr:uid="{00000000-0005-0000-0000-000060860000}"/>
    <cellStyle name="Normal 3 3 3 3 4 5 2 4 3" xfId="31637" xr:uid="{00000000-0005-0000-0000-000061860000}"/>
    <cellStyle name="Normal 3 3 3 3 4 5 2 4 3 2" xfId="50805" xr:uid="{00000000-0005-0000-0000-000062860000}"/>
    <cellStyle name="Normal 3 3 3 3 4 5 2 4 4" xfId="18860" xr:uid="{00000000-0005-0000-0000-000063860000}"/>
    <cellStyle name="Normal 3 3 3 3 4 5 2 4 5" xfId="38049" xr:uid="{00000000-0005-0000-0000-000064860000}"/>
    <cellStyle name="Normal 3 3 3 3 4 5 2 5" xfId="8577" xr:uid="{00000000-0005-0000-0000-000065860000}"/>
    <cellStyle name="Normal 3 3 3 3 4 5 2 5 2" xfId="21366" xr:uid="{00000000-0005-0000-0000-000066860000}"/>
    <cellStyle name="Normal 3 3 3 3 4 5 2 5 3" xfId="40555" xr:uid="{00000000-0005-0000-0000-000067860000}"/>
    <cellStyle name="Normal 3 3 3 3 4 5 2 6" xfId="27765" xr:uid="{00000000-0005-0000-0000-000068860000}"/>
    <cellStyle name="Normal 3 3 3 3 4 5 2 6 2" xfId="46933" xr:uid="{00000000-0005-0000-0000-000069860000}"/>
    <cellStyle name="Normal 3 3 3 3 4 5 2 7" xfId="14402" xr:uid="{00000000-0005-0000-0000-00006A860000}"/>
    <cellStyle name="Normal 3 3 3 3 4 5 2 8" xfId="33591" xr:uid="{00000000-0005-0000-0000-00006B860000}"/>
    <cellStyle name="Normal 3 3 3 3 4 5 3" xfId="2012" xr:uid="{00000000-0005-0000-0000-00006C860000}"/>
    <cellStyle name="Normal 3 3 3 3 4 5 3 2" xfId="6470" xr:uid="{00000000-0005-0000-0000-00006D860000}"/>
    <cellStyle name="Normal 3 3 3 3 4 5 3 2 2" xfId="10927" xr:uid="{00000000-0005-0000-0000-00006E860000}"/>
    <cellStyle name="Normal 3 3 3 3 4 5 3 2 2 2" xfId="23717" xr:uid="{00000000-0005-0000-0000-00006F860000}"/>
    <cellStyle name="Normal 3 3 3 3 4 5 3 2 2 3" xfId="42906" xr:uid="{00000000-0005-0000-0000-000070860000}"/>
    <cellStyle name="Normal 3 3 3 3 4 5 3 2 3" xfId="30116" xr:uid="{00000000-0005-0000-0000-000071860000}"/>
    <cellStyle name="Normal 3 3 3 3 4 5 3 2 3 2" xfId="49284" xr:uid="{00000000-0005-0000-0000-000072860000}"/>
    <cellStyle name="Normal 3 3 3 3 4 5 3 2 4" xfId="16753" xr:uid="{00000000-0005-0000-0000-000073860000}"/>
    <cellStyle name="Normal 3 3 3 3 4 5 3 2 5" xfId="35942" xr:uid="{00000000-0005-0000-0000-000074860000}"/>
    <cellStyle name="Normal 3 3 3 3 4 5 3 3" xfId="4516" xr:uid="{00000000-0005-0000-0000-000075860000}"/>
    <cellStyle name="Normal 3 3 3 3 4 5 3 3 2" xfId="12845" xr:uid="{00000000-0005-0000-0000-000076860000}"/>
    <cellStyle name="Normal 3 3 3 3 4 5 3 3 2 2" xfId="25635" xr:uid="{00000000-0005-0000-0000-000077860000}"/>
    <cellStyle name="Normal 3 3 3 3 4 5 3 3 2 3" xfId="44824" xr:uid="{00000000-0005-0000-0000-000078860000}"/>
    <cellStyle name="Normal 3 3 3 3 4 5 3 3 3" xfId="32034" xr:uid="{00000000-0005-0000-0000-000079860000}"/>
    <cellStyle name="Normal 3 3 3 3 4 5 3 3 3 2" xfId="51202" xr:uid="{00000000-0005-0000-0000-00007A860000}"/>
    <cellStyle name="Normal 3 3 3 3 4 5 3 3 4" xfId="19257" xr:uid="{00000000-0005-0000-0000-00007B860000}"/>
    <cellStyle name="Normal 3 3 3 3 4 5 3 3 5" xfId="38446" xr:uid="{00000000-0005-0000-0000-00007C860000}"/>
    <cellStyle name="Normal 3 3 3 3 4 5 3 4" xfId="8974" xr:uid="{00000000-0005-0000-0000-00007D860000}"/>
    <cellStyle name="Normal 3 3 3 3 4 5 3 4 2" xfId="21763" xr:uid="{00000000-0005-0000-0000-00007E860000}"/>
    <cellStyle name="Normal 3 3 3 3 4 5 3 4 3" xfId="40952" xr:uid="{00000000-0005-0000-0000-00007F860000}"/>
    <cellStyle name="Normal 3 3 3 3 4 5 3 5" xfId="28162" xr:uid="{00000000-0005-0000-0000-000080860000}"/>
    <cellStyle name="Normal 3 3 3 3 4 5 3 5 2" xfId="47330" xr:uid="{00000000-0005-0000-0000-000081860000}"/>
    <cellStyle name="Normal 3 3 3 3 4 5 3 6" xfId="14799" xr:uid="{00000000-0005-0000-0000-000082860000}"/>
    <cellStyle name="Normal 3 3 3 3 4 5 3 7" xfId="33988" xr:uid="{00000000-0005-0000-0000-000083860000}"/>
    <cellStyle name="Normal 3 3 3 3 4 5 4" xfId="5466" xr:uid="{00000000-0005-0000-0000-000084860000}"/>
    <cellStyle name="Normal 3 3 3 3 4 5 4 2" xfId="9924" xr:uid="{00000000-0005-0000-0000-000085860000}"/>
    <cellStyle name="Normal 3 3 3 3 4 5 4 2 2" xfId="22713" xr:uid="{00000000-0005-0000-0000-000086860000}"/>
    <cellStyle name="Normal 3 3 3 3 4 5 4 2 3" xfId="41902" xr:uid="{00000000-0005-0000-0000-000087860000}"/>
    <cellStyle name="Normal 3 3 3 3 4 5 4 3" xfId="29112" xr:uid="{00000000-0005-0000-0000-000088860000}"/>
    <cellStyle name="Normal 3 3 3 3 4 5 4 3 2" xfId="48280" xr:uid="{00000000-0005-0000-0000-000089860000}"/>
    <cellStyle name="Normal 3 3 3 3 4 5 4 4" xfId="15749" xr:uid="{00000000-0005-0000-0000-00008A860000}"/>
    <cellStyle name="Normal 3 3 3 3 4 5 4 5" xfId="34938" xr:uid="{00000000-0005-0000-0000-00008B860000}"/>
    <cellStyle name="Normal 3 3 3 3 4 5 5" xfId="3566" xr:uid="{00000000-0005-0000-0000-00008C860000}"/>
    <cellStyle name="Normal 3 3 3 3 4 5 5 2" xfId="8024" xr:uid="{00000000-0005-0000-0000-00008D860000}"/>
    <cellStyle name="Normal 3 3 3 3 4 5 5 2 2" xfId="20813" xr:uid="{00000000-0005-0000-0000-00008E860000}"/>
    <cellStyle name="Normal 3 3 3 3 4 5 5 2 3" xfId="40002" xr:uid="{00000000-0005-0000-0000-00008F860000}"/>
    <cellStyle name="Normal 3 3 3 3 4 5 5 3" xfId="27212" xr:uid="{00000000-0005-0000-0000-000090860000}"/>
    <cellStyle name="Normal 3 3 3 3 4 5 5 3 2" xfId="46380" xr:uid="{00000000-0005-0000-0000-000091860000}"/>
    <cellStyle name="Normal 3 3 3 3 4 5 5 4" xfId="18307" xr:uid="{00000000-0005-0000-0000-000092860000}"/>
    <cellStyle name="Normal 3 3 3 3 4 5 5 5" xfId="37496" xr:uid="{00000000-0005-0000-0000-000093860000}"/>
    <cellStyle name="Normal 3 3 3 3 4 5 6" xfId="3118" xr:uid="{00000000-0005-0000-0000-000094860000}"/>
    <cellStyle name="Normal 3 3 3 3 4 5 6 2" xfId="12033" xr:uid="{00000000-0005-0000-0000-000095860000}"/>
    <cellStyle name="Normal 3 3 3 3 4 5 6 2 2" xfId="24823" xr:uid="{00000000-0005-0000-0000-000096860000}"/>
    <cellStyle name="Normal 3 3 3 3 4 5 6 2 3" xfId="44012" xr:uid="{00000000-0005-0000-0000-000097860000}"/>
    <cellStyle name="Normal 3 3 3 3 4 5 6 3" xfId="31222" xr:uid="{00000000-0005-0000-0000-000098860000}"/>
    <cellStyle name="Normal 3 3 3 3 4 5 6 3 2" xfId="50390" xr:uid="{00000000-0005-0000-0000-000099860000}"/>
    <cellStyle name="Normal 3 3 3 3 4 5 6 4" xfId="17859" xr:uid="{00000000-0005-0000-0000-00009A860000}"/>
    <cellStyle name="Normal 3 3 3 3 4 5 6 5" xfId="37048" xr:uid="{00000000-0005-0000-0000-00009B860000}"/>
    <cellStyle name="Normal 3 3 3 3 4 5 7" xfId="7576" xr:uid="{00000000-0005-0000-0000-00009C860000}"/>
    <cellStyle name="Normal 3 3 3 3 4 5 7 2" xfId="20365" xr:uid="{00000000-0005-0000-0000-00009D860000}"/>
    <cellStyle name="Normal 3 3 3 3 4 5 7 3" xfId="39554" xr:uid="{00000000-0005-0000-0000-00009E860000}"/>
    <cellStyle name="Normal 3 3 3 3 4 5 8" xfId="26765" xr:uid="{00000000-0005-0000-0000-00009F860000}"/>
    <cellStyle name="Normal 3 3 3 3 4 5 8 2" xfId="45933" xr:uid="{00000000-0005-0000-0000-0000A0860000}"/>
    <cellStyle name="Normal 3 3 3 3 4 5 9" xfId="13849" xr:uid="{00000000-0005-0000-0000-0000A1860000}"/>
    <cellStyle name="Normal 3 3 3 3 4 6" xfId="1236" xr:uid="{00000000-0005-0000-0000-0000A2860000}"/>
    <cellStyle name="Normal 3 3 3 3 4 6 10" xfId="32738" xr:uid="{00000000-0005-0000-0000-0000A3860000}"/>
    <cellStyle name="Normal 3 3 3 3 4 6 2" xfId="1641" xr:uid="{00000000-0005-0000-0000-0000A4860000}"/>
    <cellStyle name="Normal 3 3 3 3 4 6 2 2" xfId="6101" xr:uid="{00000000-0005-0000-0000-0000A5860000}"/>
    <cellStyle name="Normal 3 3 3 3 4 6 2 2 2" xfId="10558" xr:uid="{00000000-0005-0000-0000-0000A6860000}"/>
    <cellStyle name="Normal 3 3 3 3 4 6 2 2 2 2" xfId="23348" xr:uid="{00000000-0005-0000-0000-0000A7860000}"/>
    <cellStyle name="Normal 3 3 3 3 4 6 2 2 2 3" xfId="42537" xr:uid="{00000000-0005-0000-0000-0000A8860000}"/>
    <cellStyle name="Normal 3 3 3 3 4 6 2 2 3" xfId="29747" xr:uid="{00000000-0005-0000-0000-0000A9860000}"/>
    <cellStyle name="Normal 3 3 3 3 4 6 2 2 3 2" xfId="48915" xr:uid="{00000000-0005-0000-0000-0000AA860000}"/>
    <cellStyle name="Normal 3 3 3 3 4 6 2 2 4" xfId="16384" xr:uid="{00000000-0005-0000-0000-0000AB860000}"/>
    <cellStyle name="Normal 3 3 3 3 4 6 2 2 5" xfId="35573" xr:uid="{00000000-0005-0000-0000-0000AC860000}"/>
    <cellStyle name="Normal 3 3 3 3 4 6 2 3" xfId="3819" xr:uid="{00000000-0005-0000-0000-0000AD860000}"/>
    <cellStyle name="Normal 3 3 3 3 4 6 2 3 2" xfId="12270" xr:uid="{00000000-0005-0000-0000-0000AE860000}"/>
    <cellStyle name="Normal 3 3 3 3 4 6 2 3 2 2" xfId="25060" xr:uid="{00000000-0005-0000-0000-0000AF860000}"/>
    <cellStyle name="Normal 3 3 3 3 4 6 2 3 2 3" xfId="44249" xr:uid="{00000000-0005-0000-0000-0000B0860000}"/>
    <cellStyle name="Normal 3 3 3 3 4 6 2 3 3" xfId="31459" xr:uid="{00000000-0005-0000-0000-0000B1860000}"/>
    <cellStyle name="Normal 3 3 3 3 4 6 2 3 3 2" xfId="50627" xr:uid="{00000000-0005-0000-0000-0000B2860000}"/>
    <cellStyle name="Normal 3 3 3 3 4 6 2 3 4" xfId="18560" xr:uid="{00000000-0005-0000-0000-0000B3860000}"/>
    <cellStyle name="Normal 3 3 3 3 4 6 2 3 5" xfId="37749" xr:uid="{00000000-0005-0000-0000-0000B4860000}"/>
    <cellStyle name="Normal 3 3 3 3 4 6 2 4" xfId="8277" xr:uid="{00000000-0005-0000-0000-0000B5860000}"/>
    <cellStyle name="Normal 3 3 3 3 4 6 2 4 2" xfId="21066" xr:uid="{00000000-0005-0000-0000-0000B6860000}"/>
    <cellStyle name="Normal 3 3 3 3 4 6 2 4 3" xfId="40255" xr:uid="{00000000-0005-0000-0000-0000B7860000}"/>
    <cellStyle name="Normal 3 3 3 3 4 6 2 5" xfId="27465" xr:uid="{00000000-0005-0000-0000-0000B8860000}"/>
    <cellStyle name="Normal 3 3 3 3 4 6 2 5 2" xfId="46633" xr:uid="{00000000-0005-0000-0000-0000B9860000}"/>
    <cellStyle name="Normal 3 3 3 3 4 6 2 6" xfId="14102" xr:uid="{00000000-0005-0000-0000-0000BA860000}"/>
    <cellStyle name="Normal 3 3 3 3 4 6 2 7" xfId="33291" xr:uid="{00000000-0005-0000-0000-0000BB860000}"/>
    <cellStyle name="Normal 3 3 3 3 4 6 3" xfId="2266" xr:uid="{00000000-0005-0000-0000-0000BC860000}"/>
    <cellStyle name="Normal 3 3 3 3 4 6 3 2" xfId="6724" xr:uid="{00000000-0005-0000-0000-0000BD860000}"/>
    <cellStyle name="Normal 3 3 3 3 4 6 3 2 2" xfId="11181" xr:uid="{00000000-0005-0000-0000-0000BE860000}"/>
    <cellStyle name="Normal 3 3 3 3 4 6 3 2 2 2" xfId="23971" xr:uid="{00000000-0005-0000-0000-0000BF860000}"/>
    <cellStyle name="Normal 3 3 3 3 4 6 3 2 2 3" xfId="43160" xr:uid="{00000000-0005-0000-0000-0000C0860000}"/>
    <cellStyle name="Normal 3 3 3 3 4 6 3 2 3" xfId="30370" xr:uid="{00000000-0005-0000-0000-0000C1860000}"/>
    <cellStyle name="Normal 3 3 3 3 4 6 3 2 3 2" xfId="49538" xr:uid="{00000000-0005-0000-0000-0000C2860000}"/>
    <cellStyle name="Normal 3 3 3 3 4 6 3 2 4" xfId="17007" xr:uid="{00000000-0005-0000-0000-0000C3860000}"/>
    <cellStyle name="Normal 3 3 3 3 4 6 3 2 5" xfId="36196" xr:uid="{00000000-0005-0000-0000-0000C4860000}"/>
    <cellStyle name="Normal 3 3 3 3 4 6 3 3" xfId="4770" xr:uid="{00000000-0005-0000-0000-0000C5860000}"/>
    <cellStyle name="Normal 3 3 3 3 4 6 3 3 2" xfId="13099" xr:uid="{00000000-0005-0000-0000-0000C6860000}"/>
    <cellStyle name="Normal 3 3 3 3 4 6 3 3 2 2" xfId="25889" xr:uid="{00000000-0005-0000-0000-0000C7860000}"/>
    <cellStyle name="Normal 3 3 3 3 4 6 3 3 2 3" xfId="45078" xr:uid="{00000000-0005-0000-0000-0000C8860000}"/>
    <cellStyle name="Normal 3 3 3 3 4 6 3 3 3" xfId="32288" xr:uid="{00000000-0005-0000-0000-0000C9860000}"/>
    <cellStyle name="Normal 3 3 3 3 4 6 3 3 3 2" xfId="51456" xr:uid="{00000000-0005-0000-0000-0000CA860000}"/>
    <cellStyle name="Normal 3 3 3 3 4 6 3 3 4" xfId="19511" xr:uid="{00000000-0005-0000-0000-0000CB860000}"/>
    <cellStyle name="Normal 3 3 3 3 4 6 3 3 5" xfId="38700" xr:uid="{00000000-0005-0000-0000-0000CC860000}"/>
    <cellStyle name="Normal 3 3 3 3 4 6 3 4" xfId="9228" xr:uid="{00000000-0005-0000-0000-0000CD860000}"/>
    <cellStyle name="Normal 3 3 3 3 4 6 3 4 2" xfId="22017" xr:uid="{00000000-0005-0000-0000-0000CE860000}"/>
    <cellStyle name="Normal 3 3 3 3 4 6 3 4 3" xfId="41206" xr:uid="{00000000-0005-0000-0000-0000CF860000}"/>
    <cellStyle name="Normal 3 3 3 3 4 6 3 5" xfId="28416" xr:uid="{00000000-0005-0000-0000-0000D0860000}"/>
    <cellStyle name="Normal 3 3 3 3 4 6 3 5 2" xfId="47584" xr:uid="{00000000-0005-0000-0000-0000D1860000}"/>
    <cellStyle name="Normal 3 3 3 3 4 6 3 6" xfId="15053" xr:uid="{00000000-0005-0000-0000-0000D2860000}"/>
    <cellStyle name="Normal 3 3 3 3 4 6 3 7" xfId="34242" xr:uid="{00000000-0005-0000-0000-0000D3860000}"/>
    <cellStyle name="Normal 3 3 3 3 4 6 4" xfId="5720" xr:uid="{00000000-0005-0000-0000-0000D4860000}"/>
    <cellStyle name="Normal 3 3 3 3 4 6 4 2" xfId="10177" xr:uid="{00000000-0005-0000-0000-0000D5860000}"/>
    <cellStyle name="Normal 3 3 3 3 4 6 4 2 2" xfId="22967" xr:uid="{00000000-0005-0000-0000-0000D6860000}"/>
    <cellStyle name="Normal 3 3 3 3 4 6 4 2 3" xfId="42156" xr:uid="{00000000-0005-0000-0000-0000D7860000}"/>
    <cellStyle name="Normal 3 3 3 3 4 6 4 3" xfId="29366" xr:uid="{00000000-0005-0000-0000-0000D8860000}"/>
    <cellStyle name="Normal 3 3 3 3 4 6 4 3 2" xfId="48534" xr:uid="{00000000-0005-0000-0000-0000D9860000}"/>
    <cellStyle name="Normal 3 3 3 3 4 6 4 4" xfId="16003" xr:uid="{00000000-0005-0000-0000-0000DA860000}"/>
    <cellStyle name="Normal 3 3 3 3 4 6 4 5" xfId="35192" xr:uid="{00000000-0005-0000-0000-0000DB860000}"/>
    <cellStyle name="Normal 3 3 3 3 4 6 5" xfId="3266" xr:uid="{00000000-0005-0000-0000-0000DC860000}"/>
    <cellStyle name="Normal 3 3 3 3 4 6 5 2" xfId="7724" xr:uid="{00000000-0005-0000-0000-0000DD860000}"/>
    <cellStyle name="Normal 3 3 3 3 4 6 5 2 2" xfId="20513" xr:uid="{00000000-0005-0000-0000-0000DE860000}"/>
    <cellStyle name="Normal 3 3 3 3 4 6 5 2 3" xfId="39702" xr:uid="{00000000-0005-0000-0000-0000DF860000}"/>
    <cellStyle name="Normal 3 3 3 3 4 6 5 3" xfId="26912" xr:uid="{00000000-0005-0000-0000-0000E0860000}"/>
    <cellStyle name="Normal 3 3 3 3 4 6 5 3 2" xfId="46080" xr:uid="{00000000-0005-0000-0000-0000E1860000}"/>
    <cellStyle name="Normal 3 3 3 3 4 6 5 4" xfId="18007" xr:uid="{00000000-0005-0000-0000-0000E2860000}"/>
    <cellStyle name="Normal 3 3 3 3 4 6 5 5" xfId="37196" xr:uid="{00000000-0005-0000-0000-0000E3860000}"/>
    <cellStyle name="Normal 3 3 3 3 4 6 6" xfId="2818" xr:uid="{00000000-0005-0000-0000-0000E4860000}"/>
    <cellStyle name="Normal 3 3 3 3 4 6 6 2" xfId="11733" xr:uid="{00000000-0005-0000-0000-0000E5860000}"/>
    <cellStyle name="Normal 3 3 3 3 4 6 6 2 2" xfId="24523" xr:uid="{00000000-0005-0000-0000-0000E6860000}"/>
    <cellStyle name="Normal 3 3 3 3 4 6 6 2 3" xfId="43712" xr:uid="{00000000-0005-0000-0000-0000E7860000}"/>
    <cellStyle name="Normal 3 3 3 3 4 6 6 3" xfId="30922" xr:uid="{00000000-0005-0000-0000-0000E8860000}"/>
    <cellStyle name="Normal 3 3 3 3 4 6 6 3 2" xfId="50090" xr:uid="{00000000-0005-0000-0000-0000E9860000}"/>
    <cellStyle name="Normal 3 3 3 3 4 6 6 4" xfId="17559" xr:uid="{00000000-0005-0000-0000-0000EA860000}"/>
    <cellStyle name="Normal 3 3 3 3 4 6 6 5" xfId="36748" xr:uid="{00000000-0005-0000-0000-0000EB860000}"/>
    <cellStyle name="Normal 3 3 3 3 4 6 7" xfId="7276" xr:uid="{00000000-0005-0000-0000-0000EC860000}"/>
    <cellStyle name="Normal 3 3 3 3 4 6 7 2" xfId="20065" xr:uid="{00000000-0005-0000-0000-0000ED860000}"/>
    <cellStyle name="Normal 3 3 3 3 4 6 7 3" xfId="39254" xr:uid="{00000000-0005-0000-0000-0000EE860000}"/>
    <cellStyle name="Normal 3 3 3 3 4 6 8" xfId="26465" xr:uid="{00000000-0005-0000-0000-0000EF860000}"/>
    <cellStyle name="Normal 3 3 3 3 4 6 8 2" xfId="45633" xr:uid="{00000000-0005-0000-0000-0000F0860000}"/>
    <cellStyle name="Normal 3 3 3 3 4 6 9" xfId="13549" xr:uid="{00000000-0005-0000-0000-0000F1860000}"/>
    <cellStyle name="Normal 3 3 3 3 4 7" xfId="993" xr:uid="{00000000-0005-0000-0000-0000F2860000}"/>
    <cellStyle name="Normal 3 3 3 3 4 7 2" xfId="2053" xr:uid="{00000000-0005-0000-0000-0000F3860000}"/>
    <cellStyle name="Normal 3 3 3 3 4 7 2 2" xfId="6511" xr:uid="{00000000-0005-0000-0000-0000F4860000}"/>
    <cellStyle name="Normal 3 3 3 3 4 7 2 2 2" xfId="10968" xr:uid="{00000000-0005-0000-0000-0000F5860000}"/>
    <cellStyle name="Normal 3 3 3 3 4 7 2 2 2 2" xfId="23758" xr:uid="{00000000-0005-0000-0000-0000F6860000}"/>
    <cellStyle name="Normal 3 3 3 3 4 7 2 2 2 3" xfId="42947" xr:uid="{00000000-0005-0000-0000-0000F7860000}"/>
    <cellStyle name="Normal 3 3 3 3 4 7 2 2 3" xfId="30157" xr:uid="{00000000-0005-0000-0000-0000F8860000}"/>
    <cellStyle name="Normal 3 3 3 3 4 7 2 2 3 2" xfId="49325" xr:uid="{00000000-0005-0000-0000-0000F9860000}"/>
    <cellStyle name="Normal 3 3 3 3 4 7 2 2 4" xfId="16794" xr:uid="{00000000-0005-0000-0000-0000FA860000}"/>
    <cellStyle name="Normal 3 3 3 3 4 7 2 2 5" xfId="35983" xr:uid="{00000000-0005-0000-0000-0000FB860000}"/>
    <cellStyle name="Normal 3 3 3 3 4 7 2 3" xfId="4557" xr:uid="{00000000-0005-0000-0000-0000FC860000}"/>
    <cellStyle name="Normal 3 3 3 3 4 7 2 3 2" xfId="12886" xr:uid="{00000000-0005-0000-0000-0000FD860000}"/>
    <cellStyle name="Normal 3 3 3 3 4 7 2 3 2 2" xfId="25676" xr:uid="{00000000-0005-0000-0000-0000FE860000}"/>
    <cellStyle name="Normal 3 3 3 3 4 7 2 3 2 3" xfId="44865" xr:uid="{00000000-0005-0000-0000-0000FF860000}"/>
    <cellStyle name="Normal 3 3 3 3 4 7 2 3 3" xfId="32075" xr:uid="{00000000-0005-0000-0000-000000870000}"/>
    <cellStyle name="Normal 3 3 3 3 4 7 2 3 3 2" xfId="51243" xr:uid="{00000000-0005-0000-0000-000001870000}"/>
    <cellStyle name="Normal 3 3 3 3 4 7 2 3 4" xfId="19298" xr:uid="{00000000-0005-0000-0000-000002870000}"/>
    <cellStyle name="Normal 3 3 3 3 4 7 2 3 5" xfId="38487" xr:uid="{00000000-0005-0000-0000-000003870000}"/>
    <cellStyle name="Normal 3 3 3 3 4 7 2 4" xfId="9015" xr:uid="{00000000-0005-0000-0000-000004870000}"/>
    <cellStyle name="Normal 3 3 3 3 4 7 2 4 2" xfId="21804" xr:uid="{00000000-0005-0000-0000-000005870000}"/>
    <cellStyle name="Normal 3 3 3 3 4 7 2 4 3" xfId="40993" xr:uid="{00000000-0005-0000-0000-000006870000}"/>
    <cellStyle name="Normal 3 3 3 3 4 7 2 5" xfId="28203" xr:uid="{00000000-0005-0000-0000-000007870000}"/>
    <cellStyle name="Normal 3 3 3 3 4 7 2 5 2" xfId="47371" xr:uid="{00000000-0005-0000-0000-000008870000}"/>
    <cellStyle name="Normal 3 3 3 3 4 7 2 6" xfId="14840" xr:uid="{00000000-0005-0000-0000-000009870000}"/>
    <cellStyle name="Normal 3 3 3 3 4 7 2 7" xfId="34029" xr:uid="{00000000-0005-0000-0000-00000A870000}"/>
    <cellStyle name="Normal 3 3 3 3 4 7 3" xfId="5507" xr:uid="{00000000-0005-0000-0000-00000B870000}"/>
    <cellStyle name="Normal 3 3 3 3 4 7 3 2" xfId="9964" xr:uid="{00000000-0005-0000-0000-00000C870000}"/>
    <cellStyle name="Normal 3 3 3 3 4 7 3 2 2" xfId="22754" xr:uid="{00000000-0005-0000-0000-00000D870000}"/>
    <cellStyle name="Normal 3 3 3 3 4 7 3 2 3" xfId="41943" xr:uid="{00000000-0005-0000-0000-00000E870000}"/>
    <cellStyle name="Normal 3 3 3 3 4 7 3 3" xfId="29153" xr:uid="{00000000-0005-0000-0000-00000F870000}"/>
    <cellStyle name="Normal 3 3 3 3 4 7 3 3 2" xfId="48321" xr:uid="{00000000-0005-0000-0000-000010870000}"/>
    <cellStyle name="Normal 3 3 3 3 4 7 3 4" xfId="15790" xr:uid="{00000000-0005-0000-0000-000011870000}"/>
    <cellStyle name="Normal 3 3 3 3 4 7 3 5" xfId="34979" xr:uid="{00000000-0005-0000-0000-000012870000}"/>
    <cellStyle name="Normal 3 3 3 3 4 7 4" xfId="3606" xr:uid="{00000000-0005-0000-0000-000013870000}"/>
    <cellStyle name="Normal 3 3 3 3 4 7 4 2" xfId="12073" xr:uid="{00000000-0005-0000-0000-000014870000}"/>
    <cellStyle name="Normal 3 3 3 3 4 7 4 2 2" xfId="24863" xr:uid="{00000000-0005-0000-0000-000015870000}"/>
    <cellStyle name="Normal 3 3 3 3 4 7 4 2 3" xfId="44052" xr:uid="{00000000-0005-0000-0000-000016870000}"/>
    <cellStyle name="Normal 3 3 3 3 4 7 4 3" xfId="31262" xr:uid="{00000000-0005-0000-0000-000017870000}"/>
    <cellStyle name="Normal 3 3 3 3 4 7 4 3 2" xfId="50430" xr:uid="{00000000-0005-0000-0000-000018870000}"/>
    <cellStyle name="Normal 3 3 3 3 4 7 4 4" xfId="18347" xr:uid="{00000000-0005-0000-0000-000019870000}"/>
    <cellStyle name="Normal 3 3 3 3 4 7 4 5" xfId="37536" xr:uid="{00000000-0005-0000-0000-00001A870000}"/>
    <cellStyle name="Normal 3 3 3 3 4 7 5" xfId="8064" xr:uid="{00000000-0005-0000-0000-00001B870000}"/>
    <cellStyle name="Normal 3 3 3 3 4 7 5 2" xfId="20853" xr:uid="{00000000-0005-0000-0000-00001C870000}"/>
    <cellStyle name="Normal 3 3 3 3 4 7 5 3" xfId="40042" xr:uid="{00000000-0005-0000-0000-00001D870000}"/>
    <cellStyle name="Normal 3 3 3 3 4 7 6" xfId="27252" xr:uid="{00000000-0005-0000-0000-00001E870000}"/>
    <cellStyle name="Normal 3 3 3 3 4 7 6 2" xfId="46420" xr:uid="{00000000-0005-0000-0000-00001F870000}"/>
    <cellStyle name="Normal 3 3 3 3 4 7 7" xfId="13889" xr:uid="{00000000-0005-0000-0000-000020870000}"/>
    <cellStyle name="Normal 3 3 3 3 4 7 8" xfId="33078" xr:uid="{00000000-0005-0000-0000-000021870000}"/>
    <cellStyle name="Normal 3 3 3 3 4 8" xfId="1712" xr:uid="{00000000-0005-0000-0000-000022870000}"/>
    <cellStyle name="Normal 3 3 3 3 4 8 2" xfId="6170" xr:uid="{00000000-0005-0000-0000-000023870000}"/>
    <cellStyle name="Normal 3 3 3 3 4 8 2 2" xfId="10627" xr:uid="{00000000-0005-0000-0000-000024870000}"/>
    <cellStyle name="Normal 3 3 3 3 4 8 2 2 2" xfId="23417" xr:uid="{00000000-0005-0000-0000-000025870000}"/>
    <cellStyle name="Normal 3 3 3 3 4 8 2 2 3" xfId="42606" xr:uid="{00000000-0005-0000-0000-000026870000}"/>
    <cellStyle name="Normal 3 3 3 3 4 8 2 3" xfId="29816" xr:uid="{00000000-0005-0000-0000-000027870000}"/>
    <cellStyle name="Normal 3 3 3 3 4 8 2 3 2" xfId="48984" xr:uid="{00000000-0005-0000-0000-000028870000}"/>
    <cellStyle name="Normal 3 3 3 3 4 8 2 4" xfId="16453" xr:uid="{00000000-0005-0000-0000-000029870000}"/>
    <cellStyle name="Normal 3 3 3 3 4 8 2 5" xfId="35642" xr:uid="{00000000-0005-0000-0000-00002A870000}"/>
    <cellStyle name="Normal 3 3 3 3 4 8 3" xfId="4216" xr:uid="{00000000-0005-0000-0000-00002B870000}"/>
    <cellStyle name="Normal 3 3 3 3 4 8 3 2" xfId="12545" xr:uid="{00000000-0005-0000-0000-00002C870000}"/>
    <cellStyle name="Normal 3 3 3 3 4 8 3 2 2" xfId="25335" xr:uid="{00000000-0005-0000-0000-00002D870000}"/>
    <cellStyle name="Normal 3 3 3 3 4 8 3 2 3" xfId="44524" xr:uid="{00000000-0005-0000-0000-00002E870000}"/>
    <cellStyle name="Normal 3 3 3 3 4 8 3 3" xfId="31734" xr:uid="{00000000-0005-0000-0000-00002F870000}"/>
    <cellStyle name="Normal 3 3 3 3 4 8 3 3 2" xfId="50902" xr:uid="{00000000-0005-0000-0000-000030870000}"/>
    <cellStyle name="Normal 3 3 3 3 4 8 3 4" xfId="18957" xr:uid="{00000000-0005-0000-0000-000031870000}"/>
    <cellStyle name="Normal 3 3 3 3 4 8 3 5" xfId="38146" xr:uid="{00000000-0005-0000-0000-000032870000}"/>
    <cellStyle name="Normal 3 3 3 3 4 8 4" xfId="8674" xr:uid="{00000000-0005-0000-0000-000033870000}"/>
    <cellStyle name="Normal 3 3 3 3 4 8 4 2" xfId="21463" xr:uid="{00000000-0005-0000-0000-000034870000}"/>
    <cellStyle name="Normal 3 3 3 3 4 8 4 3" xfId="40652" xr:uid="{00000000-0005-0000-0000-000035870000}"/>
    <cellStyle name="Normal 3 3 3 3 4 8 5" xfId="27862" xr:uid="{00000000-0005-0000-0000-000036870000}"/>
    <cellStyle name="Normal 3 3 3 3 4 8 5 2" xfId="47030" xr:uid="{00000000-0005-0000-0000-000037870000}"/>
    <cellStyle name="Normal 3 3 3 3 4 8 6" xfId="14499" xr:uid="{00000000-0005-0000-0000-000038870000}"/>
    <cellStyle name="Normal 3 3 3 3 4 8 7" xfId="33688" xr:uid="{00000000-0005-0000-0000-000039870000}"/>
    <cellStyle name="Normal 3 3 3 3 4 9" xfId="5166" xr:uid="{00000000-0005-0000-0000-00003A870000}"/>
    <cellStyle name="Normal 3 3 3 3 4 9 2" xfId="9624" xr:uid="{00000000-0005-0000-0000-00003B870000}"/>
    <cellStyle name="Normal 3 3 3 3 4 9 2 2" xfId="22413" xr:uid="{00000000-0005-0000-0000-00003C870000}"/>
    <cellStyle name="Normal 3 3 3 3 4 9 2 3" xfId="41602" xr:uid="{00000000-0005-0000-0000-00003D870000}"/>
    <cellStyle name="Normal 3 3 3 3 4 9 3" xfId="28812" xr:uid="{00000000-0005-0000-0000-00003E870000}"/>
    <cellStyle name="Normal 3 3 3 3 4 9 3 2" xfId="47980" xr:uid="{00000000-0005-0000-0000-00003F870000}"/>
    <cellStyle name="Normal 3 3 3 3 4 9 4" xfId="15449" xr:uid="{00000000-0005-0000-0000-000040870000}"/>
    <cellStyle name="Normal 3 3 3 3 4 9 5" xfId="34638" xr:uid="{00000000-0005-0000-0000-000041870000}"/>
    <cellStyle name="Normal 3 3 3 3 5" xfId="551" xr:uid="{00000000-0005-0000-0000-000042870000}"/>
    <cellStyle name="Normal 3 3 3 3 5 10" xfId="26305" xr:uid="{00000000-0005-0000-0000-000043870000}"/>
    <cellStyle name="Normal 3 3 3 3 5 10 2" xfId="45473" xr:uid="{00000000-0005-0000-0000-000044870000}"/>
    <cellStyle name="Normal 3 3 3 3 5 11" xfId="13533" xr:uid="{00000000-0005-0000-0000-000045870000}"/>
    <cellStyle name="Normal 3 3 3 3 5 12" xfId="32722" xr:uid="{00000000-0005-0000-0000-000046870000}"/>
    <cellStyle name="Normal 3 3 3 3 5 2" xfId="785" xr:uid="{00000000-0005-0000-0000-000047870000}"/>
    <cellStyle name="Normal 3 3 3 3 5 2 10" xfId="32918" xr:uid="{00000000-0005-0000-0000-000048870000}"/>
    <cellStyle name="Normal 3 3 3 3 5 2 2" xfId="1416" xr:uid="{00000000-0005-0000-0000-000049870000}"/>
    <cellStyle name="Normal 3 3 3 3 5 2 2 2" xfId="2446" xr:uid="{00000000-0005-0000-0000-00004A870000}"/>
    <cellStyle name="Normal 3 3 3 3 5 2 2 2 2" xfId="6904" xr:uid="{00000000-0005-0000-0000-00004B870000}"/>
    <cellStyle name="Normal 3 3 3 3 5 2 2 2 2 2" xfId="11361" xr:uid="{00000000-0005-0000-0000-00004C870000}"/>
    <cellStyle name="Normal 3 3 3 3 5 2 2 2 2 2 2" xfId="24151" xr:uid="{00000000-0005-0000-0000-00004D870000}"/>
    <cellStyle name="Normal 3 3 3 3 5 2 2 2 2 2 3" xfId="43340" xr:uid="{00000000-0005-0000-0000-00004E870000}"/>
    <cellStyle name="Normal 3 3 3 3 5 2 2 2 2 3" xfId="30550" xr:uid="{00000000-0005-0000-0000-00004F870000}"/>
    <cellStyle name="Normal 3 3 3 3 5 2 2 2 2 3 2" xfId="49718" xr:uid="{00000000-0005-0000-0000-000050870000}"/>
    <cellStyle name="Normal 3 3 3 3 5 2 2 2 2 4" xfId="17187" xr:uid="{00000000-0005-0000-0000-000051870000}"/>
    <cellStyle name="Normal 3 3 3 3 5 2 2 2 2 5" xfId="36376" xr:uid="{00000000-0005-0000-0000-000052870000}"/>
    <cellStyle name="Normal 3 3 3 3 5 2 2 2 3" xfId="4950" xr:uid="{00000000-0005-0000-0000-000053870000}"/>
    <cellStyle name="Normal 3 3 3 3 5 2 2 2 3 2" xfId="13279" xr:uid="{00000000-0005-0000-0000-000054870000}"/>
    <cellStyle name="Normal 3 3 3 3 5 2 2 2 3 2 2" xfId="26069" xr:uid="{00000000-0005-0000-0000-000055870000}"/>
    <cellStyle name="Normal 3 3 3 3 5 2 2 2 3 2 3" xfId="45258" xr:uid="{00000000-0005-0000-0000-000056870000}"/>
    <cellStyle name="Normal 3 3 3 3 5 2 2 2 3 3" xfId="32468" xr:uid="{00000000-0005-0000-0000-000057870000}"/>
    <cellStyle name="Normal 3 3 3 3 5 2 2 2 3 3 2" xfId="51636" xr:uid="{00000000-0005-0000-0000-000058870000}"/>
    <cellStyle name="Normal 3 3 3 3 5 2 2 2 3 4" xfId="19691" xr:uid="{00000000-0005-0000-0000-000059870000}"/>
    <cellStyle name="Normal 3 3 3 3 5 2 2 2 3 5" xfId="38880" xr:uid="{00000000-0005-0000-0000-00005A870000}"/>
    <cellStyle name="Normal 3 3 3 3 5 2 2 2 4" xfId="9408" xr:uid="{00000000-0005-0000-0000-00005B870000}"/>
    <cellStyle name="Normal 3 3 3 3 5 2 2 2 4 2" xfId="22197" xr:uid="{00000000-0005-0000-0000-00005C870000}"/>
    <cellStyle name="Normal 3 3 3 3 5 2 2 2 4 3" xfId="41386" xr:uid="{00000000-0005-0000-0000-00005D870000}"/>
    <cellStyle name="Normal 3 3 3 3 5 2 2 2 5" xfId="28596" xr:uid="{00000000-0005-0000-0000-00005E870000}"/>
    <cellStyle name="Normal 3 3 3 3 5 2 2 2 5 2" xfId="47764" xr:uid="{00000000-0005-0000-0000-00005F870000}"/>
    <cellStyle name="Normal 3 3 3 3 5 2 2 2 6" xfId="15233" xr:uid="{00000000-0005-0000-0000-000060870000}"/>
    <cellStyle name="Normal 3 3 3 3 5 2 2 2 7" xfId="34422" xr:uid="{00000000-0005-0000-0000-000061870000}"/>
    <cellStyle name="Normal 3 3 3 3 5 2 2 3" xfId="5900" xr:uid="{00000000-0005-0000-0000-000062870000}"/>
    <cellStyle name="Normal 3 3 3 3 5 2 2 3 2" xfId="10357" xr:uid="{00000000-0005-0000-0000-000063870000}"/>
    <cellStyle name="Normal 3 3 3 3 5 2 2 3 2 2" xfId="23147" xr:uid="{00000000-0005-0000-0000-000064870000}"/>
    <cellStyle name="Normal 3 3 3 3 5 2 2 3 2 3" xfId="42336" xr:uid="{00000000-0005-0000-0000-000065870000}"/>
    <cellStyle name="Normal 3 3 3 3 5 2 2 3 3" xfId="29546" xr:uid="{00000000-0005-0000-0000-000066870000}"/>
    <cellStyle name="Normal 3 3 3 3 5 2 2 3 3 2" xfId="48714" xr:uid="{00000000-0005-0000-0000-000067870000}"/>
    <cellStyle name="Normal 3 3 3 3 5 2 2 3 4" xfId="16183" xr:uid="{00000000-0005-0000-0000-000068870000}"/>
    <cellStyle name="Normal 3 3 3 3 5 2 2 3 5" xfId="35372" xr:uid="{00000000-0005-0000-0000-000069870000}"/>
    <cellStyle name="Normal 3 3 3 3 5 2 2 4" xfId="3999" xr:uid="{00000000-0005-0000-0000-00006A870000}"/>
    <cellStyle name="Normal 3 3 3 3 5 2 2 4 2" xfId="12342" xr:uid="{00000000-0005-0000-0000-00006B870000}"/>
    <cellStyle name="Normal 3 3 3 3 5 2 2 4 2 2" xfId="25132" xr:uid="{00000000-0005-0000-0000-00006C870000}"/>
    <cellStyle name="Normal 3 3 3 3 5 2 2 4 2 3" xfId="44321" xr:uid="{00000000-0005-0000-0000-00006D870000}"/>
    <cellStyle name="Normal 3 3 3 3 5 2 2 4 3" xfId="31531" xr:uid="{00000000-0005-0000-0000-00006E870000}"/>
    <cellStyle name="Normal 3 3 3 3 5 2 2 4 3 2" xfId="50699" xr:uid="{00000000-0005-0000-0000-00006F870000}"/>
    <cellStyle name="Normal 3 3 3 3 5 2 2 4 4" xfId="18740" xr:uid="{00000000-0005-0000-0000-000070870000}"/>
    <cellStyle name="Normal 3 3 3 3 5 2 2 4 5" xfId="37929" xr:uid="{00000000-0005-0000-0000-000071870000}"/>
    <cellStyle name="Normal 3 3 3 3 5 2 2 5" xfId="8457" xr:uid="{00000000-0005-0000-0000-000072870000}"/>
    <cellStyle name="Normal 3 3 3 3 5 2 2 5 2" xfId="21246" xr:uid="{00000000-0005-0000-0000-000073870000}"/>
    <cellStyle name="Normal 3 3 3 3 5 2 2 5 3" xfId="40435" xr:uid="{00000000-0005-0000-0000-000074870000}"/>
    <cellStyle name="Normal 3 3 3 3 5 2 2 6" xfId="27645" xr:uid="{00000000-0005-0000-0000-000075870000}"/>
    <cellStyle name="Normal 3 3 3 3 5 2 2 6 2" xfId="46813" xr:uid="{00000000-0005-0000-0000-000076870000}"/>
    <cellStyle name="Normal 3 3 3 3 5 2 2 7" xfId="14282" xr:uid="{00000000-0005-0000-0000-000077870000}"/>
    <cellStyle name="Normal 3 3 3 3 5 2 2 8" xfId="33471" xr:uid="{00000000-0005-0000-0000-000078870000}"/>
    <cellStyle name="Normal 3 3 3 3 5 2 3" xfId="1892" xr:uid="{00000000-0005-0000-0000-000079870000}"/>
    <cellStyle name="Normal 3 3 3 3 5 2 3 2" xfId="6350" xr:uid="{00000000-0005-0000-0000-00007A870000}"/>
    <cellStyle name="Normal 3 3 3 3 5 2 3 2 2" xfId="10807" xr:uid="{00000000-0005-0000-0000-00007B870000}"/>
    <cellStyle name="Normal 3 3 3 3 5 2 3 2 2 2" xfId="23597" xr:uid="{00000000-0005-0000-0000-00007C870000}"/>
    <cellStyle name="Normal 3 3 3 3 5 2 3 2 2 3" xfId="42786" xr:uid="{00000000-0005-0000-0000-00007D870000}"/>
    <cellStyle name="Normal 3 3 3 3 5 2 3 2 3" xfId="29996" xr:uid="{00000000-0005-0000-0000-00007E870000}"/>
    <cellStyle name="Normal 3 3 3 3 5 2 3 2 3 2" xfId="49164" xr:uid="{00000000-0005-0000-0000-00007F870000}"/>
    <cellStyle name="Normal 3 3 3 3 5 2 3 2 4" xfId="16633" xr:uid="{00000000-0005-0000-0000-000080870000}"/>
    <cellStyle name="Normal 3 3 3 3 5 2 3 2 5" xfId="35822" xr:uid="{00000000-0005-0000-0000-000081870000}"/>
    <cellStyle name="Normal 3 3 3 3 5 2 3 3" xfId="4396" xr:uid="{00000000-0005-0000-0000-000082870000}"/>
    <cellStyle name="Normal 3 3 3 3 5 2 3 3 2" xfId="12725" xr:uid="{00000000-0005-0000-0000-000083870000}"/>
    <cellStyle name="Normal 3 3 3 3 5 2 3 3 2 2" xfId="25515" xr:uid="{00000000-0005-0000-0000-000084870000}"/>
    <cellStyle name="Normal 3 3 3 3 5 2 3 3 2 3" xfId="44704" xr:uid="{00000000-0005-0000-0000-000085870000}"/>
    <cellStyle name="Normal 3 3 3 3 5 2 3 3 3" xfId="31914" xr:uid="{00000000-0005-0000-0000-000086870000}"/>
    <cellStyle name="Normal 3 3 3 3 5 2 3 3 3 2" xfId="51082" xr:uid="{00000000-0005-0000-0000-000087870000}"/>
    <cellStyle name="Normal 3 3 3 3 5 2 3 3 4" xfId="19137" xr:uid="{00000000-0005-0000-0000-000088870000}"/>
    <cellStyle name="Normal 3 3 3 3 5 2 3 3 5" xfId="38326" xr:uid="{00000000-0005-0000-0000-000089870000}"/>
    <cellStyle name="Normal 3 3 3 3 5 2 3 4" xfId="8854" xr:uid="{00000000-0005-0000-0000-00008A870000}"/>
    <cellStyle name="Normal 3 3 3 3 5 2 3 4 2" xfId="21643" xr:uid="{00000000-0005-0000-0000-00008B870000}"/>
    <cellStyle name="Normal 3 3 3 3 5 2 3 4 3" xfId="40832" xr:uid="{00000000-0005-0000-0000-00008C870000}"/>
    <cellStyle name="Normal 3 3 3 3 5 2 3 5" xfId="28042" xr:uid="{00000000-0005-0000-0000-00008D870000}"/>
    <cellStyle name="Normal 3 3 3 3 5 2 3 5 2" xfId="47210" xr:uid="{00000000-0005-0000-0000-00008E870000}"/>
    <cellStyle name="Normal 3 3 3 3 5 2 3 6" xfId="14679" xr:uid="{00000000-0005-0000-0000-00008F870000}"/>
    <cellStyle name="Normal 3 3 3 3 5 2 3 7" xfId="33868" xr:uid="{00000000-0005-0000-0000-000090870000}"/>
    <cellStyle name="Normal 3 3 3 3 5 2 4" xfId="5346" xr:uid="{00000000-0005-0000-0000-000091870000}"/>
    <cellStyle name="Normal 3 3 3 3 5 2 4 2" xfId="9804" xr:uid="{00000000-0005-0000-0000-000092870000}"/>
    <cellStyle name="Normal 3 3 3 3 5 2 4 2 2" xfId="22593" xr:uid="{00000000-0005-0000-0000-000093870000}"/>
    <cellStyle name="Normal 3 3 3 3 5 2 4 2 3" xfId="41782" xr:uid="{00000000-0005-0000-0000-000094870000}"/>
    <cellStyle name="Normal 3 3 3 3 5 2 4 3" xfId="28992" xr:uid="{00000000-0005-0000-0000-000095870000}"/>
    <cellStyle name="Normal 3 3 3 3 5 2 4 3 2" xfId="48160" xr:uid="{00000000-0005-0000-0000-000096870000}"/>
    <cellStyle name="Normal 3 3 3 3 5 2 4 4" xfId="15629" xr:uid="{00000000-0005-0000-0000-000097870000}"/>
    <cellStyle name="Normal 3 3 3 3 5 2 4 5" xfId="34818" xr:uid="{00000000-0005-0000-0000-000098870000}"/>
    <cellStyle name="Normal 3 3 3 3 5 2 5" xfId="3446" xr:uid="{00000000-0005-0000-0000-000099870000}"/>
    <cellStyle name="Normal 3 3 3 3 5 2 5 2" xfId="7904" xr:uid="{00000000-0005-0000-0000-00009A870000}"/>
    <cellStyle name="Normal 3 3 3 3 5 2 5 2 2" xfId="20693" xr:uid="{00000000-0005-0000-0000-00009B870000}"/>
    <cellStyle name="Normal 3 3 3 3 5 2 5 2 3" xfId="39882" xr:uid="{00000000-0005-0000-0000-00009C870000}"/>
    <cellStyle name="Normal 3 3 3 3 5 2 5 3" xfId="27092" xr:uid="{00000000-0005-0000-0000-00009D870000}"/>
    <cellStyle name="Normal 3 3 3 3 5 2 5 3 2" xfId="46260" xr:uid="{00000000-0005-0000-0000-00009E870000}"/>
    <cellStyle name="Normal 3 3 3 3 5 2 5 4" xfId="18187" xr:uid="{00000000-0005-0000-0000-00009F870000}"/>
    <cellStyle name="Normal 3 3 3 3 5 2 5 5" xfId="37376" xr:uid="{00000000-0005-0000-0000-0000A0870000}"/>
    <cellStyle name="Normal 3 3 3 3 5 2 6" xfId="2998" xr:uid="{00000000-0005-0000-0000-0000A1870000}"/>
    <cellStyle name="Normal 3 3 3 3 5 2 6 2" xfId="11913" xr:uid="{00000000-0005-0000-0000-0000A2870000}"/>
    <cellStyle name="Normal 3 3 3 3 5 2 6 2 2" xfId="24703" xr:uid="{00000000-0005-0000-0000-0000A3870000}"/>
    <cellStyle name="Normal 3 3 3 3 5 2 6 2 3" xfId="43892" xr:uid="{00000000-0005-0000-0000-0000A4870000}"/>
    <cellStyle name="Normal 3 3 3 3 5 2 6 3" xfId="31102" xr:uid="{00000000-0005-0000-0000-0000A5870000}"/>
    <cellStyle name="Normal 3 3 3 3 5 2 6 3 2" xfId="50270" xr:uid="{00000000-0005-0000-0000-0000A6870000}"/>
    <cellStyle name="Normal 3 3 3 3 5 2 6 4" xfId="17739" xr:uid="{00000000-0005-0000-0000-0000A7870000}"/>
    <cellStyle name="Normal 3 3 3 3 5 2 6 5" xfId="36928" xr:uid="{00000000-0005-0000-0000-0000A8870000}"/>
    <cellStyle name="Normal 3 3 3 3 5 2 7" xfId="7456" xr:uid="{00000000-0005-0000-0000-0000A9870000}"/>
    <cellStyle name="Normal 3 3 3 3 5 2 7 2" xfId="20245" xr:uid="{00000000-0005-0000-0000-0000AA870000}"/>
    <cellStyle name="Normal 3 3 3 3 5 2 7 3" xfId="39434" xr:uid="{00000000-0005-0000-0000-0000AB870000}"/>
    <cellStyle name="Normal 3 3 3 3 5 2 8" xfId="26645" xr:uid="{00000000-0005-0000-0000-0000AC870000}"/>
    <cellStyle name="Normal 3 3 3 3 5 2 8 2" xfId="45813" xr:uid="{00000000-0005-0000-0000-0000AD870000}"/>
    <cellStyle name="Normal 3 3 3 3 5 2 9" xfId="13729" xr:uid="{00000000-0005-0000-0000-0000AE870000}"/>
    <cellStyle name="Normal 3 3 3 3 5 3" xfId="1220" xr:uid="{00000000-0005-0000-0000-0000AF870000}"/>
    <cellStyle name="Normal 3 3 3 3 5 3 2" xfId="2250" xr:uid="{00000000-0005-0000-0000-0000B0870000}"/>
    <cellStyle name="Normal 3 3 3 3 5 3 2 2" xfId="6708" xr:uid="{00000000-0005-0000-0000-0000B1870000}"/>
    <cellStyle name="Normal 3 3 3 3 5 3 2 2 2" xfId="11165" xr:uid="{00000000-0005-0000-0000-0000B2870000}"/>
    <cellStyle name="Normal 3 3 3 3 5 3 2 2 2 2" xfId="23955" xr:uid="{00000000-0005-0000-0000-0000B3870000}"/>
    <cellStyle name="Normal 3 3 3 3 5 3 2 2 2 3" xfId="43144" xr:uid="{00000000-0005-0000-0000-0000B4870000}"/>
    <cellStyle name="Normal 3 3 3 3 5 3 2 2 3" xfId="30354" xr:uid="{00000000-0005-0000-0000-0000B5870000}"/>
    <cellStyle name="Normal 3 3 3 3 5 3 2 2 3 2" xfId="49522" xr:uid="{00000000-0005-0000-0000-0000B6870000}"/>
    <cellStyle name="Normal 3 3 3 3 5 3 2 2 4" xfId="16991" xr:uid="{00000000-0005-0000-0000-0000B7870000}"/>
    <cellStyle name="Normal 3 3 3 3 5 3 2 2 5" xfId="36180" xr:uid="{00000000-0005-0000-0000-0000B8870000}"/>
    <cellStyle name="Normal 3 3 3 3 5 3 2 3" xfId="4754" xr:uid="{00000000-0005-0000-0000-0000B9870000}"/>
    <cellStyle name="Normal 3 3 3 3 5 3 2 3 2" xfId="13083" xr:uid="{00000000-0005-0000-0000-0000BA870000}"/>
    <cellStyle name="Normal 3 3 3 3 5 3 2 3 2 2" xfId="25873" xr:uid="{00000000-0005-0000-0000-0000BB870000}"/>
    <cellStyle name="Normal 3 3 3 3 5 3 2 3 2 3" xfId="45062" xr:uid="{00000000-0005-0000-0000-0000BC870000}"/>
    <cellStyle name="Normal 3 3 3 3 5 3 2 3 3" xfId="32272" xr:uid="{00000000-0005-0000-0000-0000BD870000}"/>
    <cellStyle name="Normal 3 3 3 3 5 3 2 3 3 2" xfId="51440" xr:uid="{00000000-0005-0000-0000-0000BE870000}"/>
    <cellStyle name="Normal 3 3 3 3 5 3 2 3 4" xfId="19495" xr:uid="{00000000-0005-0000-0000-0000BF870000}"/>
    <cellStyle name="Normal 3 3 3 3 5 3 2 3 5" xfId="38684" xr:uid="{00000000-0005-0000-0000-0000C0870000}"/>
    <cellStyle name="Normal 3 3 3 3 5 3 2 4" xfId="9212" xr:uid="{00000000-0005-0000-0000-0000C1870000}"/>
    <cellStyle name="Normal 3 3 3 3 5 3 2 4 2" xfId="22001" xr:uid="{00000000-0005-0000-0000-0000C2870000}"/>
    <cellStyle name="Normal 3 3 3 3 5 3 2 4 3" xfId="41190" xr:uid="{00000000-0005-0000-0000-0000C3870000}"/>
    <cellStyle name="Normal 3 3 3 3 5 3 2 5" xfId="28400" xr:uid="{00000000-0005-0000-0000-0000C4870000}"/>
    <cellStyle name="Normal 3 3 3 3 5 3 2 5 2" xfId="47568" xr:uid="{00000000-0005-0000-0000-0000C5870000}"/>
    <cellStyle name="Normal 3 3 3 3 5 3 2 6" xfId="15037" xr:uid="{00000000-0005-0000-0000-0000C6870000}"/>
    <cellStyle name="Normal 3 3 3 3 5 3 2 7" xfId="34226" xr:uid="{00000000-0005-0000-0000-0000C7870000}"/>
    <cellStyle name="Normal 3 3 3 3 5 3 3" xfId="5704" xr:uid="{00000000-0005-0000-0000-0000C8870000}"/>
    <cellStyle name="Normal 3 3 3 3 5 3 3 2" xfId="10161" xr:uid="{00000000-0005-0000-0000-0000C9870000}"/>
    <cellStyle name="Normal 3 3 3 3 5 3 3 2 2" xfId="22951" xr:uid="{00000000-0005-0000-0000-0000CA870000}"/>
    <cellStyle name="Normal 3 3 3 3 5 3 3 2 3" xfId="42140" xr:uid="{00000000-0005-0000-0000-0000CB870000}"/>
    <cellStyle name="Normal 3 3 3 3 5 3 3 3" xfId="29350" xr:uid="{00000000-0005-0000-0000-0000CC870000}"/>
    <cellStyle name="Normal 3 3 3 3 5 3 3 3 2" xfId="48518" xr:uid="{00000000-0005-0000-0000-0000CD870000}"/>
    <cellStyle name="Normal 3 3 3 3 5 3 3 4" xfId="15987" xr:uid="{00000000-0005-0000-0000-0000CE870000}"/>
    <cellStyle name="Normal 3 3 3 3 5 3 3 5" xfId="35176" xr:uid="{00000000-0005-0000-0000-0000CF870000}"/>
    <cellStyle name="Normal 3 3 3 3 5 3 4" xfId="3803" xr:uid="{00000000-0005-0000-0000-0000D0870000}"/>
    <cellStyle name="Normal 3 3 3 3 5 3 4 2" xfId="8261" xr:uid="{00000000-0005-0000-0000-0000D1870000}"/>
    <cellStyle name="Normal 3 3 3 3 5 3 4 2 2" xfId="21050" xr:uid="{00000000-0005-0000-0000-0000D2870000}"/>
    <cellStyle name="Normal 3 3 3 3 5 3 4 2 3" xfId="40239" xr:uid="{00000000-0005-0000-0000-0000D3870000}"/>
    <cellStyle name="Normal 3 3 3 3 5 3 4 3" xfId="27449" xr:uid="{00000000-0005-0000-0000-0000D4870000}"/>
    <cellStyle name="Normal 3 3 3 3 5 3 4 3 2" xfId="46617" xr:uid="{00000000-0005-0000-0000-0000D5870000}"/>
    <cellStyle name="Normal 3 3 3 3 5 3 4 4" xfId="18544" xr:uid="{00000000-0005-0000-0000-0000D6870000}"/>
    <cellStyle name="Normal 3 3 3 3 5 3 4 5" xfId="37733" xr:uid="{00000000-0005-0000-0000-0000D7870000}"/>
    <cellStyle name="Normal 3 3 3 3 5 3 5" xfId="2802" xr:uid="{00000000-0005-0000-0000-0000D8870000}"/>
    <cellStyle name="Normal 3 3 3 3 5 3 5 2" xfId="11717" xr:uid="{00000000-0005-0000-0000-0000D9870000}"/>
    <cellStyle name="Normal 3 3 3 3 5 3 5 2 2" xfId="24507" xr:uid="{00000000-0005-0000-0000-0000DA870000}"/>
    <cellStyle name="Normal 3 3 3 3 5 3 5 2 3" xfId="43696" xr:uid="{00000000-0005-0000-0000-0000DB870000}"/>
    <cellStyle name="Normal 3 3 3 3 5 3 5 3" xfId="30906" xr:uid="{00000000-0005-0000-0000-0000DC870000}"/>
    <cellStyle name="Normal 3 3 3 3 5 3 5 3 2" xfId="50074" xr:uid="{00000000-0005-0000-0000-0000DD870000}"/>
    <cellStyle name="Normal 3 3 3 3 5 3 5 4" xfId="17543" xr:uid="{00000000-0005-0000-0000-0000DE870000}"/>
    <cellStyle name="Normal 3 3 3 3 5 3 5 5" xfId="36732" xr:uid="{00000000-0005-0000-0000-0000DF870000}"/>
    <cellStyle name="Normal 3 3 3 3 5 3 6" xfId="7260" xr:uid="{00000000-0005-0000-0000-0000E0870000}"/>
    <cellStyle name="Normal 3 3 3 3 5 3 6 2" xfId="20049" xr:uid="{00000000-0005-0000-0000-0000E1870000}"/>
    <cellStyle name="Normal 3 3 3 3 5 3 6 3" xfId="39238" xr:uid="{00000000-0005-0000-0000-0000E2870000}"/>
    <cellStyle name="Normal 3 3 3 3 5 3 7" xfId="26449" xr:uid="{00000000-0005-0000-0000-0000E3870000}"/>
    <cellStyle name="Normal 3 3 3 3 5 3 7 2" xfId="45617" xr:uid="{00000000-0005-0000-0000-0000E4870000}"/>
    <cellStyle name="Normal 3 3 3 3 5 3 8" xfId="14086" xr:uid="{00000000-0005-0000-0000-0000E5870000}"/>
    <cellStyle name="Normal 3 3 3 3 5 3 9" xfId="33275" xr:uid="{00000000-0005-0000-0000-0000E6870000}"/>
    <cellStyle name="Normal 3 3 3 3 5 4" xfId="1059" xr:uid="{00000000-0005-0000-0000-0000E7870000}"/>
    <cellStyle name="Normal 3 3 3 3 5 4 2" xfId="2106" xr:uid="{00000000-0005-0000-0000-0000E8870000}"/>
    <cellStyle name="Normal 3 3 3 3 5 4 2 2" xfId="6564" xr:uid="{00000000-0005-0000-0000-0000E9870000}"/>
    <cellStyle name="Normal 3 3 3 3 5 4 2 2 2" xfId="11021" xr:uid="{00000000-0005-0000-0000-0000EA870000}"/>
    <cellStyle name="Normal 3 3 3 3 5 4 2 2 2 2" xfId="23811" xr:uid="{00000000-0005-0000-0000-0000EB870000}"/>
    <cellStyle name="Normal 3 3 3 3 5 4 2 2 2 3" xfId="43000" xr:uid="{00000000-0005-0000-0000-0000EC870000}"/>
    <cellStyle name="Normal 3 3 3 3 5 4 2 2 3" xfId="30210" xr:uid="{00000000-0005-0000-0000-0000ED870000}"/>
    <cellStyle name="Normal 3 3 3 3 5 4 2 2 3 2" xfId="49378" xr:uid="{00000000-0005-0000-0000-0000EE870000}"/>
    <cellStyle name="Normal 3 3 3 3 5 4 2 2 4" xfId="16847" xr:uid="{00000000-0005-0000-0000-0000EF870000}"/>
    <cellStyle name="Normal 3 3 3 3 5 4 2 2 5" xfId="36036" xr:uid="{00000000-0005-0000-0000-0000F0870000}"/>
    <cellStyle name="Normal 3 3 3 3 5 4 2 3" xfId="4610" xr:uid="{00000000-0005-0000-0000-0000F1870000}"/>
    <cellStyle name="Normal 3 3 3 3 5 4 2 3 2" xfId="12939" xr:uid="{00000000-0005-0000-0000-0000F2870000}"/>
    <cellStyle name="Normal 3 3 3 3 5 4 2 3 2 2" xfId="25729" xr:uid="{00000000-0005-0000-0000-0000F3870000}"/>
    <cellStyle name="Normal 3 3 3 3 5 4 2 3 2 3" xfId="44918" xr:uid="{00000000-0005-0000-0000-0000F4870000}"/>
    <cellStyle name="Normal 3 3 3 3 5 4 2 3 3" xfId="32128" xr:uid="{00000000-0005-0000-0000-0000F5870000}"/>
    <cellStyle name="Normal 3 3 3 3 5 4 2 3 3 2" xfId="51296" xr:uid="{00000000-0005-0000-0000-0000F6870000}"/>
    <cellStyle name="Normal 3 3 3 3 5 4 2 3 4" xfId="19351" xr:uid="{00000000-0005-0000-0000-0000F7870000}"/>
    <cellStyle name="Normal 3 3 3 3 5 4 2 3 5" xfId="38540" xr:uid="{00000000-0005-0000-0000-0000F8870000}"/>
    <cellStyle name="Normal 3 3 3 3 5 4 2 4" xfId="9068" xr:uid="{00000000-0005-0000-0000-0000F9870000}"/>
    <cellStyle name="Normal 3 3 3 3 5 4 2 4 2" xfId="21857" xr:uid="{00000000-0005-0000-0000-0000FA870000}"/>
    <cellStyle name="Normal 3 3 3 3 5 4 2 4 3" xfId="41046" xr:uid="{00000000-0005-0000-0000-0000FB870000}"/>
    <cellStyle name="Normal 3 3 3 3 5 4 2 5" xfId="28256" xr:uid="{00000000-0005-0000-0000-0000FC870000}"/>
    <cellStyle name="Normal 3 3 3 3 5 4 2 5 2" xfId="47424" xr:uid="{00000000-0005-0000-0000-0000FD870000}"/>
    <cellStyle name="Normal 3 3 3 3 5 4 2 6" xfId="14893" xr:uid="{00000000-0005-0000-0000-0000FE870000}"/>
    <cellStyle name="Normal 3 3 3 3 5 4 2 7" xfId="34082" xr:uid="{00000000-0005-0000-0000-0000FF870000}"/>
    <cellStyle name="Normal 3 3 3 3 5 4 3" xfId="5560" xr:uid="{00000000-0005-0000-0000-000000880000}"/>
    <cellStyle name="Normal 3 3 3 3 5 4 3 2" xfId="10017" xr:uid="{00000000-0005-0000-0000-000001880000}"/>
    <cellStyle name="Normal 3 3 3 3 5 4 3 2 2" xfId="22807" xr:uid="{00000000-0005-0000-0000-000002880000}"/>
    <cellStyle name="Normal 3 3 3 3 5 4 3 2 3" xfId="41996" xr:uid="{00000000-0005-0000-0000-000003880000}"/>
    <cellStyle name="Normal 3 3 3 3 5 4 3 3" xfId="29206" xr:uid="{00000000-0005-0000-0000-000004880000}"/>
    <cellStyle name="Normal 3 3 3 3 5 4 3 3 2" xfId="48374" xr:uid="{00000000-0005-0000-0000-000005880000}"/>
    <cellStyle name="Normal 3 3 3 3 5 4 3 4" xfId="15843" xr:uid="{00000000-0005-0000-0000-000006880000}"/>
    <cellStyle name="Normal 3 3 3 3 5 4 3 5" xfId="35032" xr:uid="{00000000-0005-0000-0000-000007880000}"/>
    <cellStyle name="Normal 3 3 3 3 5 4 4" xfId="3659" xr:uid="{00000000-0005-0000-0000-000008880000}"/>
    <cellStyle name="Normal 3 3 3 3 5 4 4 2" xfId="12126" xr:uid="{00000000-0005-0000-0000-000009880000}"/>
    <cellStyle name="Normal 3 3 3 3 5 4 4 2 2" xfId="24916" xr:uid="{00000000-0005-0000-0000-00000A880000}"/>
    <cellStyle name="Normal 3 3 3 3 5 4 4 2 3" xfId="44105" xr:uid="{00000000-0005-0000-0000-00000B880000}"/>
    <cellStyle name="Normal 3 3 3 3 5 4 4 3" xfId="31315" xr:uid="{00000000-0005-0000-0000-00000C880000}"/>
    <cellStyle name="Normal 3 3 3 3 5 4 4 3 2" xfId="50483" xr:uid="{00000000-0005-0000-0000-00000D880000}"/>
    <cellStyle name="Normal 3 3 3 3 5 4 4 4" xfId="18400" xr:uid="{00000000-0005-0000-0000-00000E880000}"/>
    <cellStyle name="Normal 3 3 3 3 5 4 4 5" xfId="37589" xr:uid="{00000000-0005-0000-0000-00000F880000}"/>
    <cellStyle name="Normal 3 3 3 3 5 4 5" xfId="8117" xr:uid="{00000000-0005-0000-0000-000010880000}"/>
    <cellStyle name="Normal 3 3 3 3 5 4 5 2" xfId="20906" xr:uid="{00000000-0005-0000-0000-000011880000}"/>
    <cellStyle name="Normal 3 3 3 3 5 4 5 3" xfId="40095" xr:uid="{00000000-0005-0000-0000-000012880000}"/>
    <cellStyle name="Normal 3 3 3 3 5 4 6" xfId="27305" xr:uid="{00000000-0005-0000-0000-000013880000}"/>
    <cellStyle name="Normal 3 3 3 3 5 4 6 2" xfId="46473" xr:uid="{00000000-0005-0000-0000-000014880000}"/>
    <cellStyle name="Normal 3 3 3 3 5 4 7" xfId="13942" xr:uid="{00000000-0005-0000-0000-000015880000}"/>
    <cellStyle name="Normal 3 3 3 3 5 4 8" xfId="33131" xr:uid="{00000000-0005-0000-0000-000016880000}"/>
    <cellStyle name="Normal 3 3 3 3 5 5" xfId="1696" xr:uid="{00000000-0005-0000-0000-000017880000}"/>
    <cellStyle name="Normal 3 3 3 3 5 5 2" xfId="6154" xr:uid="{00000000-0005-0000-0000-000018880000}"/>
    <cellStyle name="Normal 3 3 3 3 5 5 2 2" xfId="10611" xr:uid="{00000000-0005-0000-0000-000019880000}"/>
    <cellStyle name="Normal 3 3 3 3 5 5 2 2 2" xfId="23401" xr:uid="{00000000-0005-0000-0000-00001A880000}"/>
    <cellStyle name="Normal 3 3 3 3 5 5 2 2 3" xfId="42590" xr:uid="{00000000-0005-0000-0000-00001B880000}"/>
    <cellStyle name="Normal 3 3 3 3 5 5 2 3" xfId="29800" xr:uid="{00000000-0005-0000-0000-00001C880000}"/>
    <cellStyle name="Normal 3 3 3 3 5 5 2 3 2" xfId="48968" xr:uid="{00000000-0005-0000-0000-00001D880000}"/>
    <cellStyle name="Normal 3 3 3 3 5 5 2 4" xfId="16437" xr:uid="{00000000-0005-0000-0000-00001E880000}"/>
    <cellStyle name="Normal 3 3 3 3 5 5 2 5" xfId="35626" xr:uid="{00000000-0005-0000-0000-00001F880000}"/>
    <cellStyle name="Normal 3 3 3 3 5 5 3" xfId="4200" xr:uid="{00000000-0005-0000-0000-000020880000}"/>
    <cellStyle name="Normal 3 3 3 3 5 5 3 2" xfId="12529" xr:uid="{00000000-0005-0000-0000-000021880000}"/>
    <cellStyle name="Normal 3 3 3 3 5 5 3 2 2" xfId="25319" xr:uid="{00000000-0005-0000-0000-000022880000}"/>
    <cellStyle name="Normal 3 3 3 3 5 5 3 2 3" xfId="44508" xr:uid="{00000000-0005-0000-0000-000023880000}"/>
    <cellStyle name="Normal 3 3 3 3 5 5 3 3" xfId="31718" xr:uid="{00000000-0005-0000-0000-000024880000}"/>
    <cellStyle name="Normal 3 3 3 3 5 5 3 3 2" xfId="50886" xr:uid="{00000000-0005-0000-0000-000025880000}"/>
    <cellStyle name="Normal 3 3 3 3 5 5 3 4" xfId="18941" xr:uid="{00000000-0005-0000-0000-000026880000}"/>
    <cellStyle name="Normal 3 3 3 3 5 5 3 5" xfId="38130" xr:uid="{00000000-0005-0000-0000-000027880000}"/>
    <cellStyle name="Normal 3 3 3 3 5 5 4" xfId="8658" xr:uid="{00000000-0005-0000-0000-000028880000}"/>
    <cellStyle name="Normal 3 3 3 3 5 5 4 2" xfId="21447" xr:uid="{00000000-0005-0000-0000-000029880000}"/>
    <cellStyle name="Normal 3 3 3 3 5 5 4 3" xfId="40636" xr:uid="{00000000-0005-0000-0000-00002A880000}"/>
    <cellStyle name="Normal 3 3 3 3 5 5 5" xfId="27846" xr:uid="{00000000-0005-0000-0000-00002B880000}"/>
    <cellStyle name="Normal 3 3 3 3 5 5 5 2" xfId="47014" xr:uid="{00000000-0005-0000-0000-00002C880000}"/>
    <cellStyle name="Normal 3 3 3 3 5 5 6" xfId="14483" xr:uid="{00000000-0005-0000-0000-00002D880000}"/>
    <cellStyle name="Normal 3 3 3 3 5 5 7" xfId="33672" xr:uid="{00000000-0005-0000-0000-00002E880000}"/>
    <cellStyle name="Normal 3 3 3 3 5 6" xfId="5150" xr:uid="{00000000-0005-0000-0000-00002F880000}"/>
    <cellStyle name="Normal 3 3 3 3 5 6 2" xfId="9608" xr:uid="{00000000-0005-0000-0000-000030880000}"/>
    <cellStyle name="Normal 3 3 3 3 5 6 2 2" xfId="22397" xr:uid="{00000000-0005-0000-0000-000031880000}"/>
    <cellStyle name="Normal 3 3 3 3 5 6 2 3" xfId="41586" xr:uid="{00000000-0005-0000-0000-000032880000}"/>
    <cellStyle name="Normal 3 3 3 3 5 6 3" xfId="28796" xr:uid="{00000000-0005-0000-0000-000033880000}"/>
    <cellStyle name="Normal 3 3 3 3 5 6 3 2" xfId="47964" xr:uid="{00000000-0005-0000-0000-000034880000}"/>
    <cellStyle name="Normal 3 3 3 3 5 6 4" xfId="15433" xr:uid="{00000000-0005-0000-0000-000035880000}"/>
    <cellStyle name="Normal 3 3 3 3 5 6 5" xfId="34622" xr:uid="{00000000-0005-0000-0000-000036880000}"/>
    <cellStyle name="Normal 3 3 3 3 5 7" xfId="3250" xr:uid="{00000000-0005-0000-0000-000037880000}"/>
    <cellStyle name="Normal 3 3 3 3 5 7 2" xfId="7708" xr:uid="{00000000-0005-0000-0000-000038880000}"/>
    <cellStyle name="Normal 3 3 3 3 5 7 2 2" xfId="20497" xr:uid="{00000000-0005-0000-0000-000039880000}"/>
    <cellStyle name="Normal 3 3 3 3 5 7 2 3" xfId="39686" xr:uid="{00000000-0005-0000-0000-00003A880000}"/>
    <cellStyle name="Normal 3 3 3 3 5 7 3" xfId="26896" xr:uid="{00000000-0005-0000-0000-00003B880000}"/>
    <cellStyle name="Normal 3 3 3 3 5 7 3 2" xfId="46064" xr:uid="{00000000-0005-0000-0000-00003C880000}"/>
    <cellStyle name="Normal 3 3 3 3 5 7 4" xfId="17991" xr:uid="{00000000-0005-0000-0000-00003D880000}"/>
    <cellStyle name="Normal 3 3 3 3 5 7 5" xfId="37180" xr:uid="{00000000-0005-0000-0000-00003E880000}"/>
    <cellStyle name="Normal 3 3 3 3 5 8" xfId="2658" xr:uid="{00000000-0005-0000-0000-00003F880000}"/>
    <cellStyle name="Normal 3 3 3 3 5 8 2" xfId="11573" xr:uid="{00000000-0005-0000-0000-000040880000}"/>
    <cellStyle name="Normal 3 3 3 3 5 8 2 2" xfId="24363" xr:uid="{00000000-0005-0000-0000-000041880000}"/>
    <cellStyle name="Normal 3 3 3 3 5 8 2 3" xfId="43552" xr:uid="{00000000-0005-0000-0000-000042880000}"/>
    <cellStyle name="Normal 3 3 3 3 5 8 3" xfId="30762" xr:uid="{00000000-0005-0000-0000-000043880000}"/>
    <cellStyle name="Normal 3 3 3 3 5 8 3 2" xfId="49930" xr:uid="{00000000-0005-0000-0000-000044880000}"/>
    <cellStyle name="Normal 3 3 3 3 5 8 4" xfId="17399" xr:uid="{00000000-0005-0000-0000-000045880000}"/>
    <cellStyle name="Normal 3 3 3 3 5 8 5" xfId="36588" xr:uid="{00000000-0005-0000-0000-000046880000}"/>
    <cellStyle name="Normal 3 3 3 3 5 9" xfId="7116" xr:uid="{00000000-0005-0000-0000-000047880000}"/>
    <cellStyle name="Normal 3 3 3 3 5 9 2" xfId="19905" xr:uid="{00000000-0005-0000-0000-000048880000}"/>
    <cellStyle name="Normal 3 3 3 3 5 9 3" xfId="39094" xr:uid="{00000000-0005-0000-0000-000049880000}"/>
    <cellStyle name="Normal 3 3 3 3 6" xfId="641" xr:uid="{00000000-0005-0000-0000-00004A880000}"/>
    <cellStyle name="Normal 3 3 3 3 6 10" xfId="26357" xr:uid="{00000000-0005-0000-0000-00004B880000}"/>
    <cellStyle name="Normal 3 3 3 3 6 10 2" xfId="45525" xr:uid="{00000000-0005-0000-0000-00004C880000}"/>
    <cellStyle name="Normal 3 3 3 3 6 11" xfId="13589" xr:uid="{00000000-0005-0000-0000-00004D880000}"/>
    <cellStyle name="Normal 3 3 3 3 6 12" xfId="32778" xr:uid="{00000000-0005-0000-0000-00004E880000}"/>
    <cellStyle name="Normal 3 3 3 3 6 2" xfId="749" xr:uid="{00000000-0005-0000-0000-00004F880000}"/>
    <cellStyle name="Normal 3 3 3 3 6 2 10" xfId="32882" xr:uid="{00000000-0005-0000-0000-000050880000}"/>
    <cellStyle name="Normal 3 3 3 3 6 2 2" xfId="1380" xr:uid="{00000000-0005-0000-0000-000051880000}"/>
    <cellStyle name="Normal 3 3 3 3 6 2 2 2" xfId="2410" xr:uid="{00000000-0005-0000-0000-000052880000}"/>
    <cellStyle name="Normal 3 3 3 3 6 2 2 2 2" xfId="6868" xr:uid="{00000000-0005-0000-0000-000053880000}"/>
    <cellStyle name="Normal 3 3 3 3 6 2 2 2 2 2" xfId="11325" xr:uid="{00000000-0005-0000-0000-000054880000}"/>
    <cellStyle name="Normal 3 3 3 3 6 2 2 2 2 2 2" xfId="24115" xr:uid="{00000000-0005-0000-0000-000055880000}"/>
    <cellStyle name="Normal 3 3 3 3 6 2 2 2 2 2 3" xfId="43304" xr:uid="{00000000-0005-0000-0000-000056880000}"/>
    <cellStyle name="Normal 3 3 3 3 6 2 2 2 2 3" xfId="30514" xr:uid="{00000000-0005-0000-0000-000057880000}"/>
    <cellStyle name="Normal 3 3 3 3 6 2 2 2 2 3 2" xfId="49682" xr:uid="{00000000-0005-0000-0000-000058880000}"/>
    <cellStyle name="Normal 3 3 3 3 6 2 2 2 2 4" xfId="17151" xr:uid="{00000000-0005-0000-0000-000059880000}"/>
    <cellStyle name="Normal 3 3 3 3 6 2 2 2 2 5" xfId="36340" xr:uid="{00000000-0005-0000-0000-00005A880000}"/>
    <cellStyle name="Normal 3 3 3 3 6 2 2 2 3" xfId="4914" xr:uid="{00000000-0005-0000-0000-00005B880000}"/>
    <cellStyle name="Normal 3 3 3 3 6 2 2 2 3 2" xfId="13243" xr:uid="{00000000-0005-0000-0000-00005C880000}"/>
    <cellStyle name="Normal 3 3 3 3 6 2 2 2 3 2 2" xfId="26033" xr:uid="{00000000-0005-0000-0000-00005D880000}"/>
    <cellStyle name="Normal 3 3 3 3 6 2 2 2 3 2 3" xfId="45222" xr:uid="{00000000-0005-0000-0000-00005E880000}"/>
    <cellStyle name="Normal 3 3 3 3 6 2 2 2 3 3" xfId="32432" xr:uid="{00000000-0005-0000-0000-00005F880000}"/>
    <cellStyle name="Normal 3 3 3 3 6 2 2 2 3 3 2" xfId="51600" xr:uid="{00000000-0005-0000-0000-000060880000}"/>
    <cellStyle name="Normal 3 3 3 3 6 2 2 2 3 4" xfId="19655" xr:uid="{00000000-0005-0000-0000-000061880000}"/>
    <cellStyle name="Normal 3 3 3 3 6 2 2 2 3 5" xfId="38844" xr:uid="{00000000-0005-0000-0000-000062880000}"/>
    <cellStyle name="Normal 3 3 3 3 6 2 2 2 4" xfId="9372" xr:uid="{00000000-0005-0000-0000-000063880000}"/>
    <cellStyle name="Normal 3 3 3 3 6 2 2 2 4 2" xfId="22161" xr:uid="{00000000-0005-0000-0000-000064880000}"/>
    <cellStyle name="Normal 3 3 3 3 6 2 2 2 4 3" xfId="41350" xr:uid="{00000000-0005-0000-0000-000065880000}"/>
    <cellStyle name="Normal 3 3 3 3 6 2 2 2 5" xfId="28560" xr:uid="{00000000-0005-0000-0000-000066880000}"/>
    <cellStyle name="Normal 3 3 3 3 6 2 2 2 5 2" xfId="47728" xr:uid="{00000000-0005-0000-0000-000067880000}"/>
    <cellStyle name="Normal 3 3 3 3 6 2 2 2 6" xfId="15197" xr:uid="{00000000-0005-0000-0000-000068880000}"/>
    <cellStyle name="Normal 3 3 3 3 6 2 2 2 7" xfId="34386" xr:uid="{00000000-0005-0000-0000-000069880000}"/>
    <cellStyle name="Normal 3 3 3 3 6 2 2 3" xfId="5864" xr:uid="{00000000-0005-0000-0000-00006A880000}"/>
    <cellStyle name="Normal 3 3 3 3 6 2 2 3 2" xfId="10321" xr:uid="{00000000-0005-0000-0000-00006B880000}"/>
    <cellStyle name="Normal 3 3 3 3 6 2 2 3 2 2" xfId="23111" xr:uid="{00000000-0005-0000-0000-00006C880000}"/>
    <cellStyle name="Normal 3 3 3 3 6 2 2 3 2 3" xfId="42300" xr:uid="{00000000-0005-0000-0000-00006D880000}"/>
    <cellStyle name="Normal 3 3 3 3 6 2 2 3 3" xfId="29510" xr:uid="{00000000-0005-0000-0000-00006E880000}"/>
    <cellStyle name="Normal 3 3 3 3 6 2 2 3 3 2" xfId="48678" xr:uid="{00000000-0005-0000-0000-00006F880000}"/>
    <cellStyle name="Normal 3 3 3 3 6 2 2 3 4" xfId="16147" xr:uid="{00000000-0005-0000-0000-000070880000}"/>
    <cellStyle name="Normal 3 3 3 3 6 2 2 3 5" xfId="35336" xr:uid="{00000000-0005-0000-0000-000071880000}"/>
    <cellStyle name="Normal 3 3 3 3 6 2 2 4" xfId="3963" xr:uid="{00000000-0005-0000-0000-000072880000}"/>
    <cellStyle name="Normal 3 3 3 3 6 2 2 4 2" xfId="12306" xr:uid="{00000000-0005-0000-0000-000073880000}"/>
    <cellStyle name="Normal 3 3 3 3 6 2 2 4 2 2" xfId="25096" xr:uid="{00000000-0005-0000-0000-000074880000}"/>
    <cellStyle name="Normal 3 3 3 3 6 2 2 4 2 3" xfId="44285" xr:uid="{00000000-0005-0000-0000-000075880000}"/>
    <cellStyle name="Normal 3 3 3 3 6 2 2 4 3" xfId="31495" xr:uid="{00000000-0005-0000-0000-000076880000}"/>
    <cellStyle name="Normal 3 3 3 3 6 2 2 4 3 2" xfId="50663" xr:uid="{00000000-0005-0000-0000-000077880000}"/>
    <cellStyle name="Normal 3 3 3 3 6 2 2 4 4" xfId="18704" xr:uid="{00000000-0005-0000-0000-000078880000}"/>
    <cellStyle name="Normal 3 3 3 3 6 2 2 4 5" xfId="37893" xr:uid="{00000000-0005-0000-0000-000079880000}"/>
    <cellStyle name="Normal 3 3 3 3 6 2 2 5" xfId="8421" xr:uid="{00000000-0005-0000-0000-00007A880000}"/>
    <cellStyle name="Normal 3 3 3 3 6 2 2 5 2" xfId="21210" xr:uid="{00000000-0005-0000-0000-00007B880000}"/>
    <cellStyle name="Normal 3 3 3 3 6 2 2 5 3" xfId="40399" xr:uid="{00000000-0005-0000-0000-00007C880000}"/>
    <cellStyle name="Normal 3 3 3 3 6 2 2 6" xfId="27609" xr:uid="{00000000-0005-0000-0000-00007D880000}"/>
    <cellStyle name="Normal 3 3 3 3 6 2 2 6 2" xfId="46777" xr:uid="{00000000-0005-0000-0000-00007E880000}"/>
    <cellStyle name="Normal 3 3 3 3 6 2 2 7" xfId="14246" xr:uid="{00000000-0005-0000-0000-00007F880000}"/>
    <cellStyle name="Normal 3 3 3 3 6 2 2 8" xfId="33435" xr:uid="{00000000-0005-0000-0000-000080880000}"/>
    <cellStyle name="Normal 3 3 3 3 6 2 3" xfId="1856" xr:uid="{00000000-0005-0000-0000-000081880000}"/>
    <cellStyle name="Normal 3 3 3 3 6 2 3 2" xfId="6314" xr:uid="{00000000-0005-0000-0000-000082880000}"/>
    <cellStyle name="Normal 3 3 3 3 6 2 3 2 2" xfId="10771" xr:uid="{00000000-0005-0000-0000-000083880000}"/>
    <cellStyle name="Normal 3 3 3 3 6 2 3 2 2 2" xfId="23561" xr:uid="{00000000-0005-0000-0000-000084880000}"/>
    <cellStyle name="Normal 3 3 3 3 6 2 3 2 2 3" xfId="42750" xr:uid="{00000000-0005-0000-0000-000085880000}"/>
    <cellStyle name="Normal 3 3 3 3 6 2 3 2 3" xfId="29960" xr:uid="{00000000-0005-0000-0000-000086880000}"/>
    <cellStyle name="Normal 3 3 3 3 6 2 3 2 3 2" xfId="49128" xr:uid="{00000000-0005-0000-0000-000087880000}"/>
    <cellStyle name="Normal 3 3 3 3 6 2 3 2 4" xfId="16597" xr:uid="{00000000-0005-0000-0000-000088880000}"/>
    <cellStyle name="Normal 3 3 3 3 6 2 3 2 5" xfId="35786" xr:uid="{00000000-0005-0000-0000-000089880000}"/>
    <cellStyle name="Normal 3 3 3 3 6 2 3 3" xfId="4360" xr:uid="{00000000-0005-0000-0000-00008A880000}"/>
    <cellStyle name="Normal 3 3 3 3 6 2 3 3 2" xfId="12689" xr:uid="{00000000-0005-0000-0000-00008B880000}"/>
    <cellStyle name="Normal 3 3 3 3 6 2 3 3 2 2" xfId="25479" xr:uid="{00000000-0005-0000-0000-00008C880000}"/>
    <cellStyle name="Normal 3 3 3 3 6 2 3 3 2 3" xfId="44668" xr:uid="{00000000-0005-0000-0000-00008D880000}"/>
    <cellStyle name="Normal 3 3 3 3 6 2 3 3 3" xfId="31878" xr:uid="{00000000-0005-0000-0000-00008E880000}"/>
    <cellStyle name="Normal 3 3 3 3 6 2 3 3 3 2" xfId="51046" xr:uid="{00000000-0005-0000-0000-00008F880000}"/>
    <cellStyle name="Normal 3 3 3 3 6 2 3 3 4" xfId="19101" xr:uid="{00000000-0005-0000-0000-000090880000}"/>
    <cellStyle name="Normal 3 3 3 3 6 2 3 3 5" xfId="38290" xr:uid="{00000000-0005-0000-0000-000091880000}"/>
    <cellStyle name="Normal 3 3 3 3 6 2 3 4" xfId="8818" xr:uid="{00000000-0005-0000-0000-000092880000}"/>
    <cellStyle name="Normal 3 3 3 3 6 2 3 4 2" xfId="21607" xr:uid="{00000000-0005-0000-0000-000093880000}"/>
    <cellStyle name="Normal 3 3 3 3 6 2 3 4 3" xfId="40796" xr:uid="{00000000-0005-0000-0000-000094880000}"/>
    <cellStyle name="Normal 3 3 3 3 6 2 3 5" xfId="28006" xr:uid="{00000000-0005-0000-0000-000095880000}"/>
    <cellStyle name="Normal 3 3 3 3 6 2 3 5 2" xfId="47174" xr:uid="{00000000-0005-0000-0000-000096880000}"/>
    <cellStyle name="Normal 3 3 3 3 6 2 3 6" xfId="14643" xr:uid="{00000000-0005-0000-0000-000097880000}"/>
    <cellStyle name="Normal 3 3 3 3 6 2 3 7" xfId="33832" xr:uid="{00000000-0005-0000-0000-000098880000}"/>
    <cellStyle name="Normal 3 3 3 3 6 2 4" xfId="5310" xr:uid="{00000000-0005-0000-0000-000099880000}"/>
    <cellStyle name="Normal 3 3 3 3 6 2 4 2" xfId="9768" xr:uid="{00000000-0005-0000-0000-00009A880000}"/>
    <cellStyle name="Normal 3 3 3 3 6 2 4 2 2" xfId="22557" xr:uid="{00000000-0005-0000-0000-00009B880000}"/>
    <cellStyle name="Normal 3 3 3 3 6 2 4 2 3" xfId="41746" xr:uid="{00000000-0005-0000-0000-00009C880000}"/>
    <cellStyle name="Normal 3 3 3 3 6 2 4 3" xfId="28956" xr:uid="{00000000-0005-0000-0000-00009D880000}"/>
    <cellStyle name="Normal 3 3 3 3 6 2 4 3 2" xfId="48124" xr:uid="{00000000-0005-0000-0000-00009E880000}"/>
    <cellStyle name="Normal 3 3 3 3 6 2 4 4" xfId="15593" xr:uid="{00000000-0005-0000-0000-00009F880000}"/>
    <cellStyle name="Normal 3 3 3 3 6 2 4 5" xfId="34782" xr:uid="{00000000-0005-0000-0000-0000A0880000}"/>
    <cellStyle name="Normal 3 3 3 3 6 2 5" xfId="3410" xr:uid="{00000000-0005-0000-0000-0000A1880000}"/>
    <cellStyle name="Normal 3 3 3 3 6 2 5 2" xfId="7868" xr:uid="{00000000-0005-0000-0000-0000A2880000}"/>
    <cellStyle name="Normal 3 3 3 3 6 2 5 2 2" xfId="20657" xr:uid="{00000000-0005-0000-0000-0000A3880000}"/>
    <cellStyle name="Normal 3 3 3 3 6 2 5 2 3" xfId="39846" xr:uid="{00000000-0005-0000-0000-0000A4880000}"/>
    <cellStyle name="Normal 3 3 3 3 6 2 5 3" xfId="27056" xr:uid="{00000000-0005-0000-0000-0000A5880000}"/>
    <cellStyle name="Normal 3 3 3 3 6 2 5 3 2" xfId="46224" xr:uid="{00000000-0005-0000-0000-0000A6880000}"/>
    <cellStyle name="Normal 3 3 3 3 6 2 5 4" xfId="18151" xr:uid="{00000000-0005-0000-0000-0000A7880000}"/>
    <cellStyle name="Normal 3 3 3 3 6 2 5 5" xfId="37340" xr:uid="{00000000-0005-0000-0000-0000A8880000}"/>
    <cellStyle name="Normal 3 3 3 3 6 2 6" xfId="2962" xr:uid="{00000000-0005-0000-0000-0000A9880000}"/>
    <cellStyle name="Normal 3 3 3 3 6 2 6 2" xfId="11877" xr:uid="{00000000-0005-0000-0000-0000AA880000}"/>
    <cellStyle name="Normal 3 3 3 3 6 2 6 2 2" xfId="24667" xr:uid="{00000000-0005-0000-0000-0000AB880000}"/>
    <cellStyle name="Normal 3 3 3 3 6 2 6 2 3" xfId="43856" xr:uid="{00000000-0005-0000-0000-0000AC880000}"/>
    <cellStyle name="Normal 3 3 3 3 6 2 6 3" xfId="31066" xr:uid="{00000000-0005-0000-0000-0000AD880000}"/>
    <cellStyle name="Normal 3 3 3 3 6 2 6 3 2" xfId="50234" xr:uid="{00000000-0005-0000-0000-0000AE880000}"/>
    <cellStyle name="Normal 3 3 3 3 6 2 6 4" xfId="17703" xr:uid="{00000000-0005-0000-0000-0000AF880000}"/>
    <cellStyle name="Normal 3 3 3 3 6 2 6 5" xfId="36892" xr:uid="{00000000-0005-0000-0000-0000B0880000}"/>
    <cellStyle name="Normal 3 3 3 3 6 2 7" xfId="7420" xr:uid="{00000000-0005-0000-0000-0000B1880000}"/>
    <cellStyle name="Normal 3 3 3 3 6 2 7 2" xfId="20209" xr:uid="{00000000-0005-0000-0000-0000B2880000}"/>
    <cellStyle name="Normal 3 3 3 3 6 2 7 3" xfId="39398" xr:uid="{00000000-0005-0000-0000-0000B3880000}"/>
    <cellStyle name="Normal 3 3 3 3 6 2 8" xfId="26609" xr:uid="{00000000-0005-0000-0000-0000B4880000}"/>
    <cellStyle name="Normal 3 3 3 3 6 2 8 2" xfId="45777" xr:uid="{00000000-0005-0000-0000-0000B5880000}"/>
    <cellStyle name="Normal 3 3 3 3 6 2 9" xfId="13693" xr:uid="{00000000-0005-0000-0000-0000B6880000}"/>
    <cellStyle name="Normal 3 3 3 3 6 3" xfId="1276" xr:uid="{00000000-0005-0000-0000-0000B7880000}"/>
    <cellStyle name="Normal 3 3 3 3 6 3 2" xfId="2306" xr:uid="{00000000-0005-0000-0000-0000B8880000}"/>
    <cellStyle name="Normal 3 3 3 3 6 3 2 2" xfId="6764" xr:uid="{00000000-0005-0000-0000-0000B9880000}"/>
    <cellStyle name="Normal 3 3 3 3 6 3 2 2 2" xfId="11221" xr:uid="{00000000-0005-0000-0000-0000BA880000}"/>
    <cellStyle name="Normal 3 3 3 3 6 3 2 2 2 2" xfId="24011" xr:uid="{00000000-0005-0000-0000-0000BB880000}"/>
    <cellStyle name="Normal 3 3 3 3 6 3 2 2 2 3" xfId="43200" xr:uid="{00000000-0005-0000-0000-0000BC880000}"/>
    <cellStyle name="Normal 3 3 3 3 6 3 2 2 3" xfId="30410" xr:uid="{00000000-0005-0000-0000-0000BD880000}"/>
    <cellStyle name="Normal 3 3 3 3 6 3 2 2 3 2" xfId="49578" xr:uid="{00000000-0005-0000-0000-0000BE880000}"/>
    <cellStyle name="Normal 3 3 3 3 6 3 2 2 4" xfId="17047" xr:uid="{00000000-0005-0000-0000-0000BF880000}"/>
    <cellStyle name="Normal 3 3 3 3 6 3 2 2 5" xfId="36236" xr:uid="{00000000-0005-0000-0000-0000C0880000}"/>
    <cellStyle name="Normal 3 3 3 3 6 3 2 3" xfId="4810" xr:uid="{00000000-0005-0000-0000-0000C1880000}"/>
    <cellStyle name="Normal 3 3 3 3 6 3 2 3 2" xfId="13139" xr:uid="{00000000-0005-0000-0000-0000C2880000}"/>
    <cellStyle name="Normal 3 3 3 3 6 3 2 3 2 2" xfId="25929" xr:uid="{00000000-0005-0000-0000-0000C3880000}"/>
    <cellStyle name="Normal 3 3 3 3 6 3 2 3 2 3" xfId="45118" xr:uid="{00000000-0005-0000-0000-0000C4880000}"/>
    <cellStyle name="Normal 3 3 3 3 6 3 2 3 3" xfId="32328" xr:uid="{00000000-0005-0000-0000-0000C5880000}"/>
    <cellStyle name="Normal 3 3 3 3 6 3 2 3 3 2" xfId="51496" xr:uid="{00000000-0005-0000-0000-0000C6880000}"/>
    <cellStyle name="Normal 3 3 3 3 6 3 2 3 4" xfId="19551" xr:uid="{00000000-0005-0000-0000-0000C7880000}"/>
    <cellStyle name="Normal 3 3 3 3 6 3 2 3 5" xfId="38740" xr:uid="{00000000-0005-0000-0000-0000C8880000}"/>
    <cellStyle name="Normal 3 3 3 3 6 3 2 4" xfId="9268" xr:uid="{00000000-0005-0000-0000-0000C9880000}"/>
    <cellStyle name="Normal 3 3 3 3 6 3 2 4 2" xfId="22057" xr:uid="{00000000-0005-0000-0000-0000CA880000}"/>
    <cellStyle name="Normal 3 3 3 3 6 3 2 4 3" xfId="41246" xr:uid="{00000000-0005-0000-0000-0000CB880000}"/>
    <cellStyle name="Normal 3 3 3 3 6 3 2 5" xfId="28456" xr:uid="{00000000-0005-0000-0000-0000CC880000}"/>
    <cellStyle name="Normal 3 3 3 3 6 3 2 5 2" xfId="47624" xr:uid="{00000000-0005-0000-0000-0000CD880000}"/>
    <cellStyle name="Normal 3 3 3 3 6 3 2 6" xfId="15093" xr:uid="{00000000-0005-0000-0000-0000CE880000}"/>
    <cellStyle name="Normal 3 3 3 3 6 3 2 7" xfId="34282" xr:uid="{00000000-0005-0000-0000-0000CF880000}"/>
    <cellStyle name="Normal 3 3 3 3 6 3 3" xfId="5760" xr:uid="{00000000-0005-0000-0000-0000D0880000}"/>
    <cellStyle name="Normal 3 3 3 3 6 3 3 2" xfId="10217" xr:uid="{00000000-0005-0000-0000-0000D1880000}"/>
    <cellStyle name="Normal 3 3 3 3 6 3 3 2 2" xfId="23007" xr:uid="{00000000-0005-0000-0000-0000D2880000}"/>
    <cellStyle name="Normal 3 3 3 3 6 3 3 2 3" xfId="42196" xr:uid="{00000000-0005-0000-0000-0000D3880000}"/>
    <cellStyle name="Normal 3 3 3 3 6 3 3 3" xfId="29406" xr:uid="{00000000-0005-0000-0000-0000D4880000}"/>
    <cellStyle name="Normal 3 3 3 3 6 3 3 3 2" xfId="48574" xr:uid="{00000000-0005-0000-0000-0000D5880000}"/>
    <cellStyle name="Normal 3 3 3 3 6 3 3 4" xfId="16043" xr:uid="{00000000-0005-0000-0000-0000D6880000}"/>
    <cellStyle name="Normal 3 3 3 3 6 3 3 5" xfId="35232" xr:uid="{00000000-0005-0000-0000-0000D7880000}"/>
    <cellStyle name="Normal 3 3 3 3 6 3 4" xfId="3859" xr:uid="{00000000-0005-0000-0000-0000D8880000}"/>
    <cellStyle name="Normal 3 3 3 3 6 3 4 2" xfId="8317" xr:uid="{00000000-0005-0000-0000-0000D9880000}"/>
    <cellStyle name="Normal 3 3 3 3 6 3 4 2 2" xfId="21106" xr:uid="{00000000-0005-0000-0000-0000DA880000}"/>
    <cellStyle name="Normal 3 3 3 3 6 3 4 2 3" xfId="40295" xr:uid="{00000000-0005-0000-0000-0000DB880000}"/>
    <cellStyle name="Normal 3 3 3 3 6 3 4 3" xfId="27505" xr:uid="{00000000-0005-0000-0000-0000DC880000}"/>
    <cellStyle name="Normal 3 3 3 3 6 3 4 3 2" xfId="46673" xr:uid="{00000000-0005-0000-0000-0000DD880000}"/>
    <cellStyle name="Normal 3 3 3 3 6 3 4 4" xfId="18600" xr:uid="{00000000-0005-0000-0000-0000DE880000}"/>
    <cellStyle name="Normal 3 3 3 3 6 3 4 5" xfId="37789" xr:uid="{00000000-0005-0000-0000-0000DF880000}"/>
    <cellStyle name="Normal 3 3 3 3 6 3 5" xfId="2858" xr:uid="{00000000-0005-0000-0000-0000E0880000}"/>
    <cellStyle name="Normal 3 3 3 3 6 3 5 2" xfId="11773" xr:uid="{00000000-0005-0000-0000-0000E1880000}"/>
    <cellStyle name="Normal 3 3 3 3 6 3 5 2 2" xfId="24563" xr:uid="{00000000-0005-0000-0000-0000E2880000}"/>
    <cellStyle name="Normal 3 3 3 3 6 3 5 2 3" xfId="43752" xr:uid="{00000000-0005-0000-0000-0000E3880000}"/>
    <cellStyle name="Normal 3 3 3 3 6 3 5 3" xfId="30962" xr:uid="{00000000-0005-0000-0000-0000E4880000}"/>
    <cellStyle name="Normal 3 3 3 3 6 3 5 3 2" xfId="50130" xr:uid="{00000000-0005-0000-0000-0000E5880000}"/>
    <cellStyle name="Normal 3 3 3 3 6 3 5 4" xfId="17599" xr:uid="{00000000-0005-0000-0000-0000E6880000}"/>
    <cellStyle name="Normal 3 3 3 3 6 3 5 5" xfId="36788" xr:uid="{00000000-0005-0000-0000-0000E7880000}"/>
    <cellStyle name="Normal 3 3 3 3 6 3 6" xfId="7316" xr:uid="{00000000-0005-0000-0000-0000E8880000}"/>
    <cellStyle name="Normal 3 3 3 3 6 3 6 2" xfId="20105" xr:uid="{00000000-0005-0000-0000-0000E9880000}"/>
    <cellStyle name="Normal 3 3 3 3 6 3 6 3" xfId="39294" xr:uid="{00000000-0005-0000-0000-0000EA880000}"/>
    <cellStyle name="Normal 3 3 3 3 6 3 7" xfId="26505" xr:uid="{00000000-0005-0000-0000-0000EB880000}"/>
    <cellStyle name="Normal 3 3 3 3 6 3 7 2" xfId="45673" xr:uid="{00000000-0005-0000-0000-0000EC880000}"/>
    <cellStyle name="Normal 3 3 3 3 6 3 8" xfId="14142" xr:uid="{00000000-0005-0000-0000-0000ED880000}"/>
    <cellStyle name="Normal 3 3 3 3 6 3 9" xfId="33331" xr:uid="{00000000-0005-0000-0000-0000EE880000}"/>
    <cellStyle name="Normal 3 3 3 3 6 4" xfId="1111" xr:uid="{00000000-0005-0000-0000-0000EF880000}"/>
    <cellStyle name="Normal 3 3 3 3 6 4 2" xfId="2158" xr:uid="{00000000-0005-0000-0000-0000F0880000}"/>
    <cellStyle name="Normal 3 3 3 3 6 4 2 2" xfId="6616" xr:uid="{00000000-0005-0000-0000-0000F1880000}"/>
    <cellStyle name="Normal 3 3 3 3 6 4 2 2 2" xfId="11073" xr:uid="{00000000-0005-0000-0000-0000F2880000}"/>
    <cellStyle name="Normal 3 3 3 3 6 4 2 2 2 2" xfId="23863" xr:uid="{00000000-0005-0000-0000-0000F3880000}"/>
    <cellStyle name="Normal 3 3 3 3 6 4 2 2 2 3" xfId="43052" xr:uid="{00000000-0005-0000-0000-0000F4880000}"/>
    <cellStyle name="Normal 3 3 3 3 6 4 2 2 3" xfId="30262" xr:uid="{00000000-0005-0000-0000-0000F5880000}"/>
    <cellStyle name="Normal 3 3 3 3 6 4 2 2 3 2" xfId="49430" xr:uid="{00000000-0005-0000-0000-0000F6880000}"/>
    <cellStyle name="Normal 3 3 3 3 6 4 2 2 4" xfId="16899" xr:uid="{00000000-0005-0000-0000-0000F7880000}"/>
    <cellStyle name="Normal 3 3 3 3 6 4 2 2 5" xfId="36088" xr:uid="{00000000-0005-0000-0000-0000F8880000}"/>
    <cellStyle name="Normal 3 3 3 3 6 4 2 3" xfId="4662" xr:uid="{00000000-0005-0000-0000-0000F9880000}"/>
    <cellStyle name="Normal 3 3 3 3 6 4 2 3 2" xfId="12991" xr:uid="{00000000-0005-0000-0000-0000FA880000}"/>
    <cellStyle name="Normal 3 3 3 3 6 4 2 3 2 2" xfId="25781" xr:uid="{00000000-0005-0000-0000-0000FB880000}"/>
    <cellStyle name="Normal 3 3 3 3 6 4 2 3 2 3" xfId="44970" xr:uid="{00000000-0005-0000-0000-0000FC880000}"/>
    <cellStyle name="Normal 3 3 3 3 6 4 2 3 3" xfId="32180" xr:uid="{00000000-0005-0000-0000-0000FD880000}"/>
    <cellStyle name="Normal 3 3 3 3 6 4 2 3 3 2" xfId="51348" xr:uid="{00000000-0005-0000-0000-0000FE880000}"/>
    <cellStyle name="Normal 3 3 3 3 6 4 2 3 4" xfId="19403" xr:uid="{00000000-0005-0000-0000-0000FF880000}"/>
    <cellStyle name="Normal 3 3 3 3 6 4 2 3 5" xfId="38592" xr:uid="{00000000-0005-0000-0000-000000890000}"/>
    <cellStyle name="Normal 3 3 3 3 6 4 2 4" xfId="9120" xr:uid="{00000000-0005-0000-0000-000001890000}"/>
    <cellStyle name="Normal 3 3 3 3 6 4 2 4 2" xfId="21909" xr:uid="{00000000-0005-0000-0000-000002890000}"/>
    <cellStyle name="Normal 3 3 3 3 6 4 2 4 3" xfId="41098" xr:uid="{00000000-0005-0000-0000-000003890000}"/>
    <cellStyle name="Normal 3 3 3 3 6 4 2 5" xfId="28308" xr:uid="{00000000-0005-0000-0000-000004890000}"/>
    <cellStyle name="Normal 3 3 3 3 6 4 2 5 2" xfId="47476" xr:uid="{00000000-0005-0000-0000-000005890000}"/>
    <cellStyle name="Normal 3 3 3 3 6 4 2 6" xfId="14945" xr:uid="{00000000-0005-0000-0000-000006890000}"/>
    <cellStyle name="Normal 3 3 3 3 6 4 2 7" xfId="34134" xr:uid="{00000000-0005-0000-0000-000007890000}"/>
    <cellStyle name="Normal 3 3 3 3 6 4 3" xfId="5612" xr:uid="{00000000-0005-0000-0000-000008890000}"/>
    <cellStyle name="Normal 3 3 3 3 6 4 3 2" xfId="10069" xr:uid="{00000000-0005-0000-0000-000009890000}"/>
    <cellStyle name="Normal 3 3 3 3 6 4 3 2 2" xfId="22859" xr:uid="{00000000-0005-0000-0000-00000A890000}"/>
    <cellStyle name="Normal 3 3 3 3 6 4 3 2 3" xfId="42048" xr:uid="{00000000-0005-0000-0000-00000B890000}"/>
    <cellStyle name="Normal 3 3 3 3 6 4 3 3" xfId="29258" xr:uid="{00000000-0005-0000-0000-00000C890000}"/>
    <cellStyle name="Normal 3 3 3 3 6 4 3 3 2" xfId="48426" xr:uid="{00000000-0005-0000-0000-00000D890000}"/>
    <cellStyle name="Normal 3 3 3 3 6 4 3 4" xfId="15895" xr:uid="{00000000-0005-0000-0000-00000E890000}"/>
    <cellStyle name="Normal 3 3 3 3 6 4 3 5" xfId="35084" xr:uid="{00000000-0005-0000-0000-00000F890000}"/>
    <cellStyle name="Normal 3 3 3 3 6 4 4" xfId="3711" xr:uid="{00000000-0005-0000-0000-000010890000}"/>
    <cellStyle name="Normal 3 3 3 3 6 4 4 2" xfId="12178" xr:uid="{00000000-0005-0000-0000-000011890000}"/>
    <cellStyle name="Normal 3 3 3 3 6 4 4 2 2" xfId="24968" xr:uid="{00000000-0005-0000-0000-000012890000}"/>
    <cellStyle name="Normal 3 3 3 3 6 4 4 2 3" xfId="44157" xr:uid="{00000000-0005-0000-0000-000013890000}"/>
    <cellStyle name="Normal 3 3 3 3 6 4 4 3" xfId="31367" xr:uid="{00000000-0005-0000-0000-000014890000}"/>
    <cellStyle name="Normal 3 3 3 3 6 4 4 3 2" xfId="50535" xr:uid="{00000000-0005-0000-0000-000015890000}"/>
    <cellStyle name="Normal 3 3 3 3 6 4 4 4" xfId="18452" xr:uid="{00000000-0005-0000-0000-000016890000}"/>
    <cellStyle name="Normal 3 3 3 3 6 4 4 5" xfId="37641" xr:uid="{00000000-0005-0000-0000-000017890000}"/>
    <cellStyle name="Normal 3 3 3 3 6 4 5" xfId="8169" xr:uid="{00000000-0005-0000-0000-000018890000}"/>
    <cellStyle name="Normal 3 3 3 3 6 4 5 2" xfId="20958" xr:uid="{00000000-0005-0000-0000-000019890000}"/>
    <cellStyle name="Normal 3 3 3 3 6 4 5 3" xfId="40147" xr:uid="{00000000-0005-0000-0000-00001A890000}"/>
    <cellStyle name="Normal 3 3 3 3 6 4 6" xfId="27357" xr:uid="{00000000-0005-0000-0000-00001B890000}"/>
    <cellStyle name="Normal 3 3 3 3 6 4 6 2" xfId="46525" xr:uid="{00000000-0005-0000-0000-00001C890000}"/>
    <cellStyle name="Normal 3 3 3 3 6 4 7" xfId="13994" xr:uid="{00000000-0005-0000-0000-00001D890000}"/>
    <cellStyle name="Normal 3 3 3 3 6 4 8" xfId="33183" xr:uid="{00000000-0005-0000-0000-00001E890000}"/>
    <cellStyle name="Normal 3 3 3 3 6 5" xfId="1752" xr:uid="{00000000-0005-0000-0000-00001F890000}"/>
    <cellStyle name="Normal 3 3 3 3 6 5 2" xfId="6210" xr:uid="{00000000-0005-0000-0000-000020890000}"/>
    <cellStyle name="Normal 3 3 3 3 6 5 2 2" xfId="10667" xr:uid="{00000000-0005-0000-0000-000021890000}"/>
    <cellStyle name="Normal 3 3 3 3 6 5 2 2 2" xfId="23457" xr:uid="{00000000-0005-0000-0000-000022890000}"/>
    <cellStyle name="Normal 3 3 3 3 6 5 2 2 3" xfId="42646" xr:uid="{00000000-0005-0000-0000-000023890000}"/>
    <cellStyle name="Normal 3 3 3 3 6 5 2 3" xfId="29856" xr:uid="{00000000-0005-0000-0000-000024890000}"/>
    <cellStyle name="Normal 3 3 3 3 6 5 2 3 2" xfId="49024" xr:uid="{00000000-0005-0000-0000-000025890000}"/>
    <cellStyle name="Normal 3 3 3 3 6 5 2 4" xfId="16493" xr:uid="{00000000-0005-0000-0000-000026890000}"/>
    <cellStyle name="Normal 3 3 3 3 6 5 2 5" xfId="35682" xr:uid="{00000000-0005-0000-0000-000027890000}"/>
    <cellStyle name="Normal 3 3 3 3 6 5 3" xfId="4256" xr:uid="{00000000-0005-0000-0000-000028890000}"/>
    <cellStyle name="Normal 3 3 3 3 6 5 3 2" xfId="12585" xr:uid="{00000000-0005-0000-0000-000029890000}"/>
    <cellStyle name="Normal 3 3 3 3 6 5 3 2 2" xfId="25375" xr:uid="{00000000-0005-0000-0000-00002A890000}"/>
    <cellStyle name="Normal 3 3 3 3 6 5 3 2 3" xfId="44564" xr:uid="{00000000-0005-0000-0000-00002B890000}"/>
    <cellStyle name="Normal 3 3 3 3 6 5 3 3" xfId="31774" xr:uid="{00000000-0005-0000-0000-00002C890000}"/>
    <cellStyle name="Normal 3 3 3 3 6 5 3 3 2" xfId="50942" xr:uid="{00000000-0005-0000-0000-00002D890000}"/>
    <cellStyle name="Normal 3 3 3 3 6 5 3 4" xfId="18997" xr:uid="{00000000-0005-0000-0000-00002E890000}"/>
    <cellStyle name="Normal 3 3 3 3 6 5 3 5" xfId="38186" xr:uid="{00000000-0005-0000-0000-00002F890000}"/>
    <cellStyle name="Normal 3 3 3 3 6 5 4" xfId="8714" xr:uid="{00000000-0005-0000-0000-000030890000}"/>
    <cellStyle name="Normal 3 3 3 3 6 5 4 2" xfId="21503" xr:uid="{00000000-0005-0000-0000-000031890000}"/>
    <cellStyle name="Normal 3 3 3 3 6 5 4 3" xfId="40692" xr:uid="{00000000-0005-0000-0000-000032890000}"/>
    <cellStyle name="Normal 3 3 3 3 6 5 5" xfId="27902" xr:uid="{00000000-0005-0000-0000-000033890000}"/>
    <cellStyle name="Normal 3 3 3 3 6 5 5 2" xfId="47070" xr:uid="{00000000-0005-0000-0000-000034890000}"/>
    <cellStyle name="Normal 3 3 3 3 6 5 6" xfId="14539" xr:uid="{00000000-0005-0000-0000-000035890000}"/>
    <cellStyle name="Normal 3 3 3 3 6 5 7" xfId="33728" xr:uid="{00000000-0005-0000-0000-000036890000}"/>
    <cellStyle name="Normal 3 3 3 3 6 6" xfId="5206" xr:uid="{00000000-0005-0000-0000-000037890000}"/>
    <cellStyle name="Normal 3 3 3 3 6 6 2" xfId="9664" xr:uid="{00000000-0005-0000-0000-000038890000}"/>
    <cellStyle name="Normal 3 3 3 3 6 6 2 2" xfId="22453" xr:uid="{00000000-0005-0000-0000-000039890000}"/>
    <cellStyle name="Normal 3 3 3 3 6 6 2 3" xfId="41642" xr:uid="{00000000-0005-0000-0000-00003A890000}"/>
    <cellStyle name="Normal 3 3 3 3 6 6 3" xfId="28852" xr:uid="{00000000-0005-0000-0000-00003B890000}"/>
    <cellStyle name="Normal 3 3 3 3 6 6 3 2" xfId="48020" xr:uid="{00000000-0005-0000-0000-00003C890000}"/>
    <cellStyle name="Normal 3 3 3 3 6 6 4" xfId="15489" xr:uid="{00000000-0005-0000-0000-00003D890000}"/>
    <cellStyle name="Normal 3 3 3 3 6 6 5" xfId="34678" xr:uid="{00000000-0005-0000-0000-00003E890000}"/>
    <cellStyle name="Normal 3 3 3 3 6 7" xfId="3306" xr:uid="{00000000-0005-0000-0000-00003F890000}"/>
    <cellStyle name="Normal 3 3 3 3 6 7 2" xfId="7764" xr:uid="{00000000-0005-0000-0000-000040890000}"/>
    <cellStyle name="Normal 3 3 3 3 6 7 2 2" xfId="20553" xr:uid="{00000000-0005-0000-0000-000041890000}"/>
    <cellStyle name="Normal 3 3 3 3 6 7 2 3" xfId="39742" xr:uid="{00000000-0005-0000-0000-000042890000}"/>
    <cellStyle name="Normal 3 3 3 3 6 7 3" xfId="26952" xr:uid="{00000000-0005-0000-0000-000043890000}"/>
    <cellStyle name="Normal 3 3 3 3 6 7 3 2" xfId="46120" xr:uid="{00000000-0005-0000-0000-000044890000}"/>
    <cellStyle name="Normal 3 3 3 3 6 7 4" xfId="18047" xr:uid="{00000000-0005-0000-0000-000045890000}"/>
    <cellStyle name="Normal 3 3 3 3 6 7 5" xfId="37236" xr:uid="{00000000-0005-0000-0000-000046890000}"/>
    <cellStyle name="Normal 3 3 3 3 6 8" xfId="2710" xr:uid="{00000000-0005-0000-0000-000047890000}"/>
    <cellStyle name="Normal 3 3 3 3 6 8 2" xfId="11625" xr:uid="{00000000-0005-0000-0000-000048890000}"/>
    <cellStyle name="Normal 3 3 3 3 6 8 2 2" xfId="24415" xr:uid="{00000000-0005-0000-0000-000049890000}"/>
    <cellStyle name="Normal 3 3 3 3 6 8 2 3" xfId="43604" xr:uid="{00000000-0005-0000-0000-00004A890000}"/>
    <cellStyle name="Normal 3 3 3 3 6 8 3" xfId="30814" xr:uid="{00000000-0005-0000-0000-00004B890000}"/>
    <cellStyle name="Normal 3 3 3 3 6 8 3 2" xfId="49982" xr:uid="{00000000-0005-0000-0000-00004C890000}"/>
    <cellStyle name="Normal 3 3 3 3 6 8 4" xfId="17451" xr:uid="{00000000-0005-0000-0000-00004D890000}"/>
    <cellStyle name="Normal 3 3 3 3 6 8 5" xfId="36640" xr:uid="{00000000-0005-0000-0000-00004E890000}"/>
    <cellStyle name="Normal 3 3 3 3 6 9" xfId="7168" xr:uid="{00000000-0005-0000-0000-00004F890000}"/>
    <cellStyle name="Normal 3 3 3 3 6 9 2" xfId="19957" xr:uid="{00000000-0005-0000-0000-000050890000}"/>
    <cellStyle name="Normal 3 3 3 3 6 9 3" xfId="39146" xr:uid="{00000000-0005-0000-0000-000051890000}"/>
    <cellStyle name="Normal 3 3 3 3 7" xfId="691" xr:uid="{00000000-0005-0000-0000-000052890000}"/>
    <cellStyle name="Normal 3 3 3 3 7 10" xfId="32826" xr:uid="{00000000-0005-0000-0000-000053890000}"/>
    <cellStyle name="Normal 3 3 3 3 7 2" xfId="1324" xr:uid="{00000000-0005-0000-0000-000054890000}"/>
    <cellStyle name="Normal 3 3 3 3 7 2 2" xfId="2354" xr:uid="{00000000-0005-0000-0000-000055890000}"/>
    <cellStyle name="Normal 3 3 3 3 7 2 2 2" xfId="6812" xr:uid="{00000000-0005-0000-0000-000056890000}"/>
    <cellStyle name="Normal 3 3 3 3 7 2 2 2 2" xfId="11269" xr:uid="{00000000-0005-0000-0000-000057890000}"/>
    <cellStyle name="Normal 3 3 3 3 7 2 2 2 2 2" xfId="24059" xr:uid="{00000000-0005-0000-0000-000058890000}"/>
    <cellStyle name="Normal 3 3 3 3 7 2 2 2 2 3" xfId="43248" xr:uid="{00000000-0005-0000-0000-000059890000}"/>
    <cellStyle name="Normal 3 3 3 3 7 2 2 2 3" xfId="30458" xr:uid="{00000000-0005-0000-0000-00005A890000}"/>
    <cellStyle name="Normal 3 3 3 3 7 2 2 2 3 2" xfId="49626" xr:uid="{00000000-0005-0000-0000-00005B890000}"/>
    <cellStyle name="Normal 3 3 3 3 7 2 2 2 4" xfId="17095" xr:uid="{00000000-0005-0000-0000-00005C890000}"/>
    <cellStyle name="Normal 3 3 3 3 7 2 2 2 5" xfId="36284" xr:uid="{00000000-0005-0000-0000-00005D890000}"/>
    <cellStyle name="Normal 3 3 3 3 7 2 2 3" xfId="4858" xr:uid="{00000000-0005-0000-0000-00005E890000}"/>
    <cellStyle name="Normal 3 3 3 3 7 2 2 3 2" xfId="13187" xr:uid="{00000000-0005-0000-0000-00005F890000}"/>
    <cellStyle name="Normal 3 3 3 3 7 2 2 3 2 2" xfId="25977" xr:uid="{00000000-0005-0000-0000-000060890000}"/>
    <cellStyle name="Normal 3 3 3 3 7 2 2 3 2 3" xfId="45166" xr:uid="{00000000-0005-0000-0000-000061890000}"/>
    <cellStyle name="Normal 3 3 3 3 7 2 2 3 3" xfId="32376" xr:uid="{00000000-0005-0000-0000-000062890000}"/>
    <cellStyle name="Normal 3 3 3 3 7 2 2 3 3 2" xfId="51544" xr:uid="{00000000-0005-0000-0000-000063890000}"/>
    <cellStyle name="Normal 3 3 3 3 7 2 2 3 4" xfId="19599" xr:uid="{00000000-0005-0000-0000-000064890000}"/>
    <cellStyle name="Normal 3 3 3 3 7 2 2 3 5" xfId="38788" xr:uid="{00000000-0005-0000-0000-000065890000}"/>
    <cellStyle name="Normal 3 3 3 3 7 2 2 4" xfId="9316" xr:uid="{00000000-0005-0000-0000-000066890000}"/>
    <cellStyle name="Normal 3 3 3 3 7 2 2 4 2" xfId="22105" xr:uid="{00000000-0005-0000-0000-000067890000}"/>
    <cellStyle name="Normal 3 3 3 3 7 2 2 4 3" xfId="41294" xr:uid="{00000000-0005-0000-0000-000068890000}"/>
    <cellStyle name="Normal 3 3 3 3 7 2 2 5" xfId="28504" xr:uid="{00000000-0005-0000-0000-000069890000}"/>
    <cellStyle name="Normal 3 3 3 3 7 2 2 5 2" xfId="47672" xr:uid="{00000000-0005-0000-0000-00006A890000}"/>
    <cellStyle name="Normal 3 3 3 3 7 2 2 6" xfId="15141" xr:uid="{00000000-0005-0000-0000-00006B890000}"/>
    <cellStyle name="Normal 3 3 3 3 7 2 2 7" xfId="34330" xr:uid="{00000000-0005-0000-0000-00006C890000}"/>
    <cellStyle name="Normal 3 3 3 3 7 2 3" xfId="5808" xr:uid="{00000000-0005-0000-0000-00006D890000}"/>
    <cellStyle name="Normal 3 3 3 3 7 2 3 2" xfId="10265" xr:uid="{00000000-0005-0000-0000-00006E890000}"/>
    <cellStyle name="Normal 3 3 3 3 7 2 3 2 2" xfId="23055" xr:uid="{00000000-0005-0000-0000-00006F890000}"/>
    <cellStyle name="Normal 3 3 3 3 7 2 3 2 3" xfId="42244" xr:uid="{00000000-0005-0000-0000-000070890000}"/>
    <cellStyle name="Normal 3 3 3 3 7 2 3 3" xfId="29454" xr:uid="{00000000-0005-0000-0000-000071890000}"/>
    <cellStyle name="Normal 3 3 3 3 7 2 3 3 2" xfId="48622" xr:uid="{00000000-0005-0000-0000-000072890000}"/>
    <cellStyle name="Normal 3 3 3 3 7 2 3 4" xfId="16091" xr:uid="{00000000-0005-0000-0000-000073890000}"/>
    <cellStyle name="Normal 3 3 3 3 7 2 3 5" xfId="35280" xr:uid="{00000000-0005-0000-0000-000074890000}"/>
    <cellStyle name="Normal 3 3 3 3 7 2 4" xfId="3907" xr:uid="{00000000-0005-0000-0000-000075890000}"/>
    <cellStyle name="Normal 3 3 3 3 7 2 4 2" xfId="12277" xr:uid="{00000000-0005-0000-0000-000076890000}"/>
    <cellStyle name="Normal 3 3 3 3 7 2 4 2 2" xfId="25067" xr:uid="{00000000-0005-0000-0000-000077890000}"/>
    <cellStyle name="Normal 3 3 3 3 7 2 4 2 3" xfId="44256" xr:uid="{00000000-0005-0000-0000-000078890000}"/>
    <cellStyle name="Normal 3 3 3 3 7 2 4 3" xfId="31466" xr:uid="{00000000-0005-0000-0000-000079890000}"/>
    <cellStyle name="Normal 3 3 3 3 7 2 4 3 2" xfId="50634" xr:uid="{00000000-0005-0000-0000-00007A890000}"/>
    <cellStyle name="Normal 3 3 3 3 7 2 4 4" xfId="18648" xr:uid="{00000000-0005-0000-0000-00007B890000}"/>
    <cellStyle name="Normal 3 3 3 3 7 2 4 5" xfId="37837" xr:uid="{00000000-0005-0000-0000-00007C890000}"/>
    <cellStyle name="Normal 3 3 3 3 7 2 5" xfId="8365" xr:uid="{00000000-0005-0000-0000-00007D890000}"/>
    <cellStyle name="Normal 3 3 3 3 7 2 5 2" xfId="21154" xr:uid="{00000000-0005-0000-0000-00007E890000}"/>
    <cellStyle name="Normal 3 3 3 3 7 2 5 3" xfId="40343" xr:uid="{00000000-0005-0000-0000-00007F890000}"/>
    <cellStyle name="Normal 3 3 3 3 7 2 6" xfId="27553" xr:uid="{00000000-0005-0000-0000-000080890000}"/>
    <cellStyle name="Normal 3 3 3 3 7 2 6 2" xfId="46721" xr:uid="{00000000-0005-0000-0000-000081890000}"/>
    <cellStyle name="Normal 3 3 3 3 7 2 7" xfId="14190" xr:uid="{00000000-0005-0000-0000-000082890000}"/>
    <cellStyle name="Normal 3 3 3 3 7 2 8" xfId="33379" xr:uid="{00000000-0005-0000-0000-000083890000}"/>
    <cellStyle name="Normal 3 3 3 3 7 3" xfId="1800" xr:uid="{00000000-0005-0000-0000-000084890000}"/>
    <cellStyle name="Normal 3 3 3 3 7 3 2" xfId="6258" xr:uid="{00000000-0005-0000-0000-000085890000}"/>
    <cellStyle name="Normal 3 3 3 3 7 3 2 2" xfId="10715" xr:uid="{00000000-0005-0000-0000-000086890000}"/>
    <cellStyle name="Normal 3 3 3 3 7 3 2 2 2" xfId="23505" xr:uid="{00000000-0005-0000-0000-000087890000}"/>
    <cellStyle name="Normal 3 3 3 3 7 3 2 2 3" xfId="42694" xr:uid="{00000000-0005-0000-0000-000088890000}"/>
    <cellStyle name="Normal 3 3 3 3 7 3 2 3" xfId="29904" xr:uid="{00000000-0005-0000-0000-000089890000}"/>
    <cellStyle name="Normal 3 3 3 3 7 3 2 3 2" xfId="49072" xr:uid="{00000000-0005-0000-0000-00008A890000}"/>
    <cellStyle name="Normal 3 3 3 3 7 3 2 4" xfId="16541" xr:uid="{00000000-0005-0000-0000-00008B890000}"/>
    <cellStyle name="Normal 3 3 3 3 7 3 2 5" xfId="35730" xr:uid="{00000000-0005-0000-0000-00008C890000}"/>
    <cellStyle name="Normal 3 3 3 3 7 3 3" xfId="4304" xr:uid="{00000000-0005-0000-0000-00008D890000}"/>
    <cellStyle name="Normal 3 3 3 3 7 3 3 2" xfId="12633" xr:uid="{00000000-0005-0000-0000-00008E890000}"/>
    <cellStyle name="Normal 3 3 3 3 7 3 3 2 2" xfId="25423" xr:uid="{00000000-0005-0000-0000-00008F890000}"/>
    <cellStyle name="Normal 3 3 3 3 7 3 3 2 3" xfId="44612" xr:uid="{00000000-0005-0000-0000-000090890000}"/>
    <cellStyle name="Normal 3 3 3 3 7 3 3 3" xfId="31822" xr:uid="{00000000-0005-0000-0000-000091890000}"/>
    <cellStyle name="Normal 3 3 3 3 7 3 3 3 2" xfId="50990" xr:uid="{00000000-0005-0000-0000-000092890000}"/>
    <cellStyle name="Normal 3 3 3 3 7 3 3 4" xfId="19045" xr:uid="{00000000-0005-0000-0000-000093890000}"/>
    <cellStyle name="Normal 3 3 3 3 7 3 3 5" xfId="38234" xr:uid="{00000000-0005-0000-0000-000094890000}"/>
    <cellStyle name="Normal 3 3 3 3 7 3 4" xfId="8762" xr:uid="{00000000-0005-0000-0000-000095890000}"/>
    <cellStyle name="Normal 3 3 3 3 7 3 4 2" xfId="21551" xr:uid="{00000000-0005-0000-0000-000096890000}"/>
    <cellStyle name="Normal 3 3 3 3 7 3 4 3" xfId="40740" xr:uid="{00000000-0005-0000-0000-000097890000}"/>
    <cellStyle name="Normal 3 3 3 3 7 3 5" xfId="27950" xr:uid="{00000000-0005-0000-0000-000098890000}"/>
    <cellStyle name="Normal 3 3 3 3 7 3 5 2" xfId="47118" xr:uid="{00000000-0005-0000-0000-000099890000}"/>
    <cellStyle name="Normal 3 3 3 3 7 3 6" xfId="14587" xr:uid="{00000000-0005-0000-0000-00009A890000}"/>
    <cellStyle name="Normal 3 3 3 3 7 3 7" xfId="33776" xr:uid="{00000000-0005-0000-0000-00009B890000}"/>
    <cellStyle name="Normal 3 3 3 3 7 4" xfId="5254" xr:uid="{00000000-0005-0000-0000-00009C890000}"/>
    <cellStyle name="Normal 3 3 3 3 7 4 2" xfId="9712" xr:uid="{00000000-0005-0000-0000-00009D890000}"/>
    <cellStyle name="Normal 3 3 3 3 7 4 2 2" xfId="22501" xr:uid="{00000000-0005-0000-0000-00009E890000}"/>
    <cellStyle name="Normal 3 3 3 3 7 4 2 3" xfId="41690" xr:uid="{00000000-0005-0000-0000-00009F890000}"/>
    <cellStyle name="Normal 3 3 3 3 7 4 3" xfId="28900" xr:uid="{00000000-0005-0000-0000-0000A0890000}"/>
    <cellStyle name="Normal 3 3 3 3 7 4 3 2" xfId="48068" xr:uid="{00000000-0005-0000-0000-0000A1890000}"/>
    <cellStyle name="Normal 3 3 3 3 7 4 4" xfId="15537" xr:uid="{00000000-0005-0000-0000-0000A2890000}"/>
    <cellStyle name="Normal 3 3 3 3 7 4 5" xfId="34726" xr:uid="{00000000-0005-0000-0000-0000A3890000}"/>
    <cellStyle name="Normal 3 3 3 3 7 5" xfId="3354" xr:uid="{00000000-0005-0000-0000-0000A4890000}"/>
    <cellStyle name="Normal 3 3 3 3 7 5 2" xfId="7812" xr:uid="{00000000-0005-0000-0000-0000A5890000}"/>
    <cellStyle name="Normal 3 3 3 3 7 5 2 2" xfId="20601" xr:uid="{00000000-0005-0000-0000-0000A6890000}"/>
    <cellStyle name="Normal 3 3 3 3 7 5 2 3" xfId="39790" xr:uid="{00000000-0005-0000-0000-0000A7890000}"/>
    <cellStyle name="Normal 3 3 3 3 7 5 3" xfId="27000" xr:uid="{00000000-0005-0000-0000-0000A8890000}"/>
    <cellStyle name="Normal 3 3 3 3 7 5 3 2" xfId="46168" xr:uid="{00000000-0005-0000-0000-0000A9890000}"/>
    <cellStyle name="Normal 3 3 3 3 7 5 4" xfId="18095" xr:uid="{00000000-0005-0000-0000-0000AA890000}"/>
    <cellStyle name="Normal 3 3 3 3 7 5 5" xfId="37284" xr:uid="{00000000-0005-0000-0000-0000AB890000}"/>
    <cellStyle name="Normal 3 3 3 3 7 6" xfId="2906" xr:uid="{00000000-0005-0000-0000-0000AC890000}"/>
    <cellStyle name="Normal 3 3 3 3 7 6 2" xfId="11821" xr:uid="{00000000-0005-0000-0000-0000AD890000}"/>
    <cellStyle name="Normal 3 3 3 3 7 6 2 2" xfId="24611" xr:uid="{00000000-0005-0000-0000-0000AE890000}"/>
    <cellStyle name="Normal 3 3 3 3 7 6 2 3" xfId="43800" xr:uid="{00000000-0005-0000-0000-0000AF890000}"/>
    <cellStyle name="Normal 3 3 3 3 7 6 3" xfId="31010" xr:uid="{00000000-0005-0000-0000-0000B0890000}"/>
    <cellStyle name="Normal 3 3 3 3 7 6 3 2" xfId="50178" xr:uid="{00000000-0005-0000-0000-0000B1890000}"/>
    <cellStyle name="Normal 3 3 3 3 7 6 4" xfId="17647" xr:uid="{00000000-0005-0000-0000-0000B2890000}"/>
    <cellStyle name="Normal 3 3 3 3 7 6 5" xfId="36836" xr:uid="{00000000-0005-0000-0000-0000B3890000}"/>
    <cellStyle name="Normal 3 3 3 3 7 7" xfId="7364" xr:uid="{00000000-0005-0000-0000-0000B4890000}"/>
    <cellStyle name="Normal 3 3 3 3 7 7 2" xfId="20153" xr:uid="{00000000-0005-0000-0000-0000B5890000}"/>
    <cellStyle name="Normal 3 3 3 3 7 7 3" xfId="39342" xr:uid="{00000000-0005-0000-0000-0000B6890000}"/>
    <cellStyle name="Normal 3 3 3 3 7 8" xfId="26553" xr:uid="{00000000-0005-0000-0000-0000B7890000}"/>
    <cellStyle name="Normal 3 3 3 3 7 8 2" xfId="45721" xr:uid="{00000000-0005-0000-0000-0000B8890000}"/>
    <cellStyle name="Normal 3 3 3 3 7 9" xfId="13637" xr:uid="{00000000-0005-0000-0000-0000B9890000}"/>
    <cellStyle name="Normal 3 3 3 3 8" xfId="837" xr:uid="{00000000-0005-0000-0000-0000BA890000}"/>
    <cellStyle name="Normal 3 3 3 3 8 10" xfId="32970" xr:uid="{00000000-0005-0000-0000-0000BB890000}"/>
    <cellStyle name="Normal 3 3 3 3 8 2" xfId="1468" xr:uid="{00000000-0005-0000-0000-0000BC890000}"/>
    <cellStyle name="Normal 3 3 3 3 8 2 2" xfId="2498" xr:uid="{00000000-0005-0000-0000-0000BD890000}"/>
    <cellStyle name="Normal 3 3 3 3 8 2 2 2" xfId="6956" xr:uid="{00000000-0005-0000-0000-0000BE890000}"/>
    <cellStyle name="Normal 3 3 3 3 8 2 2 2 2" xfId="11413" xr:uid="{00000000-0005-0000-0000-0000BF890000}"/>
    <cellStyle name="Normal 3 3 3 3 8 2 2 2 2 2" xfId="24203" xr:uid="{00000000-0005-0000-0000-0000C0890000}"/>
    <cellStyle name="Normal 3 3 3 3 8 2 2 2 2 3" xfId="43392" xr:uid="{00000000-0005-0000-0000-0000C1890000}"/>
    <cellStyle name="Normal 3 3 3 3 8 2 2 2 3" xfId="30602" xr:uid="{00000000-0005-0000-0000-0000C2890000}"/>
    <cellStyle name="Normal 3 3 3 3 8 2 2 2 3 2" xfId="49770" xr:uid="{00000000-0005-0000-0000-0000C3890000}"/>
    <cellStyle name="Normal 3 3 3 3 8 2 2 2 4" xfId="17239" xr:uid="{00000000-0005-0000-0000-0000C4890000}"/>
    <cellStyle name="Normal 3 3 3 3 8 2 2 2 5" xfId="36428" xr:uid="{00000000-0005-0000-0000-0000C5890000}"/>
    <cellStyle name="Normal 3 3 3 3 8 2 2 3" xfId="5002" xr:uid="{00000000-0005-0000-0000-0000C6890000}"/>
    <cellStyle name="Normal 3 3 3 3 8 2 2 3 2" xfId="13331" xr:uid="{00000000-0005-0000-0000-0000C7890000}"/>
    <cellStyle name="Normal 3 3 3 3 8 2 2 3 2 2" xfId="26121" xr:uid="{00000000-0005-0000-0000-0000C8890000}"/>
    <cellStyle name="Normal 3 3 3 3 8 2 2 3 2 3" xfId="45310" xr:uid="{00000000-0005-0000-0000-0000C9890000}"/>
    <cellStyle name="Normal 3 3 3 3 8 2 2 3 3" xfId="32520" xr:uid="{00000000-0005-0000-0000-0000CA890000}"/>
    <cellStyle name="Normal 3 3 3 3 8 2 2 3 3 2" xfId="51688" xr:uid="{00000000-0005-0000-0000-0000CB890000}"/>
    <cellStyle name="Normal 3 3 3 3 8 2 2 3 4" xfId="19743" xr:uid="{00000000-0005-0000-0000-0000CC890000}"/>
    <cellStyle name="Normal 3 3 3 3 8 2 2 3 5" xfId="38932" xr:uid="{00000000-0005-0000-0000-0000CD890000}"/>
    <cellStyle name="Normal 3 3 3 3 8 2 2 4" xfId="9460" xr:uid="{00000000-0005-0000-0000-0000CE890000}"/>
    <cellStyle name="Normal 3 3 3 3 8 2 2 4 2" xfId="22249" xr:uid="{00000000-0005-0000-0000-0000CF890000}"/>
    <cellStyle name="Normal 3 3 3 3 8 2 2 4 3" xfId="41438" xr:uid="{00000000-0005-0000-0000-0000D0890000}"/>
    <cellStyle name="Normal 3 3 3 3 8 2 2 5" xfId="28648" xr:uid="{00000000-0005-0000-0000-0000D1890000}"/>
    <cellStyle name="Normal 3 3 3 3 8 2 2 5 2" xfId="47816" xr:uid="{00000000-0005-0000-0000-0000D2890000}"/>
    <cellStyle name="Normal 3 3 3 3 8 2 2 6" xfId="15285" xr:uid="{00000000-0005-0000-0000-0000D3890000}"/>
    <cellStyle name="Normal 3 3 3 3 8 2 2 7" xfId="34474" xr:uid="{00000000-0005-0000-0000-0000D4890000}"/>
    <cellStyle name="Normal 3 3 3 3 8 2 3" xfId="5952" xr:uid="{00000000-0005-0000-0000-0000D5890000}"/>
    <cellStyle name="Normal 3 3 3 3 8 2 3 2" xfId="10409" xr:uid="{00000000-0005-0000-0000-0000D6890000}"/>
    <cellStyle name="Normal 3 3 3 3 8 2 3 2 2" xfId="23199" xr:uid="{00000000-0005-0000-0000-0000D7890000}"/>
    <cellStyle name="Normal 3 3 3 3 8 2 3 2 3" xfId="42388" xr:uid="{00000000-0005-0000-0000-0000D8890000}"/>
    <cellStyle name="Normal 3 3 3 3 8 2 3 3" xfId="29598" xr:uid="{00000000-0005-0000-0000-0000D9890000}"/>
    <cellStyle name="Normal 3 3 3 3 8 2 3 3 2" xfId="48766" xr:uid="{00000000-0005-0000-0000-0000DA890000}"/>
    <cellStyle name="Normal 3 3 3 3 8 2 3 4" xfId="16235" xr:uid="{00000000-0005-0000-0000-0000DB890000}"/>
    <cellStyle name="Normal 3 3 3 3 8 2 3 5" xfId="35424" xr:uid="{00000000-0005-0000-0000-0000DC890000}"/>
    <cellStyle name="Normal 3 3 3 3 8 2 4" xfId="4051" xr:uid="{00000000-0005-0000-0000-0000DD890000}"/>
    <cellStyle name="Normal 3 3 3 3 8 2 4 2" xfId="12389" xr:uid="{00000000-0005-0000-0000-0000DE890000}"/>
    <cellStyle name="Normal 3 3 3 3 8 2 4 2 2" xfId="25179" xr:uid="{00000000-0005-0000-0000-0000DF890000}"/>
    <cellStyle name="Normal 3 3 3 3 8 2 4 2 3" xfId="44368" xr:uid="{00000000-0005-0000-0000-0000E0890000}"/>
    <cellStyle name="Normal 3 3 3 3 8 2 4 3" xfId="31578" xr:uid="{00000000-0005-0000-0000-0000E1890000}"/>
    <cellStyle name="Normal 3 3 3 3 8 2 4 3 2" xfId="50746" xr:uid="{00000000-0005-0000-0000-0000E2890000}"/>
    <cellStyle name="Normal 3 3 3 3 8 2 4 4" xfId="18792" xr:uid="{00000000-0005-0000-0000-0000E3890000}"/>
    <cellStyle name="Normal 3 3 3 3 8 2 4 5" xfId="37981" xr:uid="{00000000-0005-0000-0000-0000E4890000}"/>
    <cellStyle name="Normal 3 3 3 3 8 2 5" xfId="8509" xr:uid="{00000000-0005-0000-0000-0000E5890000}"/>
    <cellStyle name="Normal 3 3 3 3 8 2 5 2" xfId="21298" xr:uid="{00000000-0005-0000-0000-0000E6890000}"/>
    <cellStyle name="Normal 3 3 3 3 8 2 5 3" xfId="40487" xr:uid="{00000000-0005-0000-0000-0000E7890000}"/>
    <cellStyle name="Normal 3 3 3 3 8 2 6" xfId="27697" xr:uid="{00000000-0005-0000-0000-0000E8890000}"/>
    <cellStyle name="Normal 3 3 3 3 8 2 6 2" xfId="46865" xr:uid="{00000000-0005-0000-0000-0000E9890000}"/>
    <cellStyle name="Normal 3 3 3 3 8 2 7" xfId="14334" xr:uid="{00000000-0005-0000-0000-0000EA890000}"/>
    <cellStyle name="Normal 3 3 3 3 8 2 8" xfId="33523" xr:uid="{00000000-0005-0000-0000-0000EB890000}"/>
    <cellStyle name="Normal 3 3 3 3 8 3" xfId="1944" xr:uid="{00000000-0005-0000-0000-0000EC890000}"/>
    <cellStyle name="Normal 3 3 3 3 8 3 2" xfId="6402" xr:uid="{00000000-0005-0000-0000-0000ED890000}"/>
    <cellStyle name="Normal 3 3 3 3 8 3 2 2" xfId="10859" xr:uid="{00000000-0005-0000-0000-0000EE890000}"/>
    <cellStyle name="Normal 3 3 3 3 8 3 2 2 2" xfId="23649" xr:uid="{00000000-0005-0000-0000-0000EF890000}"/>
    <cellStyle name="Normal 3 3 3 3 8 3 2 2 3" xfId="42838" xr:uid="{00000000-0005-0000-0000-0000F0890000}"/>
    <cellStyle name="Normal 3 3 3 3 8 3 2 3" xfId="30048" xr:uid="{00000000-0005-0000-0000-0000F1890000}"/>
    <cellStyle name="Normal 3 3 3 3 8 3 2 3 2" xfId="49216" xr:uid="{00000000-0005-0000-0000-0000F2890000}"/>
    <cellStyle name="Normal 3 3 3 3 8 3 2 4" xfId="16685" xr:uid="{00000000-0005-0000-0000-0000F3890000}"/>
    <cellStyle name="Normal 3 3 3 3 8 3 2 5" xfId="35874" xr:uid="{00000000-0005-0000-0000-0000F4890000}"/>
    <cellStyle name="Normal 3 3 3 3 8 3 3" xfId="4448" xr:uid="{00000000-0005-0000-0000-0000F5890000}"/>
    <cellStyle name="Normal 3 3 3 3 8 3 3 2" xfId="12777" xr:uid="{00000000-0005-0000-0000-0000F6890000}"/>
    <cellStyle name="Normal 3 3 3 3 8 3 3 2 2" xfId="25567" xr:uid="{00000000-0005-0000-0000-0000F7890000}"/>
    <cellStyle name="Normal 3 3 3 3 8 3 3 2 3" xfId="44756" xr:uid="{00000000-0005-0000-0000-0000F8890000}"/>
    <cellStyle name="Normal 3 3 3 3 8 3 3 3" xfId="31966" xr:uid="{00000000-0005-0000-0000-0000F9890000}"/>
    <cellStyle name="Normal 3 3 3 3 8 3 3 3 2" xfId="51134" xr:uid="{00000000-0005-0000-0000-0000FA890000}"/>
    <cellStyle name="Normal 3 3 3 3 8 3 3 4" xfId="19189" xr:uid="{00000000-0005-0000-0000-0000FB890000}"/>
    <cellStyle name="Normal 3 3 3 3 8 3 3 5" xfId="38378" xr:uid="{00000000-0005-0000-0000-0000FC890000}"/>
    <cellStyle name="Normal 3 3 3 3 8 3 4" xfId="8906" xr:uid="{00000000-0005-0000-0000-0000FD890000}"/>
    <cellStyle name="Normal 3 3 3 3 8 3 4 2" xfId="21695" xr:uid="{00000000-0005-0000-0000-0000FE890000}"/>
    <cellStyle name="Normal 3 3 3 3 8 3 4 3" xfId="40884" xr:uid="{00000000-0005-0000-0000-0000FF890000}"/>
    <cellStyle name="Normal 3 3 3 3 8 3 5" xfId="28094" xr:uid="{00000000-0005-0000-0000-0000008A0000}"/>
    <cellStyle name="Normal 3 3 3 3 8 3 5 2" xfId="47262" xr:uid="{00000000-0005-0000-0000-0000018A0000}"/>
    <cellStyle name="Normal 3 3 3 3 8 3 6" xfId="14731" xr:uid="{00000000-0005-0000-0000-0000028A0000}"/>
    <cellStyle name="Normal 3 3 3 3 8 3 7" xfId="33920" xr:uid="{00000000-0005-0000-0000-0000038A0000}"/>
    <cellStyle name="Normal 3 3 3 3 8 4" xfId="5398" xr:uid="{00000000-0005-0000-0000-0000048A0000}"/>
    <cellStyle name="Normal 3 3 3 3 8 4 2" xfId="9856" xr:uid="{00000000-0005-0000-0000-0000058A0000}"/>
    <cellStyle name="Normal 3 3 3 3 8 4 2 2" xfId="22645" xr:uid="{00000000-0005-0000-0000-0000068A0000}"/>
    <cellStyle name="Normal 3 3 3 3 8 4 2 3" xfId="41834" xr:uid="{00000000-0005-0000-0000-0000078A0000}"/>
    <cellStyle name="Normal 3 3 3 3 8 4 3" xfId="29044" xr:uid="{00000000-0005-0000-0000-0000088A0000}"/>
    <cellStyle name="Normal 3 3 3 3 8 4 3 2" xfId="48212" xr:uid="{00000000-0005-0000-0000-0000098A0000}"/>
    <cellStyle name="Normal 3 3 3 3 8 4 4" xfId="15681" xr:uid="{00000000-0005-0000-0000-00000A8A0000}"/>
    <cellStyle name="Normal 3 3 3 3 8 4 5" xfId="34870" xr:uid="{00000000-0005-0000-0000-00000B8A0000}"/>
    <cellStyle name="Normal 3 3 3 3 8 5" xfId="3498" xr:uid="{00000000-0005-0000-0000-00000C8A0000}"/>
    <cellStyle name="Normal 3 3 3 3 8 5 2" xfId="7956" xr:uid="{00000000-0005-0000-0000-00000D8A0000}"/>
    <cellStyle name="Normal 3 3 3 3 8 5 2 2" xfId="20745" xr:uid="{00000000-0005-0000-0000-00000E8A0000}"/>
    <cellStyle name="Normal 3 3 3 3 8 5 2 3" xfId="39934" xr:uid="{00000000-0005-0000-0000-00000F8A0000}"/>
    <cellStyle name="Normal 3 3 3 3 8 5 3" xfId="27144" xr:uid="{00000000-0005-0000-0000-0000108A0000}"/>
    <cellStyle name="Normal 3 3 3 3 8 5 3 2" xfId="46312" xr:uid="{00000000-0005-0000-0000-0000118A0000}"/>
    <cellStyle name="Normal 3 3 3 3 8 5 4" xfId="18239" xr:uid="{00000000-0005-0000-0000-0000128A0000}"/>
    <cellStyle name="Normal 3 3 3 3 8 5 5" xfId="37428" xr:uid="{00000000-0005-0000-0000-0000138A0000}"/>
    <cellStyle name="Normal 3 3 3 3 8 6" xfId="3050" xr:uid="{00000000-0005-0000-0000-0000148A0000}"/>
    <cellStyle name="Normal 3 3 3 3 8 6 2" xfId="11965" xr:uid="{00000000-0005-0000-0000-0000158A0000}"/>
    <cellStyle name="Normal 3 3 3 3 8 6 2 2" xfId="24755" xr:uid="{00000000-0005-0000-0000-0000168A0000}"/>
    <cellStyle name="Normal 3 3 3 3 8 6 2 3" xfId="43944" xr:uid="{00000000-0005-0000-0000-0000178A0000}"/>
    <cellStyle name="Normal 3 3 3 3 8 6 3" xfId="31154" xr:uid="{00000000-0005-0000-0000-0000188A0000}"/>
    <cellStyle name="Normal 3 3 3 3 8 6 3 2" xfId="50322" xr:uid="{00000000-0005-0000-0000-0000198A0000}"/>
    <cellStyle name="Normal 3 3 3 3 8 6 4" xfId="17791" xr:uid="{00000000-0005-0000-0000-00001A8A0000}"/>
    <cellStyle name="Normal 3 3 3 3 8 6 5" xfId="36980" xr:uid="{00000000-0005-0000-0000-00001B8A0000}"/>
    <cellStyle name="Normal 3 3 3 3 8 7" xfId="7508" xr:uid="{00000000-0005-0000-0000-00001C8A0000}"/>
    <cellStyle name="Normal 3 3 3 3 8 7 2" xfId="20297" xr:uid="{00000000-0005-0000-0000-00001D8A0000}"/>
    <cellStyle name="Normal 3 3 3 3 8 7 3" xfId="39486" xr:uid="{00000000-0005-0000-0000-00001E8A0000}"/>
    <cellStyle name="Normal 3 3 3 3 8 8" xfId="26697" xr:uid="{00000000-0005-0000-0000-00001F8A0000}"/>
    <cellStyle name="Normal 3 3 3 3 8 8 2" xfId="45865" xr:uid="{00000000-0005-0000-0000-0000208A0000}"/>
    <cellStyle name="Normal 3 3 3 3 8 9" xfId="13781" xr:uid="{00000000-0005-0000-0000-0000218A0000}"/>
    <cellStyle name="Normal 3 3 3 3 9" xfId="889" xr:uid="{00000000-0005-0000-0000-0000228A0000}"/>
    <cellStyle name="Normal 3 3 3 3 9 10" xfId="33022" xr:uid="{00000000-0005-0000-0000-0000238A0000}"/>
    <cellStyle name="Normal 3 3 3 3 9 2" xfId="1520" xr:uid="{00000000-0005-0000-0000-0000248A0000}"/>
    <cellStyle name="Normal 3 3 3 3 9 2 2" xfId="2550" xr:uid="{00000000-0005-0000-0000-0000258A0000}"/>
    <cellStyle name="Normal 3 3 3 3 9 2 2 2" xfId="7008" xr:uid="{00000000-0005-0000-0000-0000268A0000}"/>
    <cellStyle name="Normal 3 3 3 3 9 2 2 2 2" xfId="11465" xr:uid="{00000000-0005-0000-0000-0000278A0000}"/>
    <cellStyle name="Normal 3 3 3 3 9 2 2 2 2 2" xfId="24255" xr:uid="{00000000-0005-0000-0000-0000288A0000}"/>
    <cellStyle name="Normal 3 3 3 3 9 2 2 2 2 3" xfId="43444" xr:uid="{00000000-0005-0000-0000-0000298A0000}"/>
    <cellStyle name="Normal 3 3 3 3 9 2 2 2 3" xfId="30654" xr:uid="{00000000-0005-0000-0000-00002A8A0000}"/>
    <cellStyle name="Normal 3 3 3 3 9 2 2 2 3 2" xfId="49822" xr:uid="{00000000-0005-0000-0000-00002B8A0000}"/>
    <cellStyle name="Normal 3 3 3 3 9 2 2 2 4" xfId="17291" xr:uid="{00000000-0005-0000-0000-00002C8A0000}"/>
    <cellStyle name="Normal 3 3 3 3 9 2 2 2 5" xfId="36480" xr:uid="{00000000-0005-0000-0000-00002D8A0000}"/>
    <cellStyle name="Normal 3 3 3 3 9 2 2 3" xfId="5054" xr:uid="{00000000-0005-0000-0000-00002E8A0000}"/>
    <cellStyle name="Normal 3 3 3 3 9 2 2 3 2" xfId="13383" xr:uid="{00000000-0005-0000-0000-00002F8A0000}"/>
    <cellStyle name="Normal 3 3 3 3 9 2 2 3 2 2" xfId="26173" xr:uid="{00000000-0005-0000-0000-0000308A0000}"/>
    <cellStyle name="Normal 3 3 3 3 9 2 2 3 2 3" xfId="45362" xr:uid="{00000000-0005-0000-0000-0000318A0000}"/>
    <cellStyle name="Normal 3 3 3 3 9 2 2 3 3" xfId="32572" xr:uid="{00000000-0005-0000-0000-0000328A0000}"/>
    <cellStyle name="Normal 3 3 3 3 9 2 2 3 3 2" xfId="51740" xr:uid="{00000000-0005-0000-0000-0000338A0000}"/>
    <cellStyle name="Normal 3 3 3 3 9 2 2 3 4" xfId="19795" xr:uid="{00000000-0005-0000-0000-0000348A0000}"/>
    <cellStyle name="Normal 3 3 3 3 9 2 2 3 5" xfId="38984" xr:uid="{00000000-0005-0000-0000-0000358A0000}"/>
    <cellStyle name="Normal 3 3 3 3 9 2 2 4" xfId="9512" xr:uid="{00000000-0005-0000-0000-0000368A0000}"/>
    <cellStyle name="Normal 3 3 3 3 9 2 2 4 2" xfId="22301" xr:uid="{00000000-0005-0000-0000-0000378A0000}"/>
    <cellStyle name="Normal 3 3 3 3 9 2 2 4 3" xfId="41490" xr:uid="{00000000-0005-0000-0000-0000388A0000}"/>
    <cellStyle name="Normal 3 3 3 3 9 2 2 5" xfId="28700" xr:uid="{00000000-0005-0000-0000-0000398A0000}"/>
    <cellStyle name="Normal 3 3 3 3 9 2 2 5 2" xfId="47868" xr:uid="{00000000-0005-0000-0000-00003A8A0000}"/>
    <cellStyle name="Normal 3 3 3 3 9 2 2 6" xfId="15337" xr:uid="{00000000-0005-0000-0000-00003B8A0000}"/>
    <cellStyle name="Normal 3 3 3 3 9 2 2 7" xfId="34526" xr:uid="{00000000-0005-0000-0000-00003C8A0000}"/>
    <cellStyle name="Normal 3 3 3 3 9 2 3" xfId="6004" xr:uid="{00000000-0005-0000-0000-00003D8A0000}"/>
    <cellStyle name="Normal 3 3 3 3 9 2 3 2" xfId="10461" xr:uid="{00000000-0005-0000-0000-00003E8A0000}"/>
    <cellStyle name="Normal 3 3 3 3 9 2 3 2 2" xfId="23251" xr:uid="{00000000-0005-0000-0000-00003F8A0000}"/>
    <cellStyle name="Normal 3 3 3 3 9 2 3 2 3" xfId="42440" xr:uid="{00000000-0005-0000-0000-0000408A0000}"/>
    <cellStyle name="Normal 3 3 3 3 9 2 3 3" xfId="29650" xr:uid="{00000000-0005-0000-0000-0000418A0000}"/>
    <cellStyle name="Normal 3 3 3 3 9 2 3 3 2" xfId="48818" xr:uid="{00000000-0005-0000-0000-0000428A0000}"/>
    <cellStyle name="Normal 3 3 3 3 9 2 3 4" xfId="16287" xr:uid="{00000000-0005-0000-0000-0000438A0000}"/>
    <cellStyle name="Normal 3 3 3 3 9 2 3 5" xfId="35476" xr:uid="{00000000-0005-0000-0000-0000448A0000}"/>
    <cellStyle name="Normal 3 3 3 3 9 2 4" xfId="4103" xr:uid="{00000000-0005-0000-0000-0000458A0000}"/>
    <cellStyle name="Normal 3 3 3 3 9 2 4 2" xfId="12432" xr:uid="{00000000-0005-0000-0000-0000468A0000}"/>
    <cellStyle name="Normal 3 3 3 3 9 2 4 2 2" xfId="25222" xr:uid="{00000000-0005-0000-0000-0000478A0000}"/>
    <cellStyle name="Normal 3 3 3 3 9 2 4 2 3" xfId="44411" xr:uid="{00000000-0005-0000-0000-0000488A0000}"/>
    <cellStyle name="Normal 3 3 3 3 9 2 4 3" xfId="31621" xr:uid="{00000000-0005-0000-0000-0000498A0000}"/>
    <cellStyle name="Normal 3 3 3 3 9 2 4 3 2" xfId="50789" xr:uid="{00000000-0005-0000-0000-00004A8A0000}"/>
    <cellStyle name="Normal 3 3 3 3 9 2 4 4" xfId="18844" xr:uid="{00000000-0005-0000-0000-00004B8A0000}"/>
    <cellStyle name="Normal 3 3 3 3 9 2 4 5" xfId="38033" xr:uid="{00000000-0005-0000-0000-00004C8A0000}"/>
    <cellStyle name="Normal 3 3 3 3 9 2 5" xfId="8561" xr:uid="{00000000-0005-0000-0000-00004D8A0000}"/>
    <cellStyle name="Normal 3 3 3 3 9 2 5 2" xfId="21350" xr:uid="{00000000-0005-0000-0000-00004E8A0000}"/>
    <cellStyle name="Normal 3 3 3 3 9 2 5 3" xfId="40539" xr:uid="{00000000-0005-0000-0000-00004F8A0000}"/>
    <cellStyle name="Normal 3 3 3 3 9 2 6" xfId="27749" xr:uid="{00000000-0005-0000-0000-0000508A0000}"/>
    <cellStyle name="Normal 3 3 3 3 9 2 6 2" xfId="46917" xr:uid="{00000000-0005-0000-0000-0000518A0000}"/>
    <cellStyle name="Normal 3 3 3 3 9 2 7" xfId="14386" xr:uid="{00000000-0005-0000-0000-0000528A0000}"/>
    <cellStyle name="Normal 3 3 3 3 9 2 8" xfId="33575" xr:uid="{00000000-0005-0000-0000-0000538A0000}"/>
    <cellStyle name="Normal 3 3 3 3 9 3" xfId="1996" xr:uid="{00000000-0005-0000-0000-0000548A0000}"/>
    <cellStyle name="Normal 3 3 3 3 9 3 2" xfId="6454" xr:uid="{00000000-0005-0000-0000-0000558A0000}"/>
    <cellStyle name="Normal 3 3 3 3 9 3 2 2" xfId="10911" xr:uid="{00000000-0005-0000-0000-0000568A0000}"/>
    <cellStyle name="Normal 3 3 3 3 9 3 2 2 2" xfId="23701" xr:uid="{00000000-0005-0000-0000-0000578A0000}"/>
    <cellStyle name="Normal 3 3 3 3 9 3 2 2 3" xfId="42890" xr:uid="{00000000-0005-0000-0000-0000588A0000}"/>
    <cellStyle name="Normal 3 3 3 3 9 3 2 3" xfId="30100" xr:uid="{00000000-0005-0000-0000-0000598A0000}"/>
    <cellStyle name="Normal 3 3 3 3 9 3 2 3 2" xfId="49268" xr:uid="{00000000-0005-0000-0000-00005A8A0000}"/>
    <cellStyle name="Normal 3 3 3 3 9 3 2 4" xfId="16737" xr:uid="{00000000-0005-0000-0000-00005B8A0000}"/>
    <cellStyle name="Normal 3 3 3 3 9 3 2 5" xfId="35926" xr:uid="{00000000-0005-0000-0000-00005C8A0000}"/>
    <cellStyle name="Normal 3 3 3 3 9 3 3" xfId="4500" xr:uid="{00000000-0005-0000-0000-00005D8A0000}"/>
    <cellStyle name="Normal 3 3 3 3 9 3 3 2" xfId="12829" xr:uid="{00000000-0005-0000-0000-00005E8A0000}"/>
    <cellStyle name="Normal 3 3 3 3 9 3 3 2 2" xfId="25619" xr:uid="{00000000-0005-0000-0000-00005F8A0000}"/>
    <cellStyle name="Normal 3 3 3 3 9 3 3 2 3" xfId="44808" xr:uid="{00000000-0005-0000-0000-0000608A0000}"/>
    <cellStyle name="Normal 3 3 3 3 9 3 3 3" xfId="32018" xr:uid="{00000000-0005-0000-0000-0000618A0000}"/>
    <cellStyle name="Normal 3 3 3 3 9 3 3 3 2" xfId="51186" xr:uid="{00000000-0005-0000-0000-0000628A0000}"/>
    <cellStyle name="Normal 3 3 3 3 9 3 3 4" xfId="19241" xr:uid="{00000000-0005-0000-0000-0000638A0000}"/>
    <cellStyle name="Normal 3 3 3 3 9 3 3 5" xfId="38430" xr:uid="{00000000-0005-0000-0000-0000648A0000}"/>
    <cellStyle name="Normal 3 3 3 3 9 3 4" xfId="8958" xr:uid="{00000000-0005-0000-0000-0000658A0000}"/>
    <cellStyle name="Normal 3 3 3 3 9 3 4 2" xfId="21747" xr:uid="{00000000-0005-0000-0000-0000668A0000}"/>
    <cellStyle name="Normal 3 3 3 3 9 3 4 3" xfId="40936" xr:uid="{00000000-0005-0000-0000-0000678A0000}"/>
    <cellStyle name="Normal 3 3 3 3 9 3 5" xfId="28146" xr:uid="{00000000-0005-0000-0000-0000688A0000}"/>
    <cellStyle name="Normal 3 3 3 3 9 3 5 2" xfId="47314" xr:uid="{00000000-0005-0000-0000-0000698A0000}"/>
    <cellStyle name="Normal 3 3 3 3 9 3 6" xfId="14783" xr:uid="{00000000-0005-0000-0000-00006A8A0000}"/>
    <cellStyle name="Normal 3 3 3 3 9 3 7" xfId="33972" xr:uid="{00000000-0005-0000-0000-00006B8A0000}"/>
    <cellStyle name="Normal 3 3 3 3 9 4" xfId="5450" xr:uid="{00000000-0005-0000-0000-00006C8A0000}"/>
    <cellStyle name="Normal 3 3 3 3 9 4 2" xfId="9908" xr:uid="{00000000-0005-0000-0000-00006D8A0000}"/>
    <cellStyle name="Normal 3 3 3 3 9 4 2 2" xfId="22697" xr:uid="{00000000-0005-0000-0000-00006E8A0000}"/>
    <cellStyle name="Normal 3 3 3 3 9 4 2 3" xfId="41886" xr:uid="{00000000-0005-0000-0000-00006F8A0000}"/>
    <cellStyle name="Normal 3 3 3 3 9 4 3" xfId="29096" xr:uid="{00000000-0005-0000-0000-0000708A0000}"/>
    <cellStyle name="Normal 3 3 3 3 9 4 3 2" xfId="48264" xr:uid="{00000000-0005-0000-0000-0000718A0000}"/>
    <cellStyle name="Normal 3 3 3 3 9 4 4" xfId="15733" xr:uid="{00000000-0005-0000-0000-0000728A0000}"/>
    <cellStyle name="Normal 3 3 3 3 9 4 5" xfId="34922" xr:uid="{00000000-0005-0000-0000-0000738A0000}"/>
    <cellStyle name="Normal 3 3 3 3 9 5" xfId="3550" xr:uid="{00000000-0005-0000-0000-0000748A0000}"/>
    <cellStyle name="Normal 3 3 3 3 9 5 2" xfId="8008" xr:uid="{00000000-0005-0000-0000-0000758A0000}"/>
    <cellStyle name="Normal 3 3 3 3 9 5 2 2" xfId="20797" xr:uid="{00000000-0005-0000-0000-0000768A0000}"/>
    <cellStyle name="Normal 3 3 3 3 9 5 2 3" xfId="39986" xr:uid="{00000000-0005-0000-0000-0000778A0000}"/>
    <cellStyle name="Normal 3 3 3 3 9 5 3" xfId="27196" xr:uid="{00000000-0005-0000-0000-0000788A0000}"/>
    <cellStyle name="Normal 3 3 3 3 9 5 3 2" xfId="46364" xr:uid="{00000000-0005-0000-0000-0000798A0000}"/>
    <cellStyle name="Normal 3 3 3 3 9 5 4" xfId="18291" xr:uid="{00000000-0005-0000-0000-00007A8A0000}"/>
    <cellStyle name="Normal 3 3 3 3 9 5 5" xfId="37480" xr:uid="{00000000-0005-0000-0000-00007B8A0000}"/>
    <cellStyle name="Normal 3 3 3 3 9 6" xfId="3102" xr:uid="{00000000-0005-0000-0000-00007C8A0000}"/>
    <cellStyle name="Normal 3 3 3 3 9 6 2" xfId="12017" xr:uid="{00000000-0005-0000-0000-00007D8A0000}"/>
    <cellStyle name="Normal 3 3 3 3 9 6 2 2" xfId="24807" xr:uid="{00000000-0005-0000-0000-00007E8A0000}"/>
    <cellStyle name="Normal 3 3 3 3 9 6 2 3" xfId="43996" xr:uid="{00000000-0005-0000-0000-00007F8A0000}"/>
    <cellStyle name="Normal 3 3 3 3 9 6 3" xfId="31206" xr:uid="{00000000-0005-0000-0000-0000808A0000}"/>
    <cellStyle name="Normal 3 3 3 3 9 6 3 2" xfId="50374" xr:uid="{00000000-0005-0000-0000-0000818A0000}"/>
    <cellStyle name="Normal 3 3 3 3 9 6 4" xfId="17843" xr:uid="{00000000-0005-0000-0000-0000828A0000}"/>
    <cellStyle name="Normal 3 3 3 3 9 6 5" xfId="37032" xr:uid="{00000000-0005-0000-0000-0000838A0000}"/>
    <cellStyle name="Normal 3 3 3 3 9 7" xfId="7560" xr:uid="{00000000-0005-0000-0000-0000848A0000}"/>
    <cellStyle name="Normal 3 3 3 3 9 7 2" xfId="20349" xr:uid="{00000000-0005-0000-0000-0000858A0000}"/>
    <cellStyle name="Normal 3 3 3 3 9 7 3" xfId="39538" xr:uid="{00000000-0005-0000-0000-0000868A0000}"/>
    <cellStyle name="Normal 3 3 3 3 9 8" xfId="26749" xr:uid="{00000000-0005-0000-0000-0000878A0000}"/>
    <cellStyle name="Normal 3 3 3 3 9 8 2" xfId="45917" xr:uid="{00000000-0005-0000-0000-0000888A0000}"/>
    <cellStyle name="Normal 3 3 3 3 9 9" xfId="13833" xr:uid="{00000000-0005-0000-0000-0000898A0000}"/>
    <cellStyle name="Normal 3 3 3 4" xfId="463" xr:uid="{00000000-0005-0000-0000-00008A8A0000}"/>
    <cellStyle name="Normal 3 3 3 4 10" xfId="5106" xr:uid="{00000000-0005-0000-0000-00008B8A0000}"/>
    <cellStyle name="Normal 3 3 3 4 10 2" xfId="9564" xr:uid="{00000000-0005-0000-0000-00008C8A0000}"/>
    <cellStyle name="Normal 3 3 3 4 10 2 2" xfId="22353" xr:uid="{00000000-0005-0000-0000-00008D8A0000}"/>
    <cellStyle name="Normal 3 3 3 4 10 2 3" xfId="41542" xr:uid="{00000000-0005-0000-0000-00008E8A0000}"/>
    <cellStyle name="Normal 3 3 3 4 10 3" xfId="28752" xr:uid="{00000000-0005-0000-0000-00008F8A0000}"/>
    <cellStyle name="Normal 3 3 3 4 10 3 2" xfId="47920" xr:uid="{00000000-0005-0000-0000-0000908A0000}"/>
    <cellStyle name="Normal 3 3 3 4 10 4" xfId="15389" xr:uid="{00000000-0005-0000-0000-0000918A0000}"/>
    <cellStyle name="Normal 3 3 3 4 10 5" xfId="34578" xr:uid="{00000000-0005-0000-0000-0000928A0000}"/>
    <cellStyle name="Normal 3 3 3 4 11" xfId="3166" xr:uid="{00000000-0005-0000-0000-0000938A0000}"/>
    <cellStyle name="Normal 3 3 3 4 11 2" xfId="7624" xr:uid="{00000000-0005-0000-0000-0000948A0000}"/>
    <cellStyle name="Normal 3 3 3 4 11 2 2" xfId="20413" xr:uid="{00000000-0005-0000-0000-0000958A0000}"/>
    <cellStyle name="Normal 3 3 3 4 11 2 3" xfId="39602" xr:uid="{00000000-0005-0000-0000-0000968A0000}"/>
    <cellStyle name="Normal 3 3 3 4 11 3" xfId="26812" xr:uid="{00000000-0005-0000-0000-0000978A0000}"/>
    <cellStyle name="Normal 3 3 3 4 11 3 2" xfId="45980" xr:uid="{00000000-0005-0000-0000-0000988A0000}"/>
    <cellStyle name="Normal 3 3 3 4 11 4" xfId="17907" xr:uid="{00000000-0005-0000-0000-0000998A0000}"/>
    <cellStyle name="Normal 3 3 3 4 11 5" xfId="37096" xr:uid="{00000000-0005-0000-0000-00009A8A0000}"/>
    <cellStyle name="Normal 3 3 3 4 12" xfId="2606" xr:uid="{00000000-0005-0000-0000-00009B8A0000}"/>
    <cellStyle name="Normal 3 3 3 4 12 2" xfId="11521" xr:uid="{00000000-0005-0000-0000-00009C8A0000}"/>
    <cellStyle name="Normal 3 3 3 4 12 2 2" xfId="24311" xr:uid="{00000000-0005-0000-0000-00009D8A0000}"/>
    <cellStyle name="Normal 3 3 3 4 12 2 3" xfId="43500" xr:uid="{00000000-0005-0000-0000-00009E8A0000}"/>
    <cellStyle name="Normal 3 3 3 4 12 3" xfId="30710" xr:uid="{00000000-0005-0000-0000-00009F8A0000}"/>
    <cellStyle name="Normal 3 3 3 4 12 3 2" xfId="49878" xr:uid="{00000000-0005-0000-0000-0000A08A0000}"/>
    <cellStyle name="Normal 3 3 3 4 12 4" xfId="17347" xr:uid="{00000000-0005-0000-0000-0000A18A0000}"/>
    <cellStyle name="Normal 3 3 3 4 12 5" xfId="36536" xr:uid="{00000000-0005-0000-0000-0000A28A0000}"/>
    <cellStyle name="Normal 3 3 3 4 13" xfId="7064" xr:uid="{00000000-0005-0000-0000-0000A38A0000}"/>
    <cellStyle name="Normal 3 3 3 4 13 2" xfId="19853" xr:uid="{00000000-0005-0000-0000-0000A48A0000}"/>
    <cellStyle name="Normal 3 3 3 4 13 3" xfId="39042" xr:uid="{00000000-0005-0000-0000-0000A58A0000}"/>
    <cellStyle name="Normal 3 3 3 4 14" xfId="26253" xr:uid="{00000000-0005-0000-0000-0000A68A0000}"/>
    <cellStyle name="Normal 3 3 3 4 14 2" xfId="45421" xr:uid="{00000000-0005-0000-0000-0000A78A0000}"/>
    <cellStyle name="Normal 3 3 3 4 15" xfId="13449" xr:uid="{00000000-0005-0000-0000-0000A88A0000}"/>
    <cellStyle name="Normal 3 3 3 4 16" xfId="32638" xr:uid="{00000000-0005-0000-0000-0000A98A0000}"/>
    <cellStyle name="Normal 3 3 3 4 2" xfId="577" xr:uid="{00000000-0005-0000-0000-0000AA8A0000}"/>
    <cellStyle name="Normal 3 3 3 4 2 10" xfId="26313" xr:uid="{00000000-0005-0000-0000-0000AB8A0000}"/>
    <cellStyle name="Normal 3 3 3 4 2 10 2" xfId="45481" xr:uid="{00000000-0005-0000-0000-0000AC8A0000}"/>
    <cellStyle name="Normal 3 3 3 4 2 11" xfId="13541" xr:uid="{00000000-0005-0000-0000-0000AD8A0000}"/>
    <cellStyle name="Normal 3 3 3 4 2 12" xfId="32730" xr:uid="{00000000-0005-0000-0000-0000AE8A0000}"/>
    <cellStyle name="Normal 3 3 3 4 2 2" xfId="793" xr:uid="{00000000-0005-0000-0000-0000AF8A0000}"/>
    <cellStyle name="Normal 3 3 3 4 2 2 10" xfId="32926" xr:uid="{00000000-0005-0000-0000-0000B08A0000}"/>
    <cellStyle name="Normal 3 3 3 4 2 2 2" xfId="1424" xr:uid="{00000000-0005-0000-0000-0000B18A0000}"/>
    <cellStyle name="Normal 3 3 3 4 2 2 2 2" xfId="2454" xr:uid="{00000000-0005-0000-0000-0000B28A0000}"/>
    <cellStyle name="Normal 3 3 3 4 2 2 2 2 2" xfId="6912" xr:uid="{00000000-0005-0000-0000-0000B38A0000}"/>
    <cellStyle name="Normal 3 3 3 4 2 2 2 2 2 2" xfId="11369" xr:uid="{00000000-0005-0000-0000-0000B48A0000}"/>
    <cellStyle name="Normal 3 3 3 4 2 2 2 2 2 2 2" xfId="24159" xr:uid="{00000000-0005-0000-0000-0000B58A0000}"/>
    <cellStyle name="Normal 3 3 3 4 2 2 2 2 2 2 3" xfId="43348" xr:uid="{00000000-0005-0000-0000-0000B68A0000}"/>
    <cellStyle name="Normal 3 3 3 4 2 2 2 2 2 3" xfId="30558" xr:uid="{00000000-0005-0000-0000-0000B78A0000}"/>
    <cellStyle name="Normal 3 3 3 4 2 2 2 2 2 3 2" xfId="49726" xr:uid="{00000000-0005-0000-0000-0000B88A0000}"/>
    <cellStyle name="Normal 3 3 3 4 2 2 2 2 2 4" xfId="17195" xr:uid="{00000000-0005-0000-0000-0000B98A0000}"/>
    <cellStyle name="Normal 3 3 3 4 2 2 2 2 2 5" xfId="36384" xr:uid="{00000000-0005-0000-0000-0000BA8A0000}"/>
    <cellStyle name="Normal 3 3 3 4 2 2 2 2 3" xfId="4958" xr:uid="{00000000-0005-0000-0000-0000BB8A0000}"/>
    <cellStyle name="Normal 3 3 3 4 2 2 2 2 3 2" xfId="13287" xr:uid="{00000000-0005-0000-0000-0000BC8A0000}"/>
    <cellStyle name="Normal 3 3 3 4 2 2 2 2 3 2 2" xfId="26077" xr:uid="{00000000-0005-0000-0000-0000BD8A0000}"/>
    <cellStyle name="Normal 3 3 3 4 2 2 2 2 3 2 3" xfId="45266" xr:uid="{00000000-0005-0000-0000-0000BE8A0000}"/>
    <cellStyle name="Normal 3 3 3 4 2 2 2 2 3 3" xfId="32476" xr:uid="{00000000-0005-0000-0000-0000BF8A0000}"/>
    <cellStyle name="Normal 3 3 3 4 2 2 2 2 3 3 2" xfId="51644" xr:uid="{00000000-0005-0000-0000-0000C08A0000}"/>
    <cellStyle name="Normal 3 3 3 4 2 2 2 2 3 4" xfId="19699" xr:uid="{00000000-0005-0000-0000-0000C18A0000}"/>
    <cellStyle name="Normal 3 3 3 4 2 2 2 2 3 5" xfId="38888" xr:uid="{00000000-0005-0000-0000-0000C28A0000}"/>
    <cellStyle name="Normal 3 3 3 4 2 2 2 2 4" xfId="9416" xr:uid="{00000000-0005-0000-0000-0000C38A0000}"/>
    <cellStyle name="Normal 3 3 3 4 2 2 2 2 4 2" xfId="22205" xr:uid="{00000000-0005-0000-0000-0000C48A0000}"/>
    <cellStyle name="Normal 3 3 3 4 2 2 2 2 4 3" xfId="41394" xr:uid="{00000000-0005-0000-0000-0000C58A0000}"/>
    <cellStyle name="Normal 3 3 3 4 2 2 2 2 5" xfId="28604" xr:uid="{00000000-0005-0000-0000-0000C68A0000}"/>
    <cellStyle name="Normal 3 3 3 4 2 2 2 2 5 2" xfId="47772" xr:uid="{00000000-0005-0000-0000-0000C78A0000}"/>
    <cellStyle name="Normal 3 3 3 4 2 2 2 2 6" xfId="15241" xr:uid="{00000000-0005-0000-0000-0000C88A0000}"/>
    <cellStyle name="Normal 3 3 3 4 2 2 2 2 7" xfId="34430" xr:uid="{00000000-0005-0000-0000-0000C98A0000}"/>
    <cellStyle name="Normal 3 3 3 4 2 2 2 3" xfId="5908" xr:uid="{00000000-0005-0000-0000-0000CA8A0000}"/>
    <cellStyle name="Normal 3 3 3 4 2 2 2 3 2" xfId="10365" xr:uid="{00000000-0005-0000-0000-0000CB8A0000}"/>
    <cellStyle name="Normal 3 3 3 4 2 2 2 3 2 2" xfId="23155" xr:uid="{00000000-0005-0000-0000-0000CC8A0000}"/>
    <cellStyle name="Normal 3 3 3 4 2 2 2 3 2 3" xfId="42344" xr:uid="{00000000-0005-0000-0000-0000CD8A0000}"/>
    <cellStyle name="Normal 3 3 3 4 2 2 2 3 3" xfId="29554" xr:uid="{00000000-0005-0000-0000-0000CE8A0000}"/>
    <cellStyle name="Normal 3 3 3 4 2 2 2 3 3 2" xfId="48722" xr:uid="{00000000-0005-0000-0000-0000CF8A0000}"/>
    <cellStyle name="Normal 3 3 3 4 2 2 2 3 4" xfId="16191" xr:uid="{00000000-0005-0000-0000-0000D08A0000}"/>
    <cellStyle name="Normal 3 3 3 4 2 2 2 3 5" xfId="35380" xr:uid="{00000000-0005-0000-0000-0000D18A0000}"/>
    <cellStyle name="Normal 3 3 3 4 2 2 2 4" xfId="4007" xr:uid="{00000000-0005-0000-0000-0000D28A0000}"/>
    <cellStyle name="Normal 3 3 3 4 2 2 2 4 2" xfId="12350" xr:uid="{00000000-0005-0000-0000-0000D38A0000}"/>
    <cellStyle name="Normal 3 3 3 4 2 2 2 4 2 2" xfId="25140" xr:uid="{00000000-0005-0000-0000-0000D48A0000}"/>
    <cellStyle name="Normal 3 3 3 4 2 2 2 4 2 3" xfId="44329" xr:uid="{00000000-0005-0000-0000-0000D58A0000}"/>
    <cellStyle name="Normal 3 3 3 4 2 2 2 4 3" xfId="31539" xr:uid="{00000000-0005-0000-0000-0000D68A0000}"/>
    <cellStyle name="Normal 3 3 3 4 2 2 2 4 3 2" xfId="50707" xr:uid="{00000000-0005-0000-0000-0000D78A0000}"/>
    <cellStyle name="Normal 3 3 3 4 2 2 2 4 4" xfId="18748" xr:uid="{00000000-0005-0000-0000-0000D88A0000}"/>
    <cellStyle name="Normal 3 3 3 4 2 2 2 4 5" xfId="37937" xr:uid="{00000000-0005-0000-0000-0000D98A0000}"/>
    <cellStyle name="Normal 3 3 3 4 2 2 2 5" xfId="8465" xr:uid="{00000000-0005-0000-0000-0000DA8A0000}"/>
    <cellStyle name="Normal 3 3 3 4 2 2 2 5 2" xfId="21254" xr:uid="{00000000-0005-0000-0000-0000DB8A0000}"/>
    <cellStyle name="Normal 3 3 3 4 2 2 2 5 3" xfId="40443" xr:uid="{00000000-0005-0000-0000-0000DC8A0000}"/>
    <cellStyle name="Normal 3 3 3 4 2 2 2 6" xfId="27653" xr:uid="{00000000-0005-0000-0000-0000DD8A0000}"/>
    <cellStyle name="Normal 3 3 3 4 2 2 2 6 2" xfId="46821" xr:uid="{00000000-0005-0000-0000-0000DE8A0000}"/>
    <cellStyle name="Normal 3 3 3 4 2 2 2 7" xfId="14290" xr:uid="{00000000-0005-0000-0000-0000DF8A0000}"/>
    <cellStyle name="Normal 3 3 3 4 2 2 2 8" xfId="33479" xr:uid="{00000000-0005-0000-0000-0000E08A0000}"/>
    <cellStyle name="Normal 3 3 3 4 2 2 3" xfId="1900" xr:uid="{00000000-0005-0000-0000-0000E18A0000}"/>
    <cellStyle name="Normal 3 3 3 4 2 2 3 2" xfId="6358" xr:uid="{00000000-0005-0000-0000-0000E28A0000}"/>
    <cellStyle name="Normal 3 3 3 4 2 2 3 2 2" xfId="10815" xr:uid="{00000000-0005-0000-0000-0000E38A0000}"/>
    <cellStyle name="Normal 3 3 3 4 2 2 3 2 2 2" xfId="23605" xr:uid="{00000000-0005-0000-0000-0000E48A0000}"/>
    <cellStyle name="Normal 3 3 3 4 2 2 3 2 2 3" xfId="42794" xr:uid="{00000000-0005-0000-0000-0000E58A0000}"/>
    <cellStyle name="Normal 3 3 3 4 2 2 3 2 3" xfId="30004" xr:uid="{00000000-0005-0000-0000-0000E68A0000}"/>
    <cellStyle name="Normal 3 3 3 4 2 2 3 2 3 2" xfId="49172" xr:uid="{00000000-0005-0000-0000-0000E78A0000}"/>
    <cellStyle name="Normal 3 3 3 4 2 2 3 2 4" xfId="16641" xr:uid="{00000000-0005-0000-0000-0000E88A0000}"/>
    <cellStyle name="Normal 3 3 3 4 2 2 3 2 5" xfId="35830" xr:uid="{00000000-0005-0000-0000-0000E98A0000}"/>
    <cellStyle name="Normal 3 3 3 4 2 2 3 3" xfId="4404" xr:uid="{00000000-0005-0000-0000-0000EA8A0000}"/>
    <cellStyle name="Normal 3 3 3 4 2 2 3 3 2" xfId="12733" xr:uid="{00000000-0005-0000-0000-0000EB8A0000}"/>
    <cellStyle name="Normal 3 3 3 4 2 2 3 3 2 2" xfId="25523" xr:uid="{00000000-0005-0000-0000-0000EC8A0000}"/>
    <cellStyle name="Normal 3 3 3 4 2 2 3 3 2 3" xfId="44712" xr:uid="{00000000-0005-0000-0000-0000ED8A0000}"/>
    <cellStyle name="Normal 3 3 3 4 2 2 3 3 3" xfId="31922" xr:uid="{00000000-0005-0000-0000-0000EE8A0000}"/>
    <cellStyle name="Normal 3 3 3 4 2 2 3 3 3 2" xfId="51090" xr:uid="{00000000-0005-0000-0000-0000EF8A0000}"/>
    <cellStyle name="Normal 3 3 3 4 2 2 3 3 4" xfId="19145" xr:uid="{00000000-0005-0000-0000-0000F08A0000}"/>
    <cellStyle name="Normal 3 3 3 4 2 2 3 3 5" xfId="38334" xr:uid="{00000000-0005-0000-0000-0000F18A0000}"/>
    <cellStyle name="Normal 3 3 3 4 2 2 3 4" xfId="8862" xr:uid="{00000000-0005-0000-0000-0000F28A0000}"/>
    <cellStyle name="Normal 3 3 3 4 2 2 3 4 2" xfId="21651" xr:uid="{00000000-0005-0000-0000-0000F38A0000}"/>
    <cellStyle name="Normal 3 3 3 4 2 2 3 4 3" xfId="40840" xr:uid="{00000000-0005-0000-0000-0000F48A0000}"/>
    <cellStyle name="Normal 3 3 3 4 2 2 3 5" xfId="28050" xr:uid="{00000000-0005-0000-0000-0000F58A0000}"/>
    <cellStyle name="Normal 3 3 3 4 2 2 3 5 2" xfId="47218" xr:uid="{00000000-0005-0000-0000-0000F68A0000}"/>
    <cellStyle name="Normal 3 3 3 4 2 2 3 6" xfId="14687" xr:uid="{00000000-0005-0000-0000-0000F78A0000}"/>
    <cellStyle name="Normal 3 3 3 4 2 2 3 7" xfId="33876" xr:uid="{00000000-0005-0000-0000-0000F88A0000}"/>
    <cellStyle name="Normal 3 3 3 4 2 2 4" xfId="5354" xr:uid="{00000000-0005-0000-0000-0000F98A0000}"/>
    <cellStyle name="Normal 3 3 3 4 2 2 4 2" xfId="9812" xr:uid="{00000000-0005-0000-0000-0000FA8A0000}"/>
    <cellStyle name="Normal 3 3 3 4 2 2 4 2 2" xfId="22601" xr:uid="{00000000-0005-0000-0000-0000FB8A0000}"/>
    <cellStyle name="Normal 3 3 3 4 2 2 4 2 3" xfId="41790" xr:uid="{00000000-0005-0000-0000-0000FC8A0000}"/>
    <cellStyle name="Normal 3 3 3 4 2 2 4 3" xfId="29000" xr:uid="{00000000-0005-0000-0000-0000FD8A0000}"/>
    <cellStyle name="Normal 3 3 3 4 2 2 4 3 2" xfId="48168" xr:uid="{00000000-0005-0000-0000-0000FE8A0000}"/>
    <cellStyle name="Normal 3 3 3 4 2 2 4 4" xfId="15637" xr:uid="{00000000-0005-0000-0000-0000FF8A0000}"/>
    <cellStyle name="Normal 3 3 3 4 2 2 4 5" xfId="34826" xr:uid="{00000000-0005-0000-0000-0000008B0000}"/>
    <cellStyle name="Normal 3 3 3 4 2 2 5" xfId="3454" xr:uid="{00000000-0005-0000-0000-0000018B0000}"/>
    <cellStyle name="Normal 3 3 3 4 2 2 5 2" xfId="7912" xr:uid="{00000000-0005-0000-0000-0000028B0000}"/>
    <cellStyle name="Normal 3 3 3 4 2 2 5 2 2" xfId="20701" xr:uid="{00000000-0005-0000-0000-0000038B0000}"/>
    <cellStyle name="Normal 3 3 3 4 2 2 5 2 3" xfId="39890" xr:uid="{00000000-0005-0000-0000-0000048B0000}"/>
    <cellStyle name="Normal 3 3 3 4 2 2 5 3" xfId="27100" xr:uid="{00000000-0005-0000-0000-0000058B0000}"/>
    <cellStyle name="Normal 3 3 3 4 2 2 5 3 2" xfId="46268" xr:uid="{00000000-0005-0000-0000-0000068B0000}"/>
    <cellStyle name="Normal 3 3 3 4 2 2 5 4" xfId="18195" xr:uid="{00000000-0005-0000-0000-0000078B0000}"/>
    <cellStyle name="Normal 3 3 3 4 2 2 5 5" xfId="37384" xr:uid="{00000000-0005-0000-0000-0000088B0000}"/>
    <cellStyle name="Normal 3 3 3 4 2 2 6" xfId="3006" xr:uid="{00000000-0005-0000-0000-0000098B0000}"/>
    <cellStyle name="Normal 3 3 3 4 2 2 6 2" xfId="11921" xr:uid="{00000000-0005-0000-0000-00000A8B0000}"/>
    <cellStyle name="Normal 3 3 3 4 2 2 6 2 2" xfId="24711" xr:uid="{00000000-0005-0000-0000-00000B8B0000}"/>
    <cellStyle name="Normal 3 3 3 4 2 2 6 2 3" xfId="43900" xr:uid="{00000000-0005-0000-0000-00000C8B0000}"/>
    <cellStyle name="Normal 3 3 3 4 2 2 6 3" xfId="31110" xr:uid="{00000000-0005-0000-0000-00000D8B0000}"/>
    <cellStyle name="Normal 3 3 3 4 2 2 6 3 2" xfId="50278" xr:uid="{00000000-0005-0000-0000-00000E8B0000}"/>
    <cellStyle name="Normal 3 3 3 4 2 2 6 4" xfId="17747" xr:uid="{00000000-0005-0000-0000-00000F8B0000}"/>
    <cellStyle name="Normal 3 3 3 4 2 2 6 5" xfId="36936" xr:uid="{00000000-0005-0000-0000-0000108B0000}"/>
    <cellStyle name="Normal 3 3 3 4 2 2 7" xfId="7464" xr:uid="{00000000-0005-0000-0000-0000118B0000}"/>
    <cellStyle name="Normal 3 3 3 4 2 2 7 2" xfId="20253" xr:uid="{00000000-0005-0000-0000-0000128B0000}"/>
    <cellStyle name="Normal 3 3 3 4 2 2 7 3" xfId="39442" xr:uid="{00000000-0005-0000-0000-0000138B0000}"/>
    <cellStyle name="Normal 3 3 3 4 2 2 8" xfId="26653" xr:uid="{00000000-0005-0000-0000-0000148B0000}"/>
    <cellStyle name="Normal 3 3 3 4 2 2 8 2" xfId="45821" xr:uid="{00000000-0005-0000-0000-0000158B0000}"/>
    <cellStyle name="Normal 3 3 3 4 2 2 9" xfId="13737" xr:uid="{00000000-0005-0000-0000-0000168B0000}"/>
    <cellStyle name="Normal 3 3 3 4 2 3" xfId="1228" xr:uid="{00000000-0005-0000-0000-0000178B0000}"/>
    <cellStyle name="Normal 3 3 3 4 2 3 2" xfId="2258" xr:uid="{00000000-0005-0000-0000-0000188B0000}"/>
    <cellStyle name="Normal 3 3 3 4 2 3 2 2" xfId="6716" xr:uid="{00000000-0005-0000-0000-0000198B0000}"/>
    <cellStyle name="Normal 3 3 3 4 2 3 2 2 2" xfId="11173" xr:uid="{00000000-0005-0000-0000-00001A8B0000}"/>
    <cellStyle name="Normal 3 3 3 4 2 3 2 2 2 2" xfId="23963" xr:uid="{00000000-0005-0000-0000-00001B8B0000}"/>
    <cellStyle name="Normal 3 3 3 4 2 3 2 2 2 3" xfId="43152" xr:uid="{00000000-0005-0000-0000-00001C8B0000}"/>
    <cellStyle name="Normal 3 3 3 4 2 3 2 2 3" xfId="30362" xr:uid="{00000000-0005-0000-0000-00001D8B0000}"/>
    <cellStyle name="Normal 3 3 3 4 2 3 2 2 3 2" xfId="49530" xr:uid="{00000000-0005-0000-0000-00001E8B0000}"/>
    <cellStyle name="Normal 3 3 3 4 2 3 2 2 4" xfId="16999" xr:uid="{00000000-0005-0000-0000-00001F8B0000}"/>
    <cellStyle name="Normal 3 3 3 4 2 3 2 2 5" xfId="36188" xr:uid="{00000000-0005-0000-0000-0000208B0000}"/>
    <cellStyle name="Normal 3 3 3 4 2 3 2 3" xfId="4762" xr:uid="{00000000-0005-0000-0000-0000218B0000}"/>
    <cellStyle name="Normal 3 3 3 4 2 3 2 3 2" xfId="13091" xr:uid="{00000000-0005-0000-0000-0000228B0000}"/>
    <cellStyle name="Normal 3 3 3 4 2 3 2 3 2 2" xfId="25881" xr:uid="{00000000-0005-0000-0000-0000238B0000}"/>
    <cellStyle name="Normal 3 3 3 4 2 3 2 3 2 3" xfId="45070" xr:uid="{00000000-0005-0000-0000-0000248B0000}"/>
    <cellStyle name="Normal 3 3 3 4 2 3 2 3 3" xfId="32280" xr:uid="{00000000-0005-0000-0000-0000258B0000}"/>
    <cellStyle name="Normal 3 3 3 4 2 3 2 3 3 2" xfId="51448" xr:uid="{00000000-0005-0000-0000-0000268B0000}"/>
    <cellStyle name="Normal 3 3 3 4 2 3 2 3 4" xfId="19503" xr:uid="{00000000-0005-0000-0000-0000278B0000}"/>
    <cellStyle name="Normal 3 3 3 4 2 3 2 3 5" xfId="38692" xr:uid="{00000000-0005-0000-0000-0000288B0000}"/>
    <cellStyle name="Normal 3 3 3 4 2 3 2 4" xfId="9220" xr:uid="{00000000-0005-0000-0000-0000298B0000}"/>
    <cellStyle name="Normal 3 3 3 4 2 3 2 4 2" xfId="22009" xr:uid="{00000000-0005-0000-0000-00002A8B0000}"/>
    <cellStyle name="Normal 3 3 3 4 2 3 2 4 3" xfId="41198" xr:uid="{00000000-0005-0000-0000-00002B8B0000}"/>
    <cellStyle name="Normal 3 3 3 4 2 3 2 5" xfId="28408" xr:uid="{00000000-0005-0000-0000-00002C8B0000}"/>
    <cellStyle name="Normal 3 3 3 4 2 3 2 5 2" xfId="47576" xr:uid="{00000000-0005-0000-0000-00002D8B0000}"/>
    <cellStyle name="Normal 3 3 3 4 2 3 2 6" xfId="15045" xr:uid="{00000000-0005-0000-0000-00002E8B0000}"/>
    <cellStyle name="Normal 3 3 3 4 2 3 2 7" xfId="34234" xr:uid="{00000000-0005-0000-0000-00002F8B0000}"/>
    <cellStyle name="Normal 3 3 3 4 2 3 3" xfId="5712" xr:uid="{00000000-0005-0000-0000-0000308B0000}"/>
    <cellStyle name="Normal 3 3 3 4 2 3 3 2" xfId="10169" xr:uid="{00000000-0005-0000-0000-0000318B0000}"/>
    <cellStyle name="Normal 3 3 3 4 2 3 3 2 2" xfId="22959" xr:uid="{00000000-0005-0000-0000-0000328B0000}"/>
    <cellStyle name="Normal 3 3 3 4 2 3 3 2 3" xfId="42148" xr:uid="{00000000-0005-0000-0000-0000338B0000}"/>
    <cellStyle name="Normal 3 3 3 4 2 3 3 3" xfId="29358" xr:uid="{00000000-0005-0000-0000-0000348B0000}"/>
    <cellStyle name="Normal 3 3 3 4 2 3 3 3 2" xfId="48526" xr:uid="{00000000-0005-0000-0000-0000358B0000}"/>
    <cellStyle name="Normal 3 3 3 4 2 3 3 4" xfId="15995" xr:uid="{00000000-0005-0000-0000-0000368B0000}"/>
    <cellStyle name="Normal 3 3 3 4 2 3 3 5" xfId="35184" xr:uid="{00000000-0005-0000-0000-0000378B0000}"/>
    <cellStyle name="Normal 3 3 3 4 2 3 4" xfId="3811" xr:uid="{00000000-0005-0000-0000-0000388B0000}"/>
    <cellStyle name="Normal 3 3 3 4 2 3 4 2" xfId="8269" xr:uid="{00000000-0005-0000-0000-0000398B0000}"/>
    <cellStyle name="Normal 3 3 3 4 2 3 4 2 2" xfId="21058" xr:uid="{00000000-0005-0000-0000-00003A8B0000}"/>
    <cellStyle name="Normal 3 3 3 4 2 3 4 2 3" xfId="40247" xr:uid="{00000000-0005-0000-0000-00003B8B0000}"/>
    <cellStyle name="Normal 3 3 3 4 2 3 4 3" xfId="27457" xr:uid="{00000000-0005-0000-0000-00003C8B0000}"/>
    <cellStyle name="Normal 3 3 3 4 2 3 4 3 2" xfId="46625" xr:uid="{00000000-0005-0000-0000-00003D8B0000}"/>
    <cellStyle name="Normal 3 3 3 4 2 3 4 4" xfId="18552" xr:uid="{00000000-0005-0000-0000-00003E8B0000}"/>
    <cellStyle name="Normal 3 3 3 4 2 3 4 5" xfId="37741" xr:uid="{00000000-0005-0000-0000-00003F8B0000}"/>
    <cellStyle name="Normal 3 3 3 4 2 3 5" xfId="2810" xr:uid="{00000000-0005-0000-0000-0000408B0000}"/>
    <cellStyle name="Normal 3 3 3 4 2 3 5 2" xfId="11725" xr:uid="{00000000-0005-0000-0000-0000418B0000}"/>
    <cellStyle name="Normal 3 3 3 4 2 3 5 2 2" xfId="24515" xr:uid="{00000000-0005-0000-0000-0000428B0000}"/>
    <cellStyle name="Normal 3 3 3 4 2 3 5 2 3" xfId="43704" xr:uid="{00000000-0005-0000-0000-0000438B0000}"/>
    <cellStyle name="Normal 3 3 3 4 2 3 5 3" xfId="30914" xr:uid="{00000000-0005-0000-0000-0000448B0000}"/>
    <cellStyle name="Normal 3 3 3 4 2 3 5 3 2" xfId="50082" xr:uid="{00000000-0005-0000-0000-0000458B0000}"/>
    <cellStyle name="Normal 3 3 3 4 2 3 5 4" xfId="17551" xr:uid="{00000000-0005-0000-0000-0000468B0000}"/>
    <cellStyle name="Normal 3 3 3 4 2 3 5 5" xfId="36740" xr:uid="{00000000-0005-0000-0000-0000478B0000}"/>
    <cellStyle name="Normal 3 3 3 4 2 3 6" xfId="7268" xr:uid="{00000000-0005-0000-0000-0000488B0000}"/>
    <cellStyle name="Normal 3 3 3 4 2 3 6 2" xfId="20057" xr:uid="{00000000-0005-0000-0000-0000498B0000}"/>
    <cellStyle name="Normal 3 3 3 4 2 3 6 3" xfId="39246" xr:uid="{00000000-0005-0000-0000-00004A8B0000}"/>
    <cellStyle name="Normal 3 3 3 4 2 3 7" xfId="26457" xr:uid="{00000000-0005-0000-0000-00004B8B0000}"/>
    <cellStyle name="Normal 3 3 3 4 2 3 7 2" xfId="45625" xr:uid="{00000000-0005-0000-0000-00004C8B0000}"/>
    <cellStyle name="Normal 3 3 3 4 2 3 8" xfId="14094" xr:uid="{00000000-0005-0000-0000-00004D8B0000}"/>
    <cellStyle name="Normal 3 3 3 4 2 3 9" xfId="33283" xr:uid="{00000000-0005-0000-0000-00004E8B0000}"/>
    <cellStyle name="Normal 3 3 3 4 2 4" xfId="1067" xr:uid="{00000000-0005-0000-0000-00004F8B0000}"/>
    <cellStyle name="Normal 3 3 3 4 2 4 2" xfId="2114" xr:uid="{00000000-0005-0000-0000-0000508B0000}"/>
    <cellStyle name="Normal 3 3 3 4 2 4 2 2" xfId="6572" xr:uid="{00000000-0005-0000-0000-0000518B0000}"/>
    <cellStyle name="Normal 3 3 3 4 2 4 2 2 2" xfId="11029" xr:uid="{00000000-0005-0000-0000-0000528B0000}"/>
    <cellStyle name="Normal 3 3 3 4 2 4 2 2 2 2" xfId="23819" xr:uid="{00000000-0005-0000-0000-0000538B0000}"/>
    <cellStyle name="Normal 3 3 3 4 2 4 2 2 2 3" xfId="43008" xr:uid="{00000000-0005-0000-0000-0000548B0000}"/>
    <cellStyle name="Normal 3 3 3 4 2 4 2 2 3" xfId="30218" xr:uid="{00000000-0005-0000-0000-0000558B0000}"/>
    <cellStyle name="Normal 3 3 3 4 2 4 2 2 3 2" xfId="49386" xr:uid="{00000000-0005-0000-0000-0000568B0000}"/>
    <cellStyle name="Normal 3 3 3 4 2 4 2 2 4" xfId="16855" xr:uid="{00000000-0005-0000-0000-0000578B0000}"/>
    <cellStyle name="Normal 3 3 3 4 2 4 2 2 5" xfId="36044" xr:uid="{00000000-0005-0000-0000-0000588B0000}"/>
    <cellStyle name="Normal 3 3 3 4 2 4 2 3" xfId="4618" xr:uid="{00000000-0005-0000-0000-0000598B0000}"/>
    <cellStyle name="Normal 3 3 3 4 2 4 2 3 2" xfId="12947" xr:uid="{00000000-0005-0000-0000-00005A8B0000}"/>
    <cellStyle name="Normal 3 3 3 4 2 4 2 3 2 2" xfId="25737" xr:uid="{00000000-0005-0000-0000-00005B8B0000}"/>
    <cellStyle name="Normal 3 3 3 4 2 4 2 3 2 3" xfId="44926" xr:uid="{00000000-0005-0000-0000-00005C8B0000}"/>
    <cellStyle name="Normal 3 3 3 4 2 4 2 3 3" xfId="32136" xr:uid="{00000000-0005-0000-0000-00005D8B0000}"/>
    <cellStyle name="Normal 3 3 3 4 2 4 2 3 3 2" xfId="51304" xr:uid="{00000000-0005-0000-0000-00005E8B0000}"/>
    <cellStyle name="Normal 3 3 3 4 2 4 2 3 4" xfId="19359" xr:uid="{00000000-0005-0000-0000-00005F8B0000}"/>
    <cellStyle name="Normal 3 3 3 4 2 4 2 3 5" xfId="38548" xr:uid="{00000000-0005-0000-0000-0000608B0000}"/>
    <cellStyle name="Normal 3 3 3 4 2 4 2 4" xfId="9076" xr:uid="{00000000-0005-0000-0000-0000618B0000}"/>
    <cellStyle name="Normal 3 3 3 4 2 4 2 4 2" xfId="21865" xr:uid="{00000000-0005-0000-0000-0000628B0000}"/>
    <cellStyle name="Normal 3 3 3 4 2 4 2 4 3" xfId="41054" xr:uid="{00000000-0005-0000-0000-0000638B0000}"/>
    <cellStyle name="Normal 3 3 3 4 2 4 2 5" xfId="28264" xr:uid="{00000000-0005-0000-0000-0000648B0000}"/>
    <cellStyle name="Normal 3 3 3 4 2 4 2 5 2" xfId="47432" xr:uid="{00000000-0005-0000-0000-0000658B0000}"/>
    <cellStyle name="Normal 3 3 3 4 2 4 2 6" xfId="14901" xr:uid="{00000000-0005-0000-0000-0000668B0000}"/>
    <cellStyle name="Normal 3 3 3 4 2 4 2 7" xfId="34090" xr:uid="{00000000-0005-0000-0000-0000678B0000}"/>
    <cellStyle name="Normal 3 3 3 4 2 4 3" xfId="5568" xr:uid="{00000000-0005-0000-0000-0000688B0000}"/>
    <cellStyle name="Normal 3 3 3 4 2 4 3 2" xfId="10025" xr:uid="{00000000-0005-0000-0000-0000698B0000}"/>
    <cellStyle name="Normal 3 3 3 4 2 4 3 2 2" xfId="22815" xr:uid="{00000000-0005-0000-0000-00006A8B0000}"/>
    <cellStyle name="Normal 3 3 3 4 2 4 3 2 3" xfId="42004" xr:uid="{00000000-0005-0000-0000-00006B8B0000}"/>
    <cellStyle name="Normal 3 3 3 4 2 4 3 3" xfId="29214" xr:uid="{00000000-0005-0000-0000-00006C8B0000}"/>
    <cellStyle name="Normal 3 3 3 4 2 4 3 3 2" xfId="48382" xr:uid="{00000000-0005-0000-0000-00006D8B0000}"/>
    <cellStyle name="Normal 3 3 3 4 2 4 3 4" xfId="15851" xr:uid="{00000000-0005-0000-0000-00006E8B0000}"/>
    <cellStyle name="Normal 3 3 3 4 2 4 3 5" xfId="35040" xr:uid="{00000000-0005-0000-0000-00006F8B0000}"/>
    <cellStyle name="Normal 3 3 3 4 2 4 4" xfId="3667" xr:uid="{00000000-0005-0000-0000-0000708B0000}"/>
    <cellStyle name="Normal 3 3 3 4 2 4 4 2" xfId="12134" xr:uid="{00000000-0005-0000-0000-0000718B0000}"/>
    <cellStyle name="Normal 3 3 3 4 2 4 4 2 2" xfId="24924" xr:uid="{00000000-0005-0000-0000-0000728B0000}"/>
    <cellStyle name="Normal 3 3 3 4 2 4 4 2 3" xfId="44113" xr:uid="{00000000-0005-0000-0000-0000738B0000}"/>
    <cellStyle name="Normal 3 3 3 4 2 4 4 3" xfId="31323" xr:uid="{00000000-0005-0000-0000-0000748B0000}"/>
    <cellStyle name="Normal 3 3 3 4 2 4 4 3 2" xfId="50491" xr:uid="{00000000-0005-0000-0000-0000758B0000}"/>
    <cellStyle name="Normal 3 3 3 4 2 4 4 4" xfId="18408" xr:uid="{00000000-0005-0000-0000-0000768B0000}"/>
    <cellStyle name="Normal 3 3 3 4 2 4 4 5" xfId="37597" xr:uid="{00000000-0005-0000-0000-0000778B0000}"/>
    <cellStyle name="Normal 3 3 3 4 2 4 5" xfId="8125" xr:uid="{00000000-0005-0000-0000-0000788B0000}"/>
    <cellStyle name="Normal 3 3 3 4 2 4 5 2" xfId="20914" xr:uid="{00000000-0005-0000-0000-0000798B0000}"/>
    <cellStyle name="Normal 3 3 3 4 2 4 5 3" xfId="40103" xr:uid="{00000000-0005-0000-0000-00007A8B0000}"/>
    <cellStyle name="Normal 3 3 3 4 2 4 6" xfId="27313" xr:uid="{00000000-0005-0000-0000-00007B8B0000}"/>
    <cellStyle name="Normal 3 3 3 4 2 4 6 2" xfId="46481" xr:uid="{00000000-0005-0000-0000-00007C8B0000}"/>
    <cellStyle name="Normal 3 3 3 4 2 4 7" xfId="13950" xr:uid="{00000000-0005-0000-0000-00007D8B0000}"/>
    <cellStyle name="Normal 3 3 3 4 2 4 8" xfId="33139" xr:uid="{00000000-0005-0000-0000-00007E8B0000}"/>
    <cellStyle name="Normal 3 3 3 4 2 5" xfId="1704" xr:uid="{00000000-0005-0000-0000-00007F8B0000}"/>
    <cellStyle name="Normal 3 3 3 4 2 5 2" xfId="6162" xr:uid="{00000000-0005-0000-0000-0000808B0000}"/>
    <cellStyle name="Normal 3 3 3 4 2 5 2 2" xfId="10619" xr:uid="{00000000-0005-0000-0000-0000818B0000}"/>
    <cellStyle name="Normal 3 3 3 4 2 5 2 2 2" xfId="23409" xr:uid="{00000000-0005-0000-0000-0000828B0000}"/>
    <cellStyle name="Normal 3 3 3 4 2 5 2 2 3" xfId="42598" xr:uid="{00000000-0005-0000-0000-0000838B0000}"/>
    <cellStyle name="Normal 3 3 3 4 2 5 2 3" xfId="29808" xr:uid="{00000000-0005-0000-0000-0000848B0000}"/>
    <cellStyle name="Normal 3 3 3 4 2 5 2 3 2" xfId="48976" xr:uid="{00000000-0005-0000-0000-0000858B0000}"/>
    <cellStyle name="Normal 3 3 3 4 2 5 2 4" xfId="16445" xr:uid="{00000000-0005-0000-0000-0000868B0000}"/>
    <cellStyle name="Normal 3 3 3 4 2 5 2 5" xfId="35634" xr:uid="{00000000-0005-0000-0000-0000878B0000}"/>
    <cellStyle name="Normal 3 3 3 4 2 5 3" xfId="4208" xr:uid="{00000000-0005-0000-0000-0000888B0000}"/>
    <cellStyle name="Normal 3 3 3 4 2 5 3 2" xfId="12537" xr:uid="{00000000-0005-0000-0000-0000898B0000}"/>
    <cellStyle name="Normal 3 3 3 4 2 5 3 2 2" xfId="25327" xr:uid="{00000000-0005-0000-0000-00008A8B0000}"/>
    <cellStyle name="Normal 3 3 3 4 2 5 3 2 3" xfId="44516" xr:uid="{00000000-0005-0000-0000-00008B8B0000}"/>
    <cellStyle name="Normal 3 3 3 4 2 5 3 3" xfId="31726" xr:uid="{00000000-0005-0000-0000-00008C8B0000}"/>
    <cellStyle name="Normal 3 3 3 4 2 5 3 3 2" xfId="50894" xr:uid="{00000000-0005-0000-0000-00008D8B0000}"/>
    <cellStyle name="Normal 3 3 3 4 2 5 3 4" xfId="18949" xr:uid="{00000000-0005-0000-0000-00008E8B0000}"/>
    <cellStyle name="Normal 3 3 3 4 2 5 3 5" xfId="38138" xr:uid="{00000000-0005-0000-0000-00008F8B0000}"/>
    <cellStyle name="Normal 3 3 3 4 2 5 4" xfId="8666" xr:uid="{00000000-0005-0000-0000-0000908B0000}"/>
    <cellStyle name="Normal 3 3 3 4 2 5 4 2" xfId="21455" xr:uid="{00000000-0005-0000-0000-0000918B0000}"/>
    <cellStyle name="Normal 3 3 3 4 2 5 4 3" xfId="40644" xr:uid="{00000000-0005-0000-0000-0000928B0000}"/>
    <cellStyle name="Normal 3 3 3 4 2 5 5" xfId="27854" xr:uid="{00000000-0005-0000-0000-0000938B0000}"/>
    <cellStyle name="Normal 3 3 3 4 2 5 5 2" xfId="47022" xr:uid="{00000000-0005-0000-0000-0000948B0000}"/>
    <cellStyle name="Normal 3 3 3 4 2 5 6" xfId="14491" xr:uid="{00000000-0005-0000-0000-0000958B0000}"/>
    <cellStyle name="Normal 3 3 3 4 2 5 7" xfId="33680" xr:uid="{00000000-0005-0000-0000-0000968B0000}"/>
    <cellStyle name="Normal 3 3 3 4 2 6" xfId="5158" xr:uid="{00000000-0005-0000-0000-0000978B0000}"/>
    <cellStyle name="Normal 3 3 3 4 2 6 2" xfId="9616" xr:uid="{00000000-0005-0000-0000-0000988B0000}"/>
    <cellStyle name="Normal 3 3 3 4 2 6 2 2" xfId="22405" xr:uid="{00000000-0005-0000-0000-0000998B0000}"/>
    <cellStyle name="Normal 3 3 3 4 2 6 2 3" xfId="41594" xr:uid="{00000000-0005-0000-0000-00009A8B0000}"/>
    <cellStyle name="Normal 3 3 3 4 2 6 3" xfId="28804" xr:uid="{00000000-0005-0000-0000-00009B8B0000}"/>
    <cellStyle name="Normal 3 3 3 4 2 6 3 2" xfId="47972" xr:uid="{00000000-0005-0000-0000-00009C8B0000}"/>
    <cellStyle name="Normal 3 3 3 4 2 6 4" xfId="15441" xr:uid="{00000000-0005-0000-0000-00009D8B0000}"/>
    <cellStyle name="Normal 3 3 3 4 2 6 5" xfId="34630" xr:uid="{00000000-0005-0000-0000-00009E8B0000}"/>
    <cellStyle name="Normal 3 3 3 4 2 7" xfId="3258" xr:uid="{00000000-0005-0000-0000-00009F8B0000}"/>
    <cellStyle name="Normal 3 3 3 4 2 7 2" xfId="7716" xr:uid="{00000000-0005-0000-0000-0000A08B0000}"/>
    <cellStyle name="Normal 3 3 3 4 2 7 2 2" xfId="20505" xr:uid="{00000000-0005-0000-0000-0000A18B0000}"/>
    <cellStyle name="Normal 3 3 3 4 2 7 2 3" xfId="39694" xr:uid="{00000000-0005-0000-0000-0000A28B0000}"/>
    <cellStyle name="Normal 3 3 3 4 2 7 3" xfId="26904" xr:uid="{00000000-0005-0000-0000-0000A38B0000}"/>
    <cellStyle name="Normal 3 3 3 4 2 7 3 2" xfId="46072" xr:uid="{00000000-0005-0000-0000-0000A48B0000}"/>
    <cellStyle name="Normal 3 3 3 4 2 7 4" xfId="17999" xr:uid="{00000000-0005-0000-0000-0000A58B0000}"/>
    <cellStyle name="Normal 3 3 3 4 2 7 5" xfId="37188" xr:uid="{00000000-0005-0000-0000-0000A68B0000}"/>
    <cellStyle name="Normal 3 3 3 4 2 8" xfId="2666" xr:uid="{00000000-0005-0000-0000-0000A78B0000}"/>
    <cellStyle name="Normal 3 3 3 4 2 8 2" xfId="11581" xr:uid="{00000000-0005-0000-0000-0000A88B0000}"/>
    <cellStyle name="Normal 3 3 3 4 2 8 2 2" xfId="24371" xr:uid="{00000000-0005-0000-0000-0000A98B0000}"/>
    <cellStyle name="Normal 3 3 3 4 2 8 2 3" xfId="43560" xr:uid="{00000000-0005-0000-0000-0000AA8B0000}"/>
    <cellStyle name="Normal 3 3 3 4 2 8 3" xfId="30770" xr:uid="{00000000-0005-0000-0000-0000AB8B0000}"/>
    <cellStyle name="Normal 3 3 3 4 2 8 3 2" xfId="49938" xr:uid="{00000000-0005-0000-0000-0000AC8B0000}"/>
    <cellStyle name="Normal 3 3 3 4 2 8 4" xfId="17407" xr:uid="{00000000-0005-0000-0000-0000AD8B0000}"/>
    <cellStyle name="Normal 3 3 3 4 2 8 5" xfId="36596" xr:uid="{00000000-0005-0000-0000-0000AE8B0000}"/>
    <cellStyle name="Normal 3 3 3 4 2 9" xfId="7124" xr:uid="{00000000-0005-0000-0000-0000AF8B0000}"/>
    <cellStyle name="Normal 3 3 3 4 2 9 2" xfId="19913" xr:uid="{00000000-0005-0000-0000-0000B08B0000}"/>
    <cellStyle name="Normal 3 3 3 4 2 9 3" xfId="39102" xr:uid="{00000000-0005-0000-0000-0000B18B0000}"/>
    <cellStyle name="Normal 3 3 3 4 3" xfId="633" xr:uid="{00000000-0005-0000-0000-0000B28B0000}"/>
    <cellStyle name="Normal 3 3 3 4 3 10" xfId="26365" xr:uid="{00000000-0005-0000-0000-0000B38B0000}"/>
    <cellStyle name="Normal 3 3 3 4 3 10 2" xfId="45533" xr:uid="{00000000-0005-0000-0000-0000B48B0000}"/>
    <cellStyle name="Normal 3 3 3 4 3 11" xfId="13581" xr:uid="{00000000-0005-0000-0000-0000B58B0000}"/>
    <cellStyle name="Normal 3 3 3 4 3 12" xfId="32770" xr:uid="{00000000-0005-0000-0000-0000B68B0000}"/>
    <cellStyle name="Normal 3 3 3 4 3 2" xfId="741" xr:uid="{00000000-0005-0000-0000-0000B78B0000}"/>
    <cellStyle name="Normal 3 3 3 4 3 2 10" xfId="32874" xr:uid="{00000000-0005-0000-0000-0000B88B0000}"/>
    <cellStyle name="Normal 3 3 3 4 3 2 2" xfId="1372" xr:uid="{00000000-0005-0000-0000-0000B98B0000}"/>
    <cellStyle name="Normal 3 3 3 4 3 2 2 2" xfId="2402" xr:uid="{00000000-0005-0000-0000-0000BA8B0000}"/>
    <cellStyle name="Normal 3 3 3 4 3 2 2 2 2" xfId="6860" xr:uid="{00000000-0005-0000-0000-0000BB8B0000}"/>
    <cellStyle name="Normal 3 3 3 4 3 2 2 2 2 2" xfId="11317" xr:uid="{00000000-0005-0000-0000-0000BC8B0000}"/>
    <cellStyle name="Normal 3 3 3 4 3 2 2 2 2 2 2" xfId="24107" xr:uid="{00000000-0005-0000-0000-0000BD8B0000}"/>
    <cellStyle name="Normal 3 3 3 4 3 2 2 2 2 2 3" xfId="43296" xr:uid="{00000000-0005-0000-0000-0000BE8B0000}"/>
    <cellStyle name="Normal 3 3 3 4 3 2 2 2 2 3" xfId="30506" xr:uid="{00000000-0005-0000-0000-0000BF8B0000}"/>
    <cellStyle name="Normal 3 3 3 4 3 2 2 2 2 3 2" xfId="49674" xr:uid="{00000000-0005-0000-0000-0000C08B0000}"/>
    <cellStyle name="Normal 3 3 3 4 3 2 2 2 2 4" xfId="17143" xr:uid="{00000000-0005-0000-0000-0000C18B0000}"/>
    <cellStyle name="Normal 3 3 3 4 3 2 2 2 2 5" xfId="36332" xr:uid="{00000000-0005-0000-0000-0000C28B0000}"/>
    <cellStyle name="Normal 3 3 3 4 3 2 2 2 3" xfId="4906" xr:uid="{00000000-0005-0000-0000-0000C38B0000}"/>
    <cellStyle name="Normal 3 3 3 4 3 2 2 2 3 2" xfId="13235" xr:uid="{00000000-0005-0000-0000-0000C48B0000}"/>
    <cellStyle name="Normal 3 3 3 4 3 2 2 2 3 2 2" xfId="26025" xr:uid="{00000000-0005-0000-0000-0000C58B0000}"/>
    <cellStyle name="Normal 3 3 3 4 3 2 2 2 3 2 3" xfId="45214" xr:uid="{00000000-0005-0000-0000-0000C68B0000}"/>
    <cellStyle name="Normal 3 3 3 4 3 2 2 2 3 3" xfId="32424" xr:uid="{00000000-0005-0000-0000-0000C78B0000}"/>
    <cellStyle name="Normal 3 3 3 4 3 2 2 2 3 3 2" xfId="51592" xr:uid="{00000000-0005-0000-0000-0000C88B0000}"/>
    <cellStyle name="Normal 3 3 3 4 3 2 2 2 3 4" xfId="19647" xr:uid="{00000000-0005-0000-0000-0000C98B0000}"/>
    <cellStyle name="Normal 3 3 3 4 3 2 2 2 3 5" xfId="38836" xr:uid="{00000000-0005-0000-0000-0000CA8B0000}"/>
    <cellStyle name="Normal 3 3 3 4 3 2 2 2 4" xfId="9364" xr:uid="{00000000-0005-0000-0000-0000CB8B0000}"/>
    <cellStyle name="Normal 3 3 3 4 3 2 2 2 4 2" xfId="22153" xr:uid="{00000000-0005-0000-0000-0000CC8B0000}"/>
    <cellStyle name="Normal 3 3 3 4 3 2 2 2 4 3" xfId="41342" xr:uid="{00000000-0005-0000-0000-0000CD8B0000}"/>
    <cellStyle name="Normal 3 3 3 4 3 2 2 2 5" xfId="28552" xr:uid="{00000000-0005-0000-0000-0000CE8B0000}"/>
    <cellStyle name="Normal 3 3 3 4 3 2 2 2 5 2" xfId="47720" xr:uid="{00000000-0005-0000-0000-0000CF8B0000}"/>
    <cellStyle name="Normal 3 3 3 4 3 2 2 2 6" xfId="15189" xr:uid="{00000000-0005-0000-0000-0000D08B0000}"/>
    <cellStyle name="Normal 3 3 3 4 3 2 2 2 7" xfId="34378" xr:uid="{00000000-0005-0000-0000-0000D18B0000}"/>
    <cellStyle name="Normal 3 3 3 4 3 2 2 3" xfId="5856" xr:uid="{00000000-0005-0000-0000-0000D28B0000}"/>
    <cellStyle name="Normal 3 3 3 4 3 2 2 3 2" xfId="10313" xr:uid="{00000000-0005-0000-0000-0000D38B0000}"/>
    <cellStyle name="Normal 3 3 3 4 3 2 2 3 2 2" xfId="23103" xr:uid="{00000000-0005-0000-0000-0000D48B0000}"/>
    <cellStyle name="Normal 3 3 3 4 3 2 2 3 2 3" xfId="42292" xr:uid="{00000000-0005-0000-0000-0000D58B0000}"/>
    <cellStyle name="Normal 3 3 3 4 3 2 2 3 3" xfId="29502" xr:uid="{00000000-0005-0000-0000-0000D68B0000}"/>
    <cellStyle name="Normal 3 3 3 4 3 2 2 3 3 2" xfId="48670" xr:uid="{00000000-0005-0000-0000-0000D78B0000}"/>
    <cellStyle name="Normal 3 3 3 4 3 2 2 3 4" xfId="16139" xr:uid="{00000000-0005-0000-0000-0000D88B0000}"/>
    <cellStyle name="Normal 3 3 3 4 3 2 2 3 5" xfId="35328" xr:uid="{00000000-0005-0000-0000-0000D98B0000}"/>
    <cellStyle name="Normal 3 3 3 4 3 2 2 4" xfId="3955" xr:uid="{00000000-0005-0000-0000-0000DA8B0000}"/>
    <cellStyle name="Normal 3 3 3 4 3 2 2 4 2" xfId="12298" xr:uid="{00000000-0005-0000-0000-0000DB8B0000}"/>
    <cellStyle name="Normal 3 3 3 4 3 2 2 4 2 2" xfId="25088" xr:uid="{00000000-0005-0000-0000-0000DC8B0000}"/>
    <cellStyle name="Normal 3 3 3 4 3 2 2 4 2 3" xfId="44277" xr:uid="{00000000-0005-0000-0000-0000DD8B0000}"/>
    <cellStyle name="Normal 3 3 3 4 3 2 2 4 3" xfId="31487" xr:uid="{00000000-0005-0000-0000-0000DE8B0000}"/>
    <cellStyle name="Normal 3 3 3 4 3 2 2 4 3 2" xfId="50655" xr:uid="{00000000-0005-0000-0000-0000DF8B0000}"/>
    <cellStyle name="Normal 3 3 3 4 3 2 2 4 4" xfId="18696" xr:uid="{00000000-0005-0000-0000-0000E08B0000}"/>
    <cellStyle name="Normal 3 3 3 4 3 2 2 4 5" xfId="37885" xr:uid="{00000000-0005-0000-0000-0000E18B0000}"/>
    <cellStyle name="Normal 3 3 3 4 3 2 2 5" xfId="8413" xr:uid="{00000000-0005-0000-0000-0000E28B0000}"/>
    <cellStyle name="Normal 3 3 3 4 3 2 2 5 2" xfId="21202" xr:uid="{00000000-0005-0000-0000-0000E38B0000}"/>
    <cellStyle name="Normal 3 3 3 4 3 2 2 5 3" xfId="40391" xr:uid="{00000000-0005-0000-0000-0000E48B0000}"/>
    <cellStyle name="Normal 3 3 3 4 3 2 2 6" xfId="27601" xr:uid="{00000000-0005-0000-0000-0000E58B0000}"/>
    <cellStyle name="Normal 3 3 3 4 3 2 2 6 2" xfId="46769" xr:uid="{00000000-0005-0000-0000-0000E68B0000}"/>
    <cellStyle name="Normal 3 3 3 4 3 2 2 7" xfId="14238" xr:uid="{00000000-0005-0000-0000-0000E78B0000}"/>
    <cellStyle name="Normal 3 3 3 4 3 2 2 8" xfId="33427" xr:uid="{00000000-0005-0000-0000-0000E88B0000}"/>
    <cellStyle name="Normal 3 3 3 4 3 2 3" xfId="1848" xr:uid="{00000000-0005-0000-0000-0000E98B0000}"/>
    <cellStyle name="Normal 3 3 3 4 3 2 3 2" xfId="6306" xr:uid="{00000000-0005-0000-0000-0000EA8B0000}"/>
    <cellStyle name="Normal 3 3 3 4 3 2 3 2 2" xfId="10763" xr:uid="{00000000-0005-0000-0000-0000EB8B0000}"/>
    <cellStyle name="Normal 3 3 3 4 3 2 3 2 2 2" xfId="23553" xr:uid="{00000000-0005-0000-0000-0000EC8B0000}"/>
    <cellStyle name="Normal 3 3 3 4 3 2 3 2 2 3" xfId="42742" xr:uid="{00000000-0005-0000-0000-0000ED8B0000}"/>
    <cellStyle name="Normal 3 3 3 4 3 2 3 2 3" xfId="29952" xr:uid="{00000000-0005-0000-0000-0000EE8B0000}"/>
    <cellStyle name="Normal 3 3 3 4 3 2 3 2 3 2" xfId="49120" xr:uid="{00000000-0005-0000-0000-0000EF8B0000}"/>
    <cellStyle name="Normal 3 3 3 4 3 2 3 2 4" xfId="16589" xr:uid="{00000000-0005-0000-0000-0000F08B0000}"/>
    <cellStyle name="Normal 3 3 3 4 3 2 3 2 5" xfId="35778" xr:uid="{00000000-0005-0000-0000-0000F18B0000}"/>
    <cellStyle name="Normal 3 3 3 4 3 2 3 3" xfId="4352" xr:uid="{00000000-0005-0000-0000-0000F28B0000}"/>
    <cellStyle name="Normal 3 3 3 4 3 2 3 3 2" xfId="12681" xr:uid="{00000000-0005-0000-0000-0000F38B0000}"/>
    <cellStyle name="Normal 3 3 3 4 3 2 3 3 2 2" xfId="25471" xr:uid="{00000000-0005-0000-0000-0000F48B0000}"/>
    <cellStyle name="Normal 3 3 3 4 3 2 3 3 2 3" xfId="44660" xr:uid="{00000000-0005-0000-0000-0000F58B0000}"/>
    <cellStyle name="Normal 3 3 3 4 3 2 3 3 3" xfId="31870" xr:uid="{00000000-0005-0000-0000-0000F68B0000}"/>
    <cellStyle name="Normal 3 3 3 4 3 2 3 3 3 2" xfId="51038" xr:uid="{00000000-0005-0000-0000-0000F78B0000}"/>
    <cellStyle name="Normal 3 3 3 4 3 2 3 3 4" xfId="19093" xr:uid="{00000000-0005-0000-0000-0000F88B0000}"/>
    <cellStyle name="Normal 3 3 3 4 3 2 3 3 5" xfId="38282" xr:uid="{00000000-0005-0000-0000-0000F98B0000}"/>
    <cellStyle name="Normal 3 3 3 4 3 2 3 4" xfId="8810" xr:uid="{00000000-0005-0000-0000-0000FA8B0000}"/>
    <cellStyle name="Normal 3 3 3 4 3 2 3 4 2" xfId="21599" xr:uid="{00000000-0005-0000-0000-0000FB8B0000}"/>
    <cellStyle name="Normal 3 3 3 4 3 2 3 4 3" xfId="40788" xr:uid="{00000000-0005-0000-0000-0000FC8B0000}"/>
    <cellStyle name="Normal 3 3 3 4 3 2 3 5" xfId="27998" xr:uid="{00000000-0005-0000-0000-0000FD8B0000}"/>
    <cellStyle name="Normal 3 3 3 4 3 2 3 5 2" xfId="47166" xr:uid="{00000000-0005-0000-0000-0000FE8B0000}"/>
    <cellStyle name="Normal 3 3 3 4 3 2 3 6" xfId="14635" xr:uid="{00000000-0005-0000-0000-0000FF8B0000}"/>
    <cellStyle name="Normal 3 3 3 4 3 2 3 7" xfId="33824" xr:uid="{00000000-0005-0000-0000-0000008C0000}"/>
    <cellStyle name="Normal 3 3 3 4 3 2 4" xfId="5302" xr:uid="{00000000-0005-0000-0000-0000018C0000}"/>
    <cellStyle name="Normal 3 3 3 4 3 2 4 2" xfId="9760" xr:uid="{00000000-0005-0000-0000-0000028C0000}"/>
    <cellStyle name="Normal 3 3 3 4 3 2 4 2 2" xfId="22549" xr:uid="{00000000-0005-0000-0000-0000038C0000}"/>
    <cellStyle name="Normal 3 3 3 4 3 2 4 2 3" xfId="41738" xr:uid="{00000000-0005-0000-0000-0000048C0000}"/>
    <cellStyle name="Normal 3 3 3 4 3 2 4 3" xfId="28948" xr:uid="{00000000-0005-0000-0000-0000058C0000}"/>
    <cellStyle name="Normal 3 3 3 4 3 2 4 3 2" xfId="48116" xr:uid="{00000000-0005-0000-0000-0000068C0000}"/>
    <cellStyle name="Normal 3 3 3 4 3 2 4 4" xfId="15585" xr:uid="{00000000-0005-0000-0000-0000078C0000}"/>
    <cellStyle name="Normal 3 3 3 4 3 2 4 5" xfId="34774" xr:uid="{00000000-0005-0000-0000-0000088C0000}"/>
    <cellStyle name="Normal 3 3 3 4 3 2 5" xfId="3402" xr:uid="{00000000-0005-0000-0000-0000098C0000}"/>
    <cellStyle name="Normal 3 3 3 4 3 2 5 2" xfId="7860" xr:uid="{00000000-0005-0000-0000-00000A8C0000}"/>
    <cellStyle name="Normal 3 3 3 4 3 2 5 2 2" xfId="20649" xr:uid="{00000000-0005-0000-0000-00000B8C0000}"/>
    <cellStyle name="Normal 3 3 3 4 3 2 5 2 3" xfId="39838" xr:uid="{00000000-0005-0000-0000-00000C8C0000}"/>
    <cellStyle name="Normal 3 3 3 4 3 2 5 3" xfId="27048" xr:uid="{00000000-0005-0000-0000-00000D8C0000}"/>
    <cellStyle name="Normal 3 3 3 4 3 2 5 3 2" xfId="46216" xr:uid="{00000000-0005-0000-0000-00000E8C0000}"/>
    <cellStyle name="Normal 3 3 3 4 3 2 5 4" xfId="18143" xr:uid="{00000000-0005-0000-0000-00000F8C0000}"/>
    <cellStyle name="Normal 3 3 3 4 3 2 5 5" xfId="37332" xr:uid="{00000000-0005-0000-0000-0000108C0000}"/>
    <cellStyle name="Normal 3 3 3 4 3 2 6" xfId="2954" xr:uid="{00000000-0005-0000-0000-0000118C0000}"/>
    <cellStyle name="Normal 3 3 3 4 3 2 6 2" xfId="11869" xr:uid="{00000000-0005-0000-0000-0000128C0000}"/>
    <cellStyle name="Normal 3 3 3 4 3 2 6 2 2" xfId="24659" xr:uid="{00000000-0005-0000-0000-0000138C0000}"/>
    <cellStyle name="Normal 3 3 3 4 3 2 6 2 3" xfId="43848" xr:uid="{00000000-0005-0000-0000-0000148C0000}"/>
    <cellStyle name="Normal 3 3 3 4 3 2 6 3" xfId="31058" xr:uid="{00000000-0005-0000-0000-0000158C0000}"/>
    <cellStyle name="Normal 3 3 3 4 3 2 6 3 2" xfId="50226" xr:uid="{00000000-0005-0000-0000-0000168C0000}"/>
    <cellStyle name="Normal 3 3 3 4 3 2 6 4" xfId="17695" xr:uid="{00000000-0005-0000-0000-0000178C0000}"/>
    <cellStyle name="Normal 3 3 3 4 3 2 6 5" xfId="36884" xr:uid="{00000000-0005-0000-0000-0000188C0000}"/>
    <cellStyle name="Normal 3 3 3 4 3 2 7" xfId="7412" xr:uid="{00000000-0005-0000-0000-0000198C0000}"/>
    <cellStyle name="Normal 3 3 3 4 3 2 7 2" xfId="20201" xr:uid="{00000000-0005-0000-0000-00001A8C0000}"/>
    <cellStyle name="Normal 3 3 3 4 3 2 7 3" xfId="39390" xr:uid="{00000000-0005-0000-0000-00001B8C0000}"/>
    <cellStyle name="Normal 3 3 3 4 3 2 8" xfId="26601" xr:uid="{00000000-0005-0000-0000-00001C8C0000}"/>
    <cellStyle name="Normal 3 3 3 4 3 2 8 2" xfId="45769" xr:uid="{00000000-0005-0000-0000-00001D8C0000}"/>
    <cellStyle name="Normal 3 3 3 4 3 2 9" xfId="13685" xr:uid="{00000000-0005-0000-0000-00001E8C0000}"/>
    <cellStyle name="Normal 3 3 3 4 3 3" xfId="1268" xr:uid="{00000000-0005-0000-0000-00001F8C0000}"/>
    <cellStyle name="Normal 3 3 3 4 3 3 2" xfId="2298" xr:uid="{00000000-0005-0000-0000-0000208C0000}"/>
    <cellStyle name="Normal 3 3 3 4 3 3 2 2" xfId="6756" xr:uid="{00000000-0005-0000-0000-0000218C0000}"/>
    <cellStyle name="Normal 3 3 3 4 3 3 2 2 2" xfId="11213" xr:uid="{00000000-0005-0000-0000-0000228C0000}"/>
    <cellStyle name="Normal 3 3 3 4 3 3 2 2 2 2" xfId="24003" xr:uid="{00000000-0005-0000-0000-0000238C0000}"/>
    <cellStyle name="Normal 3 3 3 4 3 3 2 2 2 3" xfId="43192" xr:uid="{00000000-0005-0000-0000-0000248C0000}"/>
    <cellStyle name="Normal 3 3 3 4 3 3 2 2 3" xfId="30402" xr:uid="{00000000-0005-0000-0000-0000258C0000}"/>
    <cellStyle name="Normal 3 3 3 4 3 3 2 2 3 2" xfId="49570" xr:uid="{00000000-0005-0000-0000-0000268C0000}"/>
    <cellStyle name="Normal 3 3 3 4 3 3 2 2 4" xfId="17039" xr:uid="{00000000-0005-0000-0000-0000278C0000}"/>
    <cellStyle name="Normal 3 3 3 4 3 3 2 2 5" xfId="36228" xr:uid="{00000000-0005-0000-0000-0000288C0000}"/>
    <cellStyle name="Normal 3 3 3 4 3 3 2 3" xfId="4802" xr:uid="{00000000-0005-0000-0000-0000298C0000}"/>
    <cellStyle name="Normal 3 3 3 4 3 3 2 3 2" xfId="13131" xr:uid="{00000000-0005-0000-0000-00002A8C0000}"/>
    <cellStyle name="Normal 3 3 3 4 3 3 2 3 2 2" xfId="25921" xr:uid="{00000000-0005-0000-0000-00002B8C0000}"/>
    <cellStyle name="Normal 3 3 3 4 3 3 2 3 2 3" xfId="45110" xr:uid="{00000000-0005-0000-0000-00002C8C0000}"/>
    <cellStyle name="Normal 3 3 3 4 3 3 2 3 3" xfId="32320" xr:uid="{00000000-0005-0000-0000-00002D8C0000}"/>
    <cellStyle name="Normal 3 3 3 4 3 3 2 3 3 2" xfId="51488" xr:uid="{00000000-0005-0000-0000-00002E8C0000}"/>
    <cellStyle name="Normal 3 3 3 4 3 3 2 3 4" xfId="19543" xr:uid="{00000000-0005-0000-0000-00002F8C0000}"/>
    <cellStyle name="Normal 3 3 3 4 3 3 2 3 5" xfId="38732" xr:uid="{00000000-0005-0000-0000-0000308C0000}"/>
    <cellStyle name="Normal 3 3 3 4 3 3 2 4" xfId="9260" xr:uid="{00000000-0005-0000-0000-0000318C0000}"/>
    <cellStyle name="Normal 3 3 3 4 3 3 2 4 2" xfId="22049" xr:uid="{00000000-0005-0000-0000-0000328C0000}"/>
    <cellStyle name="Normal 3 3 3 4 3 3 2 4 3" xfId="41238" xr:uid="{00000000-0005-0000-0000-0000338C0000}"/>
    <cellStyle name="Normal 3 3 3 4 3 3 2 5" xfId="28448" xr:uid="{00000000-0005-0000-0000-0000348C0000}"/>
    <cellStyle name="Normal 3 3 3 4 3 3 2 5 2" xfId="47616" xr:uid="{00000000-0005-0000-0000-0000358C0000}"/>
    <cellStyle name="Normal 3 3 3 4 3 3 2 6" xfId="15085" xr:uid="{00000000-0005-0000-0000-0000368C0000}"/>
    <cellStyle name="Normal 3 3 3 4 3 3 2 7" xfId="34274" xr:uid="{00000000-0005-0000-0000-0000378C0000}"/>
    <cellStyle name="Normal 3 3 3 4 3 3 3" xfId="5752" xr:uid="{00000000-0005-0000-0000-0000388C0000}"/>
    <cellStyle name="Normal 3 3 3 4 3 3 3 2" xfId="10209" xr:uid="{00000000-0005-0000-0000-0000398C0000}"/>
    <cellStyle name="Normal 3 3 3 4 3 3 3 2 2" xfId="22999" xr:uid="{00000000-0005-0000-0000-00003A8C0000}"/>
    <cellStyle name="Normal 3 3 3 4 3 3 3 2 3" xfId="42188" xr:uid="{00000000-0005-0000-0000-00003B8C0000}"/>
    <cellStyle name="Normal 3 3 3 4 3 3 3 3" xfId="29398" xr:uid="{00000000-0005-0000-0000-00003C8C0000}"/>
    <cellStyle name="Normal 3 3 3 4 3 3 3 3 2" xfId="48566" xr:uid="{00000000-0005-0000-0000-00003D8C0000}"/>
    <cellStyle name="Normal 3 3 3 4 3 3 3 4" xfId="16035" xr:uid="{00000000-0005-0000-0000-00003E8C0000}"/>
    <cellStyle name="Normal 3 3 3 4 3 3 3 5" xfId="35224" xr:uid="{00000000-0005-0000-0000-00003F8C0000}"/>
    <cellStyle name="Normal 3 3 3 4 3 3 4" xfId="3851" xr:uid="{00000000-0005-0000-0000-0000408C0000}"/>
    <cellStyle name="Normal 3 3 3 4 3 3 4 2" xfId="8309" xr:uid="{00000000-0005-0000-0000-0000418C0000}"/>
    <cellStyle name="Normal 3 3 3 4 3 3 4 2 2" xfId="21098" xr:uid="{00000000-0005-0000-0000-0000428C0000}"/>
    <cellStyle name="Normal 3 3 3 4 3 3 4 2 3" xfId="40287" xr:uid="{00000000-0005-0000-0000-0000438C0000}"/>
    <cellStyle name="Normal 3 3 3 4 3 3 4 3" xfId="27497" xr:uid="{00000000-0005-0000-0000-0000448C0000}"/>
    <cellStyle name="Normal 3 3 3 4 3 3 4 3 2" xfId="46665" xr:uid="{00000000-0005-0000-0000-0000458C0000}"/>
    <cellStyle name="Normal 3 3 3 4 3 3 4 4" xfId="18592" xr:uid="{00000000-0005-0000-0000-0000468C0000}"/>
    <cellStyle name="Normal 3 3 3 4 3 3 4 5" xfId="37781" xr:uid="{00000000-0005-0000-0000-0000478C0000}"/>
    <cellStyle name="Normal 3 3 3 4 3 3 5" xfId="2850" xr:uid="{00000000-0005-0000-0000-0000488C0000}"/>
    <cellStyle name="Normal 3 3 3 4 3 3 5 2" xfId="11765" xr:uid="{00000000-0005-0000-0000-0000498C0000}"/>
    <cellStyle name="Normal 3 3 3 4 3 3 5 2 2" xfId="24555" xr:uid="{00000000-0005-0000-0000-00004A8C0000}"/>
    <cellStyle name="Normal 3 3 3 4 3 3 5 2 3" xfId="43744" xr:uid="{00000000-0005-0000-0000-00004B8C0000}"/>
    <cellStyle name="Normal 3 3 3 4 3 3 5 3" xfId="30954" xr:uid="{00000000-0005-0000-0000-00004C8C0000}"/>
    <cellStyle name="Normal 3 3 3 4 3 3 5 3 2" xfId="50122" xr:uid="{00000000-0005-0000-0000-00004D8C0000}"/>
    <cellStyle name="Normal 3 3 3 4 3 3 5 4" xfId="17591" xr:uid="{00000000-0005-0000-0000-00004E8C0000}"/>
    <cellStyle name="Normal 3 3 3 4 3 3 5 5" xfId="36780" xr:uid="{00000000-0005-0000-0000-00004F8C0000}"/>
    <cellStyle name="Normal 3 3 3 4 3 3 6" xfId="7308" xr:uid="{00000000-0005-0000-0000-0000508C0000}"/>
    <cellStyle name="Normal 3 3 3 4 3 3 6 2" xfId="20097" xr:uid="{00000000-0005-0000-0000-0000518C0000}"/>
    <cellStyle name="Normal 3 3 3 4 3 3 6 3" xfId="39286" xr:uid="{00000000-0005-0000-0000-0000528C0000}"/>
    <cellStyle name="Normal 3 3 3 4 3 3 7" xfId="26497" xr:uid="{00000000-0005-0000-0000-0000538C0000}"/>
    <cellStyle name="Normal 3 3 3 4 3 3 7 2" xfId="45665" xr:uid="{00000000-0005-0000-0000-0000548C0000}"/>
    <cellStyle name="Normal 3 3 3 4 3 3 8" xfId="14134" xr:uid="{00000000-0005-0000-0000-0000558C0000}"/>
    <cellStyle name="Normal 3 3 3 4 3 3 9" xfId="33323" xr:uid="{00000000-0005-0000-0000-0000568C0000}"/>
    <cellStyle name="Normal 3 3 3 4 3 4" xfId="1119" xr:uid="{00000000-0005-0000-0000-0000578C0000}"/>
    <cellStyle name="Normal 3 3 3 4 3 4 2" xfId="2166" xr:uid="{00000000-0005-0000-0000-0000588C0000}"/>
    <cellStyle name="Normal 3 3 3 4 3 4 2 2" xfId="6624" xr:uid="{00000000-0005-0000-0000-0000598C0000}"/>
    <cellStyle name="Normal 3 3 3 4 3 4 2 2 2" xfId="11081" xr:uid="{00000000-0005-0000-0000-00005A8C0000}"/>
    <cellStyle name="Normal 3 3 3 4 3 4 2 2 2 2" xfId="23871" xr:uid="{00000000-0005-0000-0000-00005B8C0000}"/>
    <cellStyle name="Normal 3 3 3 4 3 4 2 2 2 3" xfId="43060" xr:uid="{00000000-0005-0000-0000-00005C8C0000}"/>
    <cellStyle name="Normal 3 3 3 4 3 4 2 2 3" xfId="30270" xr:uid="{00000000-0005-0000-0000-00005D8C0000}"/>
    <cellStyle name="Normal 3 3 3 4 3 4 2 2 3 2" xfId="49438" xr:uid="{00000000-0005-0000-0000-00005E8C0000}"/>
    <cellStyle name="Normal 3 3 3 4 3 4 2 2 4" xfId="16907" xr:uid="{00000000-0005-0000-0000-00005F8C0000}"/>
    <cellStyle name="Normal 3 3 3 4 3 4 2 2 5" xfId="36096" xr:uid="{00000000-0005-0000-0000-0000608C0000}"/>
    <cellStyle name="Normal 3 3 3 4 3 4 2 3" xfId="4670" xr:uid="{00000000-0005-0000-0000-0000618C0000}"/>
    <cellStyle name="Normal 3 3 3 4 3 4 2 3 2" xfId="12999" xr:uid="{00000000-0005-0000-0000-0000628C0000}"/>
    <cellStyle name="Normal 3 3 3 4 3 4 2 3 2 2" xfId="25789" xr:uid="{00000000-0005-0000-0000-0000638C0000}"/>
    <cellStyle name="Normal 3 3 3 4 3 4 2 3 2 3" xfId="44978" xr:uid="{00000000-0005-0000-0000-0000648C0000}"/>
    <cellStyle name="Normal 3 3 3 4 3 4 2 3 3" xfId="32188" xr:uid="{00000000-0005-0000-0000-0000658C0000}"/>
    <cellStyle name="Normal 3 3 3 4 3 4 2 3 3 2" xfId="51356" xr:uid="{00000000-0005-0000-0000-0000668C0000}"/>
    <cellStyle name="Normal 3 3 3 4 3 4 2 3 4" xfId="19411" xr:uid="{00000000-0005-0000-0000-0000678C0000}"/>
    <cellStyle name="Normal 3 3 3 4 3 4 2 3 5" xfId="38600" xr:uid="{00000000-0005-0000-0000-0000688C0000}"/>
    <cellStyle name="Normal 3 3 3 4 3 4 2 4" xfId="9128" xr:uid="{00000000-0005-0000-0000-0000698C0000}"/>
    <cellStyle name="Normal 3 3 3 4 3 4 2 4 2" xfId="21917" xr:uid="{00000000-0005-0000-0000-00006A8C0000}"/>
    <cellStyle name="Normal 3 3 3 4 3 4 2 4 3" xfId="41106" xr:uid="{00000000-0005-0000-0000-00006B8C0000}"/>
    <cellStyle name="Normal 3 3 3 4 3 4 2 5" xfId="28316" xr:uid="{00000000-0005-0000-0000-00006C8C0000}"/>
    <cellStyle name="Normal 3 3 3 4 3 4 2 5 2" xfId="47484" xr:uid="{00000000-0005-0000-0000-00006D8C0000}"/>
    <cellStyle name="Normal 3 3 3 4 3 4 2 6" xfId="14953" xr:uid="{00000000-0005-0000-0000-00006E8C0000}"/>
    <cellStyle name="Normal 3 3 3 4 3 4 2 7" xfId="34142" xr:uid="{00000000-0005-0000-0000-00006F8C0000}"/>
    <cellStyle name="Normal 3 3 3 4 3 4 3" xfId="5620" xr:uid="{00000000-0005-0000-0000-0000708C0000}"/>
    <cellStyle name="Normal 3 3 3 4 3 4 3 2" xfId="10077" xr:uid="{00000000-0005-0000-0000-0000718C0000}"/>
    <cellStyle name="Normal 3 3 3 4 3 4 3 2 2" xfId="22867" xr:uid="{00000000-0005-0000-0000-0000728C0000}"/>
    <cellStyle name="Normal 3 3 3 4 3 4 3 2 3" xfId="42056" xr:uid="{00000000-0005-0000-0000-0000738C0000}"/>
    <cellStyle name="Normal 3 3 3 4 3 4 3 3" xfId="29266" xr:uid="{00000000-0005-0000-0000-0000748C0000}"/>
    <cellStyle name="Normal 3 3 3 4 3 4 3 3 2" xfId="48434" xr:uid="{00000000-0005-0000-0000-0000758C0000}"/>
    <cellStyle name="Normal 3 3 3 4 3 4 3 4" xfId="15903" xr:uid="{00000000-0005-0000-0000-0000768C0000}"/>
    <cellStyle name="Normal 3 3 3 4 3 4 3 5" xfId="35092" xr:uid="{00000000-0005-0000-0000-0000778C0000}"/>
    <cellStyle name="Normal 3 3 3 4 3 4 4" xfId="3719" xr:uid="{00000000-0005-0000-0000-0000788C0000}"/>
    <cellStyle name="Normal 3 3 3 4 3 4 4 2" xfId="12186" xr:uid="{00000000-0005-0000-0000-0000798C0000}"/>
    <cellStyle name="Normal 3 3 3 4 3 4 4 2 2" xfId="24976" xr:uid="{00000000-0005-0000-0000-00007A8C0000}"/>
    <cellStyle name="Normal 3 3 3 4 3 4 4 2 3" xfId="44165" xr:uid="{00000000-0005-0000-0000-00007B8C0000}"/>
    <cellStyle name="Normal 3 3 3 4 3 4 4 3" xfId="31375" xr:uid="{00000000-0005-0000-0000-00007C8C0000}"/>
    <cellStyle name="Normal 3 3 3 4 3 4 4 3 2" xfId="50543" xr:uid="{00000000-0005-0000-0000-00007D8C0000}"/>
    <cellStyle name="Normal 3 3 3 4 3 4 4 4" xfId="18460" xr:uid="{00000000-0005-0000-0000-00007E8C0000}"/>
    <cellStyle name="Normal 3 3 3 4 3 4 4 5" xfId="37649" xr:uid="{00000000-0005-0000-0000-00007F8C0000}"/>
    <cellStyle name="Normal 3 3 3 4 3 4 5" xfId="8177" xr:uid="{00000000-0005-0000-0000-0000808C0000}"/>
    <cellStyle name="Normal 3 3 3 4 3 4 5 2" xfId="20966" xr:uid="{00000000-0005-0000-0000-0000818C0000}"/>
    <cellStyle name="Normal 3 3 3 4 3 4 5 3" xfId="40155" xr:uid="{00000000-0005-0000-0000-0000828C0000}"/>
    <cellStyle name="Normal 3 3 3 4 3 4 6" xfId="27365" xr:uid="{00000000-0005-0000-0000-0000838C0000}"/>
    <cellStyle name="Normal 3 3 3 4 3 4 6 2" xfId="46533" xr:uid="{00000000-0005-0000-0000-0000848C0000}"/>
    <cellStyle name="Normal 3 3 3 4 3 4 7" xfId="14002" xr:uid="{00000000-0005-0000-0000-0000858C0000}"/>
    <cellStyle name="Normal 3 3 3 4 3 4 8" xfId="33191" xr:uid="{00000000-0005-0000-0000-0000868C0000}"/>
    <cellStyle name="Normal 3 3 3 4 3 5" xfId="1744" xr:uid="{00000000-0005-0000-0000-0000878C0000}"/>
    <cellStyle name="Normal 3 3 3 4 3 5 2" xfId="6202" xr:uid="{00000000-0005-0000-0000-0000888C0000}"/>
    <cellStyle name="Normal 3 3 3 4 3 5 2 2" xfId="10659" xr:uid="{00000000-0005-0000-0000-0000898C0000}"/>
    <cellStyle name="Normal 3 3 3 4 3 5 2 2 2" xfId="23449" xr:uid="{00000000-0005-0000-0000-00008A8C0000}"/>
    <cellStyle name="Normal 3 3 3 4 3 5 2 2 3" xfId="42638" xr:uid="{00000000-0005-0000-0000-00008B8C0000}"/>
    <cellStyle name="Normal 3 3 3 4 3 5 2 3" xfId="29848" xr:uid="{00000000-0005-0000-0000-00008C8C0000}"/>
    <cellStyle name="Normal 3 3 3 4 3 5 2 3 2" xfId="49016" xr:uid="{00000000-0005-0000-0000-00008D8C0000}"/>
    <cellStyle name="Normal 3 3 3 4 3 5 2 4" xfId="16485" xr:uid="{00000000-0005-0000-0000-00008E8C0000}"/>
    <cellStyle name="Normal 3 3 3 4 3 5 2 5" xfId="35674" xr:uid="{00000000-0005-0000-0000-00008F8C0000}"/>
    <cellStyle name="Normal 3 3 3 4 3 5 3" xfId="4248" xr:uid="{00000000-0005-0000-0000-0000908C0000}"/>
    <cellStyle name="Normal 3 3 3 4 3 5 3 2" xfId="12577" xr:uid="{00000000-0005-0000-0000-0000918C0000}"/>
    <cellStyle name="Normal 3 3 3 4 3 5 3 2 2" xfId="25367" xr:uid="{00000000-0005-0000-0000-0000928C0000}"/>
    <cellStyle name="Normal 3 3 3 4 3 5 3 2 3" xfId="44556" xr:uid="{00000000-0005-0000-0000-0000938C0000}"/>
    <cellStyle name="Normal 3 3 3 4 3 5 3 3" xfId="31766" xr:uid="{00000000-0005-0000-0000-0000948C0000}"/>
    <cellStyle name="Normal 3 3 3 4 3 5 3 3 2" xfId="50934" xr:uid="{00000000-0005-0000-0000-0000958C0000}"/>
    <cellStyle name="Normal 3 3 3 4 3 5 3 4" xfId="18989" xr:uid="{00000000-0005-0000-0000-0000968C0000}"/>
    <cellStyle name="Normal 3 3 3 4 3 5 3 5" xfId="38178" xr:uid="{00000000-0005-0000-0000-0000978C0000}"/>
    <cellStyle name="Normal 3 3 3 4 3 5 4" xfId="8706" xr:uid="{00000000-0005-0000-0000-0000988C0000}"/>
    <cellStyle name="Normal 3 3 3 4 3 5 4 2" xfId="21495" xr:uid="{00000000-0005-0000-0000-0000998C0000}"/>
    <cellStyle name="Normal 3 3 3 4 3 5 4 3" xfId="40684" xr:uid="{00000000-0005-0000-0000-00009A8C0000}"/>
    <cellStyle name="Normal 3 3 3 4 3 5 5" xfId="27894" xr:uid="{00000000-0005-0000-0000-00009B8C0000}"/>
    <cellStyle name="Normal 3 3 3 4 3 5 5 2" xfId="47062" xr:uid="{00000000-0005-0000-0000-00009C8C0000}"/>
    <cellStyle name="Normal 3 3 3 4 3 5 6" xfId="14531" xr:uid="{00000000-0005-0000-0000-00009D8C0000}"/>
    <cellStyle name="Normal 3 3 3 4 3 5 7" xfId="33720" xr:uid="{00000000-0005-0000-0000-00009E8C0000}"/>
    <cellStyle name="Normal 3 3 3 4 3 6" xfId="5198" xr:uid="{00000000-0005-0000-0000-00009F8C0000}"/>
    <cellStyle name="Normal 3 3 3 4 3 6 2" xfId="9656" xr:uid="{00000000-0005-0000-0000-0000A08C0000}"/>
    <cellStyle name="Normal 3 3 3 4 3 6 2 2" xfId="22445" xr:uid="{00000000-0005-0000-0000-0000A18C0000}"/>
    <cellStyle name="Normal 3 3 3 4 3 6 2 3" xfId="41634" xr:uid="{00000000-0005-0000-0000-0000A28C0000}"/>
    <cellStyle name="Normal 3 3 3 4 3 6 3" xfId="28844" xr:uid="{00000000-0005-0000-0000-0000A38C0000}"/>
    <cellStyle name="Normal 3 3 3 4 3 6 3 2" xfId="48012" xr:uid="{00000000-0005-0000-0000-0000A48C0000}"/>
    <cellStyle name="Normal 3 3 3 4 3 6 4" xfId="15481" xr:uid="{00000000-0005-0000-0000-0000A58C0000}"/>
    <cellStyle name="Normal 3 3 3 4 3 6 5" xfId="34670" xr:uid="{00000000-0005-0000-0000-0000A68C0000}"/>
    <cellStyle name="Normal 3 3 3 4 3 7" xfId="3298" xr:uid="{00000000-0005-0000-0000-0000A78C0000}"/>
    <cellStyle name="Normal 3 3 3 4 3 7 2" xfId="7756" xr:uid="{00000000-0005-0000-0000-0000A88C0000}"/>
    <cellStyle name="Normal 3 3 3 4 3 7 2 2" xfId="20545" xr:uid="{00000000-0005-0000-0000-0000A98C0000}"/>
    <cellStyle name="Normal 3 3 3 4 3 7 2 3" xfId="39734" xr:uid="{00000000-0005-0000-0000-0000AA8C0000}"/>
    <cellStyle name="Normal 3 3 3 4 3 7 3" xfId="26944" xr:uid="{00000000-0005-0000-0000-0000AB8C0000}"/>
    <cellStyle name="Normal 3 3 3 4 3 7 3 2" xfId="46112" xr:uid="{00000000-0005-0000-0000-0000AC8C0000}"/>
    <cellStyle name="Normal 3 3 3 4 3 7 4" xfId="18039" xr:uid="{00000000-0005-0000-0000-0000AD8C0000}"/>
    <cellStyle name="Normal 3 3 3 4 3 7 5" xfId="37228" xr:uid="{00000000-0005-0000-0000-0000AE8C0000}"/>
    <cellStyle name="Normal 3 3 3 4 3 8" xfId="2718" xr:uid="{00000000-0005-0000-0000-0000AF8C0000}"/>
    <cellStyle name="Normal 3 3 3 4 3 8 2" xfId="11633" xr:uid="{00000000-0005-0000-0000-0000B08C0000}"/>
    <cellStyle name="Normal 3 3 3 4 3 8 2 2" xfId="24423" xr:uid="{00000000-0005-0000-0000-0000B18C0000}"/>
    <cellStyle name="Normal 3 3 3 4 3 8 2 3" xfId="43612" xr:uid="{00000000-0005-0000-0000-0000B28C0000}"/>
    <cellStyle name="Normal 3 3 3 4 3 8 3" xfId="30822" xr:uid="{00000000-0005-0000-0000-0000B38C0000}"/>
    <cellStyle name="Normal 3 3 3 4 3 8 3 2" xfId="49990" xr:uid="{00000000-0005-0000-0000-0000B48C0000}"/>
    <cellStyle name="Normal 3 3 3 4 3 8 4" xfId="17459" xr:uid="{00000000-0005-0000-0000-0000B58C0000}"/>
    <cellStyle name="Normal 3 3 3 4 3 8 5" xfId="36648" xr:uid="{00000000-0005-0000-0000-0000B68C0000}"/>
    <cellStyle name="Normal 3 3 3 4 3 9" xfId="7176" xr:uid="{00000000-0005-0000-0000-0000B78C0000}"/>
    <cellStyle name="Normal 3 3 3 4 3 9 2" xfId="19965" xr:uid="{00000000-0005-0000-0000-0000B88C0000}"/>
    <cellStyle name="Normal 3 3 3 4 3 9 3" xfId="39154" xr:uid="{00000000-0005-0000-0000-0000B98C0000}"/>
    <cellStyle name="Normal 3 3 3 4 4" xfId="701" xr:uid="{00000000-0005-0000-0000-0000BA8C0000}"/>
    <cellStyle name="Normal 3 3 3 4 4 10" xfId="32834" xr:uid="{00000000-0005-0000-0000-0000BB8C0000}"/>
    <cellStyle name="Normal 3 3 3 4 4 2" xfId="1332" xr:uid="{00000000-0005-0000-0000-0000BC8C0000}"/>
    <cellStyle name="Normal 3 3 3 4 4 2 2" xfId="2362" xr:uid="{00000000-0005-0000-0000-0000BD8C0000}"/>
    <cellStyle name="Normal 3 3 3 4 4 2 2 2" xfId="6820" xr:uid="{00000000-0005-0000-0000-0000BE8C0000}"/>
    <cellStyle name="Normal 3 3 3 4 4 2 2 2 2" xfId="11277" xr:uid="{00000000-0005-0000-0000-0000BF8C0000}"/>
    <cellStyle name="Normal 3 3 3 4 4 2 2 2 2 2" xfId="24067" xr:uid="{00000000-0005-0000-0000-0000C08C0000}"/>
    <cellStyle name="Normal 3 3 3 4 4 2 2 2 2 3" xfId="43256" xr:uid="{00000000-0005-0000-0000-0000C18C0000}"/>
    <cellStyle name="Normal 3 3 3 4 4 2 2 2 3" xfId="30466" xr:uid="{00000000-0005-0000-0000-0000C28C0000}"/>
    <cellStyle name="Normal 3 3 3 4 4 2 2 2 3 2" xfId="49634" xr:uid="{00000000-0005-0000-0000-0000C38C0000}"/>
    <cellStyle name="Normal 3 3 3 4 4 2 2 2 4" xfId="17103" xr:uid="{00000000-0005-0000-0000-0000C48C0000}"/>
    <cellStyle name="Normal 3 3 3 4 4 2 2 2 5" xfId="36292" xr:uid="{00000000-0005-0000-0000-0000C58C0000}"/>
    <cellStyle name="Normal 3 3 3 4 4 2 2 3" xfId="4866" xr:uid="{00000000-0005-0000-0000-0000C68C0000}"/>
    <cellStyle name="Normal 3 3 3 4 4 2 2 3 2" xfId="13195" xr:uid="{00000000-0005-0000-0000-0000C78C0000}"/>
    <cellStyle name="Normal 3 3 3 4 4 2 2 3 2 2" xfId="25985" xr:uid="{00000000-0005-0000-0000-0000C88C0000}"/>
    <cellStyle name="Normal 3 3 3 4 4 2 2 3 2 3" xfId="45174" xr:uid="{00000000-0005-0000-0000-0000C98C0000}"/>
    <cellStyle name="Normal 3 3 3 4 4 2 2 3 3" xfId="32384" xr:uid="{00000000-0005-0000-0000-0000CA8C0000}"/>
    <cellStyle name="Normal 3 3 3 4 4 2 2 3 3 2" xfId="51552" xr:uid="{00000000-0005-0000-0000-0000CB8C0000}"/>
    <cellStyle name="Normal 3 3 3 4 4 2 2 3 4" xfId="19607" xr:uid="{00000000-0005-0000-0000-0000CC8C0000}"/>
    <cellStyle name="Normal 3 3 3 4 4 2 2 3 5" xfId="38796" xr:uid="{00000000-0005-0000-0000-0000CD8C0000}"/>
    <cellStyle name="Normal 3 3 3 4 4 2 2 4" xfId="9324" xr:uid="{00000000-0005-0000-0000-0000CE8C0000}"/>
    <cellStyle name="Normal 3 3 3 4 4 2 2 4 2" xfId="22113" xr:uid="{00000000-0005-0000-0000-0000CF8C0000}"/>
    <cellStyle name="Normal 3 3 3 4 4 2 2 4 3" xfId="41302" xr:uid="{00000000-0005-0000-0000-0000D08C0000}"/>
    <cellStyle name="Normal 3 3 3 4 4 2 2 5" xfId="28512" xr:uid="{00000000-0005-0000-0000-0000D18C0000}"/>
    <cellStyle name="Normal 3 3 3 4 4 2 2 5 2" xfId="47680" xr:uid="{00000000-0005-0000-0000-0000D28C0000}"/>
    <cellStyle name="Normal 3 3 3 4 4 2 2 6" xfId="15149" xr:uid="{00000000-0005-0000-0000-0000D38C0000}"/>
    <cellStyle name="Normal 3 3 3 4 4 2 2 7" xfId="34338" xr:uid="{00000000-0005-0000-0000-0000D48C0000}"/>
    <cellStyle name="Normal 3 3 3 4 4 2 3" xfId="5816" xr:uid="{00000000-0005-0000-0000-0000D58C0000}"/>
    <cellStyle name="Normal 3 3 3 4 4 2 3 2" xfId="10273" xr:uid="{00000000-0005-0000-0000-0000D68C0000}"/>
    <cellStyle name="Normal 3 3 3 4 4 2 3 2 2" xfId="23063" xr:uid="{00000000-0005-0000-0000-0000D78C0000}"/>
    <cellStyle name="Normal 3 3 3 4 4 2 3 2 3" xfId="42252" xr:uid="{00000000-0005-0000-0000-0000D88C0000}"/>
    <cellStyle name="Normal 3 3 3 4 4 2 3 3" xfId="29462" xr:uid="{00000000-0005-0000-0000-0000D98C0000}"/>
    <cellStyle name="Normal 3 3 3 4 4 2 3 3 2" xfId="48630" xr:uid="{00000000-0005-0000-0000-0000DA8C0000}"/>
    <cellStyle name="Normal 3 3 3 4 4 2 3 4" xfId="16099" xr:uid="{00000000-0005-0000-0000-0000DB8C0000}"/>
    <cellStyle name="Normal 3 3 3 4 4 2 3 5" xfId="35288" xr:uid="{00000000-0005-0000-0000-0000DC8C0000}"/>
    <cellStyle name="Normal 3 3 3 4 4 2 4" xfId="3915" xr:uid="{00000000-0005-0000-0000-0000DD8C0000}"/>
    <cellStyle name="Normal 3 3 3 4 4 2 4 2" xfId="12279" xr:uid="{00000000-0005-0000-0000-0000DE8C0000}"/>
    <cellStyle name="Normal 3 3 3 4 4 2 4 2 2" xfId="25069" xr:uid="{00000000-0005-0000-0000-0000DF8C0000}"/>
    <cellStyle name="Normal 3 3 3 4 4 2 4 2 3" xfId="44258" xr:uid="{00000000-0005-0000-0000-0000E08C0000}"/>
    <cellStyle name="Normal 3 3 3 4 4 2 4 3" xfId="31468" xr:uid="{00000000-0005-0000-0000-0000E18C0000}"/>
    <cellStyle name="Normal 3 3 3 4 4 2 4 3 2" xfId="50636" xr:uid="{00000000-0005-0000-0000-0000E28C0000}"/>
    <cellStyle name="Normal 3 3 3 4 4 2 4 4" xfId="18656" xr:uid="{00000000-0005-0000-0000-0000E38C0000}"/>
    <cellStyle name="Normal 3 3 3 4 4 2 4 5" xfId="37845" xr:uid="{00000000-0005-0000-0000-0000E48C0000}"/>
    <cellStyle name="Normal 3 3 3 4 4 2 5" xfId="8373" xr:uid="{00000000-0005-0000-0000-0000E58C0000}"/>
    <cellStyle name="Normal 3 3 3 4 4 2 5 2" xfId="21162" xr:uid="{00000000-0005-0000-0000-0000E68C0000}"/>
    <cellStyle name="Normal 3 3 3 4 4 2 5 3" xfId="40351" xr:uid="{00000000-0005-0000-0000-0000E78C0000}"/>
    <cellStyle name="Normal 3 3 3 4 4 2 6" xfId="27561" xr:uid="{00000000-0005-0000-0000-0000E88C0000}"/>
    <cellStyle name="Normal 3 3 3 4 4 2 6 2" xfId="46729" xr:uid="{00000000-0005-0000-0000-0000E98C0000}"/>
    <cellStyle name="Normal 3 3 3 4 4 2 7" xfId="14198" xr:uid="{00000000-0005-0000-0000-0000EA8C0000}"/>
    <cellStyle name="Normal 3 3 3 4 4 2 8" xfId="33387" xr:uid="{00000000-0005-0000-0000-0000EB8C0000}"/>
    <cellStyle name="Normal 3 3 3 4 4 3" xfId="1808" xr:uid="{00000000-0005-0000-0000-0000EC8C0000}"/>
    <cellStyle name="Normal 3 3 3 4 4 3 2" xfId="6266" xr:uid="{00000000-0005-0000-0000-0000ED8C0000}"/>
    <cellStyle name="Normal 3 3 3 4 4 3 2 2" xfId="10723" xr:uid="{00000000-0005-0000-0000-0000EE8C0000}"/>
    <cellStyle name="Normal 3 3 3 4 4 3 2 2 2" xfId="23513" xr:uid="{00000000-0005-0000-0000-0000EF8C0000}"/>
    <cellStyle name="Normal 3 3 3 4 4 3 2 2 3" xfId="42702" xr:uid="{00000000-0005-0000-0000-0000F08C0000}"/>
    <cellStyle name="Normal 3 3 3 4 4 3 2 3" xfId="29912" xr:uid="{00000000-0005-0000-0000-0000F18C0000}"/>
    <cellStyle name="Normal 3 3 3 4 4 3 2 3 2" xfId="49080" xr:uid="{00000000-0005-0000-0000-0000F28C0000}"/>
    <cellStyle name="Normal 3 3 3 4 4 3 2 4" xfId="16549" xr:uid="{00000000-0005-0000-0000-0000F38C0000}"/>
    <cellStyle name="Normal 3 3 3 4 4 3 2 5" xfId="35738" xr:uid="{00000000-0005-0000-0000-0000F48C0000}"/>
    <cellStyle name="Normal 3 3 3 4 4 3 3" xfId="4312" xr:uid="{00000000-0005-0000-0000-0000F58C0000}"/>
    <cellStyle name="Normal 3 3 3 4 4 3 3 2" xfId="12641" xr:uid="{00000000-0005-0000-0000-0000F68C0000}"/>
    <cellStyle name="Normal 3 3 3 4 4 3 3 2 2" xfId="25431" xr:uid="{00000000-0005-0000-0000-0000F78C0000}"/>
    <cellStyle name="Normal 3 3 3 4 4 3 3 2 3" xfId="44620" xr:uid="{00000000-0005-0000-0000-0000F88C0000}"/>
    <cellStyle name="Normal 3 3 3 4 4 3 3 3" xfId="31830" xr:uid="{00000000-0005-0000-0000-0000F98C0000}"/>
    <cellStyle name="Normal 3 3 3 4 4 3 3 3 2" xfId="50998" xr:uid="{00000000-0005-0000-0000-0000FA8C0000}"/>
    <cellStyle name="Normal 3 3 3 4 4 3 3 4" xfId="19053" xr:uid="{00000000-0005-0000-0000-0000FB8C0000}"/>
    <cellStyle name="Normal 3 3 3 4 4 3 3 5" xfId="38242" xr:uid="{00000000-0005-0000-0000-0000FC8C0000}"/>
    <cellStyle name="Normal 3 3 3 4 4 3 4" xfId="8770" xr:uid="{00000000-0005-0000-0000-0000FD8C0000}"/>
    <cellStyle name="Normal 3 3 3 4 4 3 4 2" xfId="21559" xr:uid="{00000000-0005-0000-0000-0000FE8C0000}"/>
    <cellStyle name="Normal 3 3 3 4 4 3 4 3" xfId="40748" xr:uid="{00000000-0005-0000-0000-0000FF8C0000}"/>
    <cellStyle name="Normal 3 3 3 4 4 3 5" xfId="27958" xr:uid="{00000000-0005-0000-0000-0000008D0000}"/>
    <cellStyle name="Normal 3 3 3 4 4 3 5 2" xfId="47126" xr:uid="{00000000-0005-0000-0000-0000018D0000}"/>
    <cellStyle name="Normal 3 3 3 4 4 3 6" xfId="14595" xr:uid="{00000000-0005-0000-0000-0000028D0000}"/>
    <cellStyle name="Normal 3 3 3 4 4 3 7" xfId="33784" xr:uid="{00000000-0005-0000-0000-0000038D0000}"/>
    <cellStyle name="Normal 3 3 3 4 4 4" xfId="5262" xr:uid="{00000000-0005-0000-0000-0000048D0000}"/>
    <cellStyle name="Normal 3 3 3 4 4 4 2" xfId="9720" xr:uid="{00000000-0005-0000-0000-0000058D0000}"/>
    <cellStyle name="Normal 3 3 3 4 4 4 2 2" xfId="22509" xr:uid="{00000000-0005-0000-0000-0000068D0000}"/>
    <cellStyle name="Normal 3 3 3 4 4 4 2 3" xfId="41698" xr:uid="{00000000-0005-0000-0000-0000078D0000}"/>
    <cellStyle name="Normal 3 3 3 4 4 4 3" xfId="28908" xr:uid="{00000000-0005-0000-0000-0000088D0000}"/>
    <cellStyle name="Normal 3 3 3 4 4 4 3 2" xfId="48076" xr:uid="{00000000-0005-0000-0000-0000098D0000}"/>
    <cellStyle name="Normal 3 3 3 4 4 4 4" xfId="15545" xr:uid="{00000000-0005-0000-0000-00000A8D0000}"/>
    <cellStyle name="Normal 3 3 3 4 4 4 5" xfId="34734" xr:uid="{00000000-0005-0000-0000-00000B8D0000}"/>
    <cellStyle name="Normal 3 3 3 4 4 5" xfId="3362" xr:uid="{00000000-0005-0000-0000-00000C8D0000}"/>
    <cellStyle name="Normal 3 3 3 4 4 5 2" xfId="7820" xr:uid="{00000000-0005-0000-0000-00000D8D0000}"/>
    <cellStyle name="Normal 3 3 3 4 4 5 2 2" xfId="20609" xr:uid="{00000000-0005-0000-0000-00000E8D0000}"/>
    <cellStyle name="Normal 3 3 3 4 4 5 2 3" xfId="39798" xr:uid="{00000000-0005-0000-0000-00000F8D0000}"/>
    <cellStyle name="Normal 3 3 3 4 4 5 3" xfId="27008" xr:uid="{00000000-0005-0000-0000-0000108D0000}"/>
    <cellStyle name="Normal 3 3 3 4 4 5 3 2" xfId="46176" xr:uid="{00000000-0005-0000-0000-0000118D0000}"/>
    <cellStyle name="Normal 3 3 3 4 4 5 4" xfId="18103" xr:uid="{00000000-0005-0000-0000-0000128D0000}"/>
    <cellStyle name="Normal 3 3 3 4 4 5 5" xfId="37292" xr:uid="{00000000-0005-0000-0000-0000138D0000}"/>
    <cellStyle name="Normal 3 3 3 4 4 6" xfId="2914" xr:uid="{00000000-0005-0000-0000-0000148D0000}"/>
    <cellStyle name="Normal 3 3 3 4 4 6 2" xfId="11829" xr:uid="{00000000-0005-0000-0000-0000158D0000}"/>
    <cellStyle name="Normal 3 3 3 4 4 6 2 2" xfId="24619" xr:uid="{00000000-0005-0000-0000-0000168D0000}"/>
    <cellStyle name="Normal 3 3 3 4 4 6 2 3" xfId="43808" xr:uid="{00000000-0005-0000-0000-0000178D0000}"/>
    <cellStyle name="Normal 3 3 3 4 4 6 3" xfId="31018" xr:uid="{00000000-0005-0000-0000-0000188D0000}"/>
    <cellStyle name="Normal 3 3 3 4 4 6 3 2" xfId="50186" xr:uid="{00000000-0005-0000-0000-0000198D0000}"/>
    <cellStyle name="Normal 3 3 3 4 4 6 4" xfId="17655" xr:uid="{00000000-0005-0000-0000-00001A8D0000}"/>
    <cellStyle name="Normal 3 3 3 4 4 6 5" xfId="36844" xr:uid="{00000000-0005-0000-0000-00001B8D0000}"/>
    <cellStyle name="Normal 3 3 3 4 4 7" xfId="7372" xr:uid="{00000000-0005-0000-0000-00001C8D0000}"/>
    <cellStyle name="Normal 3 3 3 4 4 7 2" xfId="20161" xr:uid="{00000000-0005-0000-0000-00001D8D0000}"/>
    <cellStyle name="Normal 3 3 3 4 4 7 3" xfId="39350" xr:uid="{00000000-0005-0000-0000-00001E8D0000}"/>
    <cellStyle name="Normal 3 3 3 4 4 8" xfId="26561" xr:uid="{00000000-0005-0000-0000-00001F8D0000}"/>
    <cellStyle name="Normal 3 3 3 4 4 8 2" xfId="45729" xr:uid="{00000000-0005-0000-0000-0000208D0000}"/>
    <cellStyle name="Normal 3 3 3 4 4 9" xfId="13645" xr:uid="{00000000-0005-0000-0000-0000218D0000}"/>
    <cellStyle name="Normal 3 3 3 4 5" xfId="845" xr:uid="{00000000-0005-0000-0000-0000228D0000}"/>
    <cellStyle name="Normal 3 3 3 4 5 10" xfId="32978" xr:uid="{00000000-0005-0000-0000-0000238D0000}"/>
    <cellStyle name="Normal 3 3 3 4 5 2" xfId="1476" xr:uid="{00000000-0005-0000-0000-0000248D0000}"/>
    <cellStyle name="Normal 3 3 3 4 5 2 2" xfId="2506" xr:uid="{00000000-0005-0000-0000-0000258D0000}"/>
    <cellStyle name="Normal 3 3 3 4 5 2 2 2" xfId="6964" xr:uid="{00000000-0005-0000-0000-0000268D0000}"/>
    <cellStyle name="Normal 3 3 3 4 5 2 2 2 2" xfId="11421" xr:uid="{00000000-0005-0000-0000-0000278D0000}"/>
    <cellStyle name="Normal 3 3 3 4 5 2 2 2 2 2" xfId="24211" xr:uid="{00000000-0005-0000-0000-0000288D0000}"/>
    <cellStyle name="Normal 3 3 3 4 5 2 2 2 2 3" xfId="43400" xr:uid="{00000000-0005-0000-0000-0000298D0000}"/>
    <cellStyle name="Normal 3 3 3 4 5 2 2 2 3" xfId="30610" xr:uid="{00000000-0005-0000-0000-00002A8D0000}"/>
    <cellStyle name="Normal 3 3 3 4 5 2 2 2 3 2" xfId="49778" xr:uid="{00000000-0005-0000-0000-00002B8D0000}"/>
    <cellStyle name="Normal 3 3 3 4 5 2 2 2 4" xfId="17247" xr:uid="{00000000-0005-0000-0000-00002C8D0000}"/>
    <cellStyle name="Normal 3 3 3 4 5 2 2 2 5" xfId="36436" xr:uid="{00000000-0005-0000-0000-00002D8D0000}"/>
    <cellStyle name="Normal 3 3 3 4 5 2 2 3" xfId="5010" xr:uid="{00000000-0005-0000-0000-00002E8D0000}"/>
    <cellStyle name="Normal 3 3 3 4 5 2 2 3 2" xfId="13339" xr:uid="{00000000-0005-0000-0000-00002F8D0000}"/>
    <cellStyle name="Normal 3 3 3 4 5 2 2 3 2 2" xfId="26129" xr:uid="{00000000-0005-0000-0000-0000308D0000}"/>
    <cellStyle name="Normal 3 3 3 4 5 2 2 3 2 3" xfId="45318" xr:uid="{00000000-0005-0000-0000-0000318D0000}"/>
    <cellStyle name="Normal 3 3 3 4 5 2 2 3 3" xfId="32528" xr:uid="{00000000-0005-0000-0000-0000328D0000}"/>
    <cellStyle name="Normal 3 3 3 4 5 2 2 3 3 2" xfId="51696" xr:uid="{00000000-0005-0000-0000-0000338D0000}"/>
    <cellStyle name="Normal 3 3 3 4 5 2 2 3 4" xfId="19751" xr:uid="{00000000-0005-0000-0000-0000348D0000}"/>
    <cellStyle name="Normal 3 3 3 4 5 2 2 3 5" xfId="38940" xr:uid="{00000000-0005-0000-0000-0000358D0000}"/>
    <cellStyle name="Normal 3 3 3 4 5 2 2 4" xfId="9468" xr:uid="{00000000-0005-0000-0000-0000368D0000}"/>
    <cellStyle name="Normal 3 3 3 4 5 2 2 4 2" xfId="22257" xr:uid="{00000000-0005-0000-0000-0000378D0000}"/>
    <cellStyle name="Normal 3 3 3 4 5 2 2 4 3" xfId="41446" xr:uid="{00000000-0005-0000-0000-0000388D0000}"/>
    <cellStyle name="Normal 3 3 3 4 5 2 2 5" xfId="28656" xr:uid="{00000000-0005-0000-0000-0000398D0000}"/>
    <cellStyle name="Normal 3 3 3 4 5 2 2 5 2" xfId="47824" xr:uid="{00000000-0005-0000-0000-00003A8D0000}"/>
    <cellStyle name="Normal 3 3 3 4 5 2 2 6" xfId="15293" xr:uid="{00000000-0005-0000-0000-00003B8D0000}"/>
    <cellStyle name="Normal 3 3 3 4 5 2 2 7" xfId="34482" xr:uid="{00000000-0005-0000-0000-00003C8D0000}"/>
    <cellStyle name="Normal 3 3 3 4 5 2 3" xfId="5960" xr:uid="{00000000-0005-0000-0000-00003D8D0000}"/>
    <cellStyle name="Normal 3 3 3 4 5 2 3 2" xfId="10417" xr:uid="{00000000-0005-0000-0000-00003E8D0000}"/>
    <cellStyle name="Normal 3 3 3 4 5 2 3 2 2" xfId="23207" xr:uid="{00000000-0005-0000-0000-00003F8D0000}"/>
    <cellStyle name="Normal 3 3 3 4 5 2 3 2 3" xfId="42396" xr:uid="{00000000-0005-0000-0000-0000408D0000}"/>
    <cellStyle name="Normal 3 3 3 4 5 2 3 3" xfId="29606" xr:uid="{00000000-0005-0000-0000-0000418D0000}"/>
    <cellStyle name="Normal 3 3 3 4 5 2 3 3 2" xfId="48774" xr:uid="{00000000-0005-0000-0000-0000428D0000}"/>
    <cellStyle name="Normal 3 3 3 4 5 2 3 4" xfId="16243" xr:uid="{00000000-0005-0000-0000-0000438D0000}"/>
    <cellStyle name="Normal 3 3 3 4 5 2 3 5" xfId="35432" xr:uid="{00000000-0005-0000-0000-0000448D0000}"/>
    <cellStyle name="Normal 3 3 3 4 5 2 4" xfId="4059" xr:uid="{00000000-0005-0000-0000-0000458D0000}"/>
    <cellStyle name="Normal 3 3 3 4 5 2 4 2" xfId="12394" xr:uid="{00000000-0005-0000-0000-0000468D0000}"/>
    <cellStyle name="Normal 3 3 3 4 5 2 4 2 2" xfId="25184" xr:uid="{00000000-0005-0000-0000-0000478D0000}"/>
    <cellStyle name="Normal 3 3 3 4 5 2 4 2 3" xfId="44373" xr:uid="{00000000-0005-0000-0000-0000488D0000}"/>
    <cellStyle name="Normal 3 3 3 4 5 2 4 3" xfId="31583" xr:uid="{00000000-0005-0000-0000-0000498D0000}"/>
    <cellStyle name="Normal 3 3 3 4 5 2 4 3 2" xfId="50751" xr:uid="{00000000-0005-0000-0000-00004A8D0000}"/>
    <cellStyle name="Normal 3 3 3 4 5 2 4 4" xfId="18800" xr:uid="{00000000-0005-0000-0000-00004B8D0000}"/>
    <cellStyle name="Normal 3 3 3 4 5 2 4 5" xfId="37989" xr:uid="{00000000-0005-0000-0000-00004C8D0000}"/>
    <cellStyle name="Normal 3 3 3 4 5 2 5" xfId="8517" xr:uid="{00000000-0005-0000-0000-00004D8D0000}"/>
    <cellStyle name="Normal 3 3 3 4 5 2 5 2" xfId="21306" xr:uid="{00000000-0005-0000-0000-00004E8D0000}"/>
    <cellStyle name="Normal 3 3 3 4 5 2 5 3" xfId="40495" xr:uid="{00000000-0005-0000-0000-00004F8D0000}"/>
    <cellStyle name="Normal 3 3 3 4 5 2 6" xfId="27705" xr:uid="{00000000-0005-0000-0000-0000508D0000}"/>
    <cellStyle name="Normal 3 3 3 4 5 2 6 2" xfId="46873" xr:uid="{00000000-0005-0000-0000-0000518D0000}"/>
    <cellStyle name="Normal 3 3 3 4 5 2 7" xfId="14342" xr:uid="{00000000-0005-0000-0000-0000528D0000}"/>
    <cellStyle name="Normal 3 3 3 4 5 2 8" xfId="33531" xr:uid="{00000000-0005-0000-0000-0000538D0000}"/>
    <cellStyle name="Normal 3 3 3 4 5 3" xfId="1952" xr:uid="{00000000-0005-0000-0000-0000548D0000}"/>
    <cellStyle name="Normal 3 3 3 4 5 3 2" xfId="6410" xr:uid="{00000000-0005-0000-0000-0000558D0000}"/>
    <cellStyle name="Normal 3 3 3 4 5 3 2 2" xfId="10867" xr:uid="{00000000-0005-0000-0000-0000568D0000}"/>
    <cellStyle name="Normal 3 3 3 4 5 3 2 2 2" xfId="23657" xr:uid="{00000000-0005-0000-0000-0000578D0000}"/>
    <cellStyle name="Normal 3 3 3 4 5 3 2 2 3" xfId="42846" xr:uid="{00000000-0005-0000-0000-0000588D0000}"/>
    <cellStyle name="Normal 3 3 3 4 5 3 2 3" xfId="30056" xr:uid="{00000000-0005-0000-0000-0000598D0000}"/>
    <cellStyle name="Normal 3 3 3 4 5 3 2 3 2" xfId="49224" xr:uid="{00000000-0005-0000-0000-00005A8D0000}"/>
    <cellStyle name="Normal 3 3 3 4 5 3 2 4" xfId="16693" xr:uid="{00000000-0005-0000-0000-00005B8D0000}"/>
    <cellStyle name="Normal 3 3 3 4 5 3 2 5" xfId="35882" xr:uid="{00000000-0005-0000-0000-00005C8D0000}"/>
    <cellStyle name="Normal 3 3 3 4 5 3 3" xfId="4456" xr:uid="{00000000-0005-0000-0000-00005D8D0000}"/>
    <cellStyle name="Normal 3 3 3 4 5 3 3 2" xfId="12785" xr:uid="{00000000-0005-0000-0000-00005E8D0000}"/>
    <cellStyle name="Normal 3 3 3 4 5 3 3 2 2" xfId="25575" xr:uid="{00000000-0005-0000-0000-00005F8D0000}"/>
    <cellStyle name="Normal 3 3 3 4 5 3 3 2 3" xfId="44764" xr:uid="{00000000-0005-0000-0000-0000608D0000}"/>
    <cellStyle name="Normal 3 3 3 4 5 3 3 3" xfId="31974" xr:uid="{00000000-0005-0000-0000-0000618D0000}"/>
    <cellStyle name="Normal 3 3 3 4 5 3 3 3 2" xfId="51142" xr:uid="{00000000-0005-0000-0000-0000628D0000}"/>
    <cellStyle name="Normal 3 3 3 4 5 3 3 4" xfId="19197" xr:uid="{00000000-0005-0000-0000-0000638D0000}"/>
    <cellStyle name="Normal 3 3 3 4 5 3 3 5" xfId="38386" xr:uid="{00000000-0005-0000-0000-0000648D0000}"/>
    <cellStyle name="Normal 3 3 3 4 5 3 4" xfId="8914" xr:uid="{00000000-0005-0000-0000-0000658D0000}"/>
    <cellStyle name="Normal 3 3 3 4 5 3 4 2" xfId="21703" xr:uid="{00000000-0005-0000-0000-0000668D0000}"/>
    <cellStyle name="Normal 3 3 3 4 5 3 4 3" xfId="40892" xr:uid="{00000000-0005-0000-0000-0000678D0000}"/>
    <cellStyle name="Normal 3 3 3 4 5 3 5" xfId="28102" xr:uid="{00000000-0005-0000-0000-0000688D0000}"/>
    <cellStyle name="Normal 3 3 3 4 5 3 5 2" xfId="47270" xr:uid="{00000000-0005-0000-0000-0000698D0000}"/>
    <cellStyle name="Normal 3 3 3 4 5 3 6" xfId="14739" xr:uid="{00000000-0005-0000-0000-00006A8D0000}"/>
    <cellStyle name="Normal 3 3 3 4 5 3 7" xfId="33928" xr:uid="{00000000-0005-0000-0000-00006B8D0000}"/>
    <cellStyle name="Normal 3 3 3 4 5 4" xfId="5406" xr:uid="{00000000-0005-0000-0000-00006C8D0000}"/>
    <cellStyle name="Normal 3 3 3 4 5 4 2" xfId="9864" xr:uid="{00000000-0005-0000-0000-00006D8D0000}"/>
    <cellStyle name="Normal 3 3 3 4 5 4 2 2" xfId="22653" xr:uid="{00000000-0005-0000-0000-00006E8D0000}"/>
    <cellStyle name="Normal 3 3 3 4 5 4 2 3" xfId="41842" xr:uid="{00000000-0005-0000-0000-00006F8D0000}"/>
    <cellStyle name="Normal 3 3 3 4 5 4 3" xfId="29052" xr:uid="{00000000-0005-0000-0000-0000708D0000}"/>
    <cellStyle name="Normal 3 3 3 4 5 4 3 2" xfId="48220" xr:uid="{00000000-0005-0000-0000-0000718D0000}"/>
    <cellStyle name="Normal 3 3 3 4 5 4 4" xfId="15689" xr:uid="{00000000-0005-0000-0000-0000728D0000}"/>
    <cellStyle name="Normal 3 3 3 4 5 4 5" xfId="34878" xr:uid="{00000000-0005-0000-0000-0000738D0000}"/>
    <cellStyle name="Normal 3 3 3 4 5 5" xfId="3506" xr:uid="{00000000-0005-0000-0000-0000748D0000}"/>
    <cellStyle name="Normal 3 3 3 4 5 5 2" xfId="7964" xr:uid="{00000000-0005-0000-0000-0000758D0000}"/>
    <cellStyle name="Normal 3 3 3 4 5 5 2 2" xfId="20753" xr:uid="{00000000-0005-0000-0000-0000768D0000}"/>
    <cellStyle name="Normal 3 3 3 4 5 5 2 3" xfId="39942" xr:uid="{00000000-0005-0000-0000-0000778D0000}"/>
    <cellStyle name="Normal 3 3 3 4 5 5 3" xfId="27152" xr:uid="{00000000-0005-0000-0000-0000788D0000}"/>
    <cellStyle name="Normal 3 3 3 4 5 5 3 2" xfId="46320" xr:uid="{00000000-0005-0000-0000-0000798D0000}"/>
    <cellStyle name="Normal 3 3 3 4 5 5 4" xfId="18247" xr:uid="{00000000-0005-0000-0000-00007A8D0000}"/>
    <cellStyle name="Normal 3 3 3 4 5 5 5" xfId="37436" xr:uid="{00000000-0005-0000-0000-00007B8D0000}"/>
    <cellStyle name="Normal 3 3 3 4 5 6" xfId="3058" xr:uid="{00000000-0005-0000-0000-00007C8D0000}"/>
    <cellStyle name="Normal 3 3 3 4 5 6 2" xfId="11973" xr:uid="{00000000-0005-0000-0000-00007D8D0000}"/>
    <cellStyle name="Normal 3 3 3 4 5 6 2 2" xfId="24763" xr:uid="{00000000-0005-0000-0000-00007E8D0000}"/>
    <cellStyle name="Normal 3 3 3 4 5 6 2 3" xfId="43952" xr:uid="{00000000-0005-0000-0000-00007F8D0000}"/>
    <cellStyle name="Normal 3 3 3 4 5 6 3" xfId="31162" xr:uid="{00000000-0005-0000-0000-0000808D0000}"/>
    <cellStyle name="Normal 3 3 3 4 5 6 3 2" xfId="50330" xr:uid="{00000000-0005-0000-0000-0000818D0000}"/>
    <cellStyle name="Normal 3 3 3 4 5 6 4" xfId="17799" xr:uid="{00000000-0005-0000-0000-0000828D0000}"/>
    <cellStyle name="Normal 3 3 3 4 5 6 5" xfId="36988" xr:uid="{00000000-0005-0000-0000-0000838D0000}"/>
    <cellStyle name="Normal 3 3 3 4 5 7" xfId="7516" xr:uid="{00000000-0005-0000-0000-0000848D0000}"/>
    <cellStyle name="Normal 3 3 3 4 5 7 2" xfId="20305" xr:uid="{00000000-0005-0000-0000-0000858D0000}"/>
    <cellStyle name="Normal 3 3 3 4 5 7 3" xfId="39494" xr:uid="{00000000-0005-0000-0000-0000868D0000}"/>
    <cellStyle name="Normal 3 3 3 4 5 8" xfId="26705" xr:uid="{00000000-0005-0000-0000-0000878D0000}"/>
    <cellStyle name="Normal 3 3 3 4 5 8 2" xfId="45873" xr:uid="{00000000-0005-0000-0000-0000888D0000}"/>
    <cellStyle name="Normal 3 3 3 4 5 9" xfId="13789" xr:uid="{00000000-0005-0000-0000-0000898D0000}"/>
    <cellStyle name="Normal 3 3 3 4 6" xfId="897" xr:uid="{00000000-0005-0000-0000-00008A8D0000}"/>
    <cellStyle name="Normal 3 3 3 4 6 10" xfId="33030" xr:uid="{00000000-0005-0000-0000-00008B8D0000}"/>
    <cellStyle name="Normal 3 3 3 4 6 2" xfId="1528" xr:uid="{00000000-0005-0000-0000-00008C8D0000}"/>
    <cellStyle name="Normal 3 3 3 4 6 2 2" xfId="2558" xr:uid="{00000000-0005-0000-0000-00008D8D0000}"/>
    <cellStyle name="Normal 3 3 3 4 6 2 2 2" xfId="7016" xr:uid="{00000000-0005-0000-0000-00008E8D0000}"/>
    <cellStyle name="Normal 3 3 3 4 6 2 2 2 2" xfId="11473" xr:uid="{00000000-0005-0000-0000-00008F8D0000}"/>
    <cellStyle name="Normal 3 3 3 4 6 2 2 2 2 2" xfId="24263" xr:uid="{00000000-0005-0000-0000-0000908D0000}"/>
    <cellStyle name="Normal 3 3 3 4 6 2 2 2 2 3" xfId="43452" xr:uid="{00000000-0005-0000-0000-0000918D0000}"/>
    <cellStyle name="Normal 3 3 3 4 6 2 2 2 3" xfId="30662" xr:uid="{00000000-0005-0000-0000-0000928D0000}"/>
    <cellStyle name="Normal 3 3 3 4 6 2 2 2 3 2" xfId="49830" xr:uid="{00000000-0005-0000-0000-0000938D0000}"/>
    <cellStyle name="Normal 3 3 3 4 6 2 2 2 4" xfId="17299" xr:uid="{00000000-0005-0000-0000-0000948D0000}"/>
    <cellStyle name="Normal 3 3 3 4 6 2 2 2 5" xfId="36488" xr:uid="{00000000-0005-0000-0000-0000958D0000}"/>
    <cellStyle name="Normal 3 3 3 4 6 2 2 3" xfId="5062" xr:uid="{00000000-0005-0000-0000-0000968D0000}"/>
    <cellStyle name="Normal 3 3 3 4 6 2 2 3 2" xfId="13391" xr:uid="{00000000-0005-0000-0000-0000978D0000}"/>
    <cellStyle name="Normal 3 3 3 4 6 2 2 3 2 2" xfId="26181" xr:uid="{00000000-0005-0000-0000-0000988D0000}"/>
    <cellStyle name="Normal 3 3 3 4 6 2 2 3 2 3" xfId="45370" xr:uid="{00000000-0005-0000-0000-0000998D0000}"/>
    <cellStyle name="Normal 3 3 3 4 6 2 2 3 3" xfId="32580" xr:uid="{00000000-0005-0000-0000-00009A8D0000}"/>
    <cellStyle name="Normal 3 3 3 4 6 2 2 3 3 2" xfId="51748" xr:uid="{00000000-0005-0000-0000-00009B8D0000}"/>
    <cellStyle name="Normal 3 3 3 4 6 2 2 3 4" xfId="19803" xr:uid="{00000000-0005-0000-0000-00009C8D0000}"/>
    <cellStyle name="Normal 3 3 3 4 6 2 2 3 5" xfId="38992" xr:uid="{00000000-0005-0000-0000-00009D8D0000}"/>
    <cellStyle name="Normal 3 3 3 4 6 2 2 4" xfId="9520" xr:uid="{00000000-0005-0000-0000-00009E8D0000}"/>
    <cellStyle name="Normal 3 3 3 4 6 2 2 4 2" xfId="22309" xr:uid="{00000000-0005-0000-0000-00009F8D0000}"/>
    <cellStyle name="Normal 3 3 3 4 6 2 2 4 3" xfId="41498" xr:uid="{00000000-0005-0000-0000-0000A08D0000}"/>
    <cellStyle name="Normal 3 3 3 4 6 2 2 5" xfId="28708" xr:uid="{00000000-0005-0000-0000-0000A18D0000}"/>
    <cellStyle name="Normal 3 3 3 4 6 2 2 5 2" xfId="47876" xr:uid="{00000000-0005-0000-0000-0000A28D0000}"/>
    <cellStyle name="Normal 3 3 3 4 6 2 2 6" xfId="15345" xr:uid="{00000000-0005-0000-0000-0000A38D0000}"/>
    <cellStyle name="Normal 3 3 3 4 6 2 2 7" xfId="34534" xr:uid="{00000000-0005-0000-0000-0000A48D0000}"/>
    <cellStyle name="Normal 3 3 3 4 6 2 3" xfId="6012" xr:uid="{00000000-0005-0000-0000-0000A58D0000}"/>
    <cellStyle name="Normal 3 3 3 4 6 2 3 2" xfId="10469" xr:uid="{00000000-0005-0000-0000-0000A68D0000}"/>
    <cellStyle name="Normal 3 3 3 4 6 2 3 2 2" xfId="23259" xr:uid="{00000000-0005-0000-0000-0000A78D0000}"/>
    <cellStyle name="Normal 3 3 3 4 6 2 3 2 3" xfId="42448" xr:uid="{00000000-0005-0000-0000-0000A88D0000}"/>
    <cellStyle name="Normal 3 3 3 4 6 2 3 3" xfId="29658" xr:uid="{00000000-0005-0000-0000-0000A98D0000}"/>
    <cellStyle name="Normal 3 3 3 4 6 2 3 3 2" xfId="48826" xr:uid="{00000000-0005-0000-0000-0000AA8D0000}"/>
    <cellStyle name="Normal 3 3 3 4 6 2 3 4" xfId="16295" xr:uid="{00000000-0005-0000-0000-0000AB8D0000}"/>
    <cellStyle name="Normal 3 3 3 4 6 2 3 5" xfId="35484" xr:uid="{00000000-0005-0000-0000-0000AC8D0000}"/>
    <cellStyle name="Normal 3 3 3 4 6 2 4" xfId="4111" xr:uid="{00000000-0005-0000-0000-0000AD8D0000}"/>
    <cellStyle name="Normal 3 3 3 4 6 2 4 2" xfId="12440" xr:uid="{00000000-0005-0000-0000-0000AE8D0000}"/>
    <cellStyle name="Normal 3 3 3 4 6 2 4 2 2" xfId="25230" xr:uid="{00000000-0005-0000-0000-0000AF8D0000}"/>
    <cellStyle name="Normal 3 3 3 4 6 2 4 2 3" xfId="44419" xr:uid="{00000000-0005-0000-0000-0000B08D0000}"/>
    <cellStyle name="Normal 3 3 3 4 6 2 4 3" xfId="31629" xr:uid="{00000000-0005-0000-0000-0000B18D0000}"/>
    <cellStyle name="Normal 3 3 3 4 6 2 4 3 2" xfId="50797" xr:uid="{00000000-0005-0000-0000-0000B28D0000}"/>
    <cellStyle name="Normal 3 3 3 4 6 2 4 4" xfId="18852" xr:uid="{00000000-0005-0000-0000-0000B38D0000}"/>
    <cellStyle name="Normal 3 3 3 4 6 2 4 5" xfId="38041" xr:uid="{00000000-0005-0000-0000-0000B48D0000}"/>
    <cellStyle name="Normal 3 3 3 4 6 2 5" xfId="8569" xr:uid="{00000000-0005-0000-0000-0000B58D0000}"/>
    <cellStyle name="Normal 3 3 3 4 6 2 5 2" xfId="21358" xr:uid="{00000000-0005-0000-0000-0000B68D0000}"/>
    <cellStyle name="Normal 3 3 3 4 6 2 5 3" xfId="40547" xr:uid="{00000000-0005-0000-0000-0000B78D0000}"/>
    <cellStyle name="Normal 3 3 3 4 6 2 6" xfId="27757" xr:uid="{00000000-0005-0000-0000-0000B88D0000}"/>
    <cellStyle name="Normal 3 3 3 4 6 2 6 2" xfId="46925" xr:uid="{00000000-0005-0000-0000-0000B98D0000}"/>
    <cellStyle name="Normal 3 3 3 4 6 2 7" xfId="14394" xr:uid="{00000000-0005-0000-0000-0000BA8D0000}"/>
    <cellStyle name="Normal 3 3 3 4 6 2 8" xfId="33583" xr:uid="{00000000-0005-0000-0000-0000BB8D0000}"/>
    <cellStyle name="Normal 3 3 3 4 6 3" xfId="2004" xr:uid="{00000000-0005-0000-0000-0000BC8D0000}"/>
    <cellStyle name="Normal 3 3 3 4 6 3 2" xfId="6462" xr:uid="{00000000-0005-0000-0000-0000BD8D0000}"/>
    <cellStyle name="Normal 3 3 3 4 6 3 2 2" xfId="10919" xr:uid="{00000000-0005-0000-0000-0000BE8D0000}"/>
    <cellStyle name="Normal 3 3 3 4 6 3 2 2 2" xfId="23709" xr:uid="{00000000-0005-0000-0000-0000BF8D0000}"/>
    <cellStyle name="Normal 3 3 3 4 6 3 2 2 3" xfId="42898" xr:uid="{00000000-0005-0000-0000-0000C08D0000}"/>
    <cellStyle name="Normal 3 3 3 4 6 3 2 3" xfId="30108" xr:uid="{00000000-0005-0000-0000-0000C18D0000}"/>
    <cellStyle name="Normal 3 3 3 4 6 3 2 3 2" xfId="49276" xr:uid="{00000000-0005-0000-0000-0000C28D0000}"/>
    <cellStyle name="Normal 3 3 3 4 6 3 2 4" xfId="16745" xr:uid="{00000000-0005-0000-0000-0000C38D0000}"/>
    <cellStyle name="Normal 3 3 3 4 6 3 2 5" xfId="35934" xr:uid="{00000000-0005-0000-0000-0000C48D0000}"/>
    <cellStyle name="Normal 3 3 3 4 6 3 3" xfId="4508" xr:uid="{00000000-0005-0000-0000-0000C58D0000}"/>
    <cellStyle name="Normal 3 3 3 4 6 3 3 2" xfId="12837" xr:uid="{00000000-0005-0000-0000-0000C68D0000}"/>
    <cellStyle name="Normal 3 3 3 4 6 3 3 2 2" xfId="25627" xr:uid="{00000000-0005-0000-0000-0000C78D0000}"/>
    <cellStyle name="Normal 3 3 3 4 6 3 3 2 3" xfId="44816" xr:uid="{00000000-0005-0000-0000-0000C88D0000}"/>
    <cellStyle name="Normal 3 3 3 4 6 3 3 3" xfId="32026" xr:uid="{00000000-0005-0000-0000-0000C98D0000}"/>
    <cellStyle name="Normal 3 3 3 4 6 3 3 3 2" xfId="51194" xr:uid="{00000000-0005-0000-0000-0000CA8D0000}"/>
    <cellStyle name="Normal 3 3 3 4 6 3 3 4" xfId="19249" xr:uid="{00000000-0005-0000-0000-0000CB8D0000}"/>
    <cellStyle name="Normal 3 3 3 4 6 3 3 5" xfId="38438" xr:uid="{00000000-0005-0000-0000-0000CC8D0000}"/>
    <cellStyle name="Normal 3 3 3 4 6 3 4" xfId="8966" xr:uid="{00000000-0005-0000-0000-0000CD8D0000}"/>
    <cellStyle name="Normal 3 3 3 4 6 3 4 2" xfId="21755" xr:uid="{00000000-0005-0000-0000-0000CE8D0000}"/>
    <cellStyle name="Normal 3 3 3 4 6 3 4 3" xfId="40944" xr:uid="{00000000-0005-0000-0000-0000CF8D0000}"/>
    <cellStyle name="Normal 3 3 3 4 6 3 5" xfId="28154" xr:uid="{00000000-0005-0000-0000-0000D08D0000}"/>
    <cellStyle name="Normal 3 3 3 4 6 3 5 2" xfId="47322" xr:uid="{00000000-0005-0000-0000-0000D18D0000}"/>
    <cellStyle name="Normal 3 3 3 4 6 3 6" xfId="14791" xr:uid="{00000000-0005-0000-0000-0000D28D0000}"/>
    <cellStyle name="Normal 3 3 3 4 6 3 7" xfId="33980" xr:uid="{00000000-0005-0000-0000-0000D38D0000}"/>
    <cellStyle name="Normal 3 3 3 4 6 4" xfId="5458" xr:uid="{00000000-0005-0000-0000-0000D48D0000}"/>
    <cellStyle name="Normal 3 3 3 4 6 4 2" xfId="9916" xr:uid="{00000000-0005-0000-0000-0000D58D0000}"/>
    <cellStyle name="Normal 3 3 3 4 6 4 2 2" xfId="22705" xr:uid="{00000000-0005-0000-0000-0000D68D0000}"/>
    <cellStyle name="Normal 3 3 3 4 6 4 2 3" xfId="41894" xr:uid="{00000000-0005-0000-0000-0000D78D0000}"/>
    <cellStyle name="Normal 3 3 3 4 6 4 3" xfId="29104" xr:uid="{00000000-0005-0000-0000-0000D88D0000}"/>
    <cellStyle name="Normal 3 3 3 4 6 4 3 2" xfId="48272" xr:uid="{00000000-0005-0000-0000-0000D98D0000}"/>
    <cellStyle name="Normal 3 3 3 4 6 4 4" xfId="15741" xr:uid="{00000000-0005-0000-0000-0000DA8D0000}"/>
    <cellStyle name="Normal 3 3 3 4 6 4 5" xfId="34930" xr:uid="{00000000-0005-0000-0000-0000DB8D0000}"/>
    <cellStyle name="Normal 3 3 3 4 6 5" xfId="3558" xr:uid="{00000000-0005-0000-0000-0000DC8D0000}"/>
    <cellStyle name="Normal 3 3 3 4 6 5 2" xfId="8016" xr:uid="{00000000-0005-0000-0000-0000DD8D0000}"/>
    <cellStyle name="Normal 3 3 3 4 6 5 2 2" xfId="20805" xr:uid="{00000000-0005-0000-0000-0000DE8D0000}"/>
    <cellStyle name="Normal 3 3 3 4 6 5 2 3" xfId="39994" xr:uid="{00000000-0005-0000-0000-0000DF8D0000}"/>
    <cellStyle name="Normal 3 3 3 4 6 5 3" xfId="27204" xr:uid="{00000000-0005-0000-0000-0000E08D0000}"/>
    <cellStyle name="Normal 3 3 3 4 6 5 3 2" xfId="46372" xr:uid="{00000000-0005-0000-0000-0000E18D0000}"/>
    <cellStyle name="Normal 3 3 3 4 6 5 4" xfId="18299" xr:uid="{00000000-0005-0000-0000-0000E28D0000}"/>
    <cellStyle name="Normal 3 3 3 4 6 5 5" xfId="37488" xr:uid="{00000000-0005-0000-0000-0000E38D0000}"/>
    <cellStyle name="Normal 3 3 3 4 6 6" xfId="3110" xr:uid="{00000000-0005-0000-0000-0000E48D0000}"/>
    <cellStyle name="Normal 3 3 3 4 6 6 2" xfId="12025" xr:uid="{00000000-0005-0000-0000-0000E58D0000}"/>
    <cellStyle name="Normal 3 3 3 4 6 6 2 2" xfId="24815" xr:uid="{00000000-0005-0000-0000-0000E68D0000}"/>
    <cellStyle name="Normal 3 3 3 4 6 6 2 3" xfId="44004" xr:uid="{00000000-0005-0000-0000-0000E78D0000}"/>
    <cellStyle name="Normal 3 3 3 4 6 6 3" xfId="31214" xr:uid="{00000000-0005-0000-0000-0000E88D0000}"/>
    <cellStyle name="Normal 3 3 3 4 6 6 3 2" xfId="50382" xr:uid="{00000000-0005-0000-0000-0000E98D0000}"/>
    <cellStyle name="Normal 3 3 3 4 6 6 4" xfId="17851" xr:uid="{00000000-0005-0000-0000-0000EA8D0000}"/>
    <cellStyle name="Normal 3 3 3 4 6 6 5" xfId="37040" xr:uid="{00000000-0005-0000-0000-0000EB8D0000}"/>
    <cellStyle name="Normal 3 3 3 4 6 7" xfId="7568" xr:uid="{00000000-0005-0000-0000-0000EC8D0000}"/>
    <cellStyle name="Normal 3 3 3 4 6 7 2" xfId="20357" xr:uid="{00000000-0005-0000-0000-0000ED8D0000}"/>
    <cellStyle name="Normal 3 3 3 4 6 7 3" xfId="39546" xr:uid="{00000000-0005-0000-0000-0000EE8D0000}"/>
    <cellStyle name="Normal 3 3 3 4 6 8" xfId="26757" xr:uid="{00000000-0005-0000-0000-0000EF8D0000}"/>
    <cellStyle name="Normal 3 3 3 4 6 8 2" xfId="45925" xr:uid="{00000000-0005-0000-0000-0000F08D0000}"/>
    <cellStyle name="Normal 3 3 3 4 6 9" xfId="13841" xr:uid="{00000000-0005-0000-0000-0000F18D0000}"/>
    <cellStyle name="Normal 3 3 3 4 7" xfId="1160" xr:uid="{00000000-0005-0000-0000-0000F28D0000}"/>
    <cellStyle name="Normal 3 3 3 4 7 10" xfId="32678" xr:uid="{00000000-0005-0000-0000-0000F38D0000}"/>
    <cellStyle name="Normal 3 3 3 4 7 2" xfId="1597" xr:uid="{00000000-0005-0000-0000-0000F48D0000}"/>
    <cellStyle name="Normal 3 3 3 4 7 2 2" xfId="6057" xr:uid="{00000000-0005-0000-0000-0000F58D0000}"/>
    <cellStyle name="Normal 3 3 3 4 7 2 2 2" xfId="10514" xr:uid="{00000000-0005-0000-0000-0000F68D0000}"/>
    <cellStyle name="Normal 3 3 3 4 7 2 2 2 2" xfId="23304" xr:uid="{00000000-0005-0000-0000-0000F78D0000}"/>
    <cellStyle name="Normal 3 3 3 4 7 2 2 2 3" xfId="42493" xr:uid="{00000000-0005-0000-0000-0000F88D0000}"/>
    <cellStyle name="Normal 3 3 3 4 7 2 2 3" xfId="29703" xr:uid="{00000000-0005-0000-0000-0000F98D0000}"/>
    <cellStyle name="Normal 3 3 3 4 7 2 2 3 2" xfId="48871" xr:uid="{00000000-0005-0000-0000-0000FA8D0000}"/>
    <cellStyle name="Normal 3 3 3 4 7 2 2 4" xfId="16340" xr:uid="{00000000-0005-0000-0000-0000FB8D0000}"/>
    <cellStyle name="Normal 3 3 3 4 7 2 2 5" xfId="35529" xr:uid="{00000000-0005-0000-0000-0000FC8D0000}"/>
    <cellStyle name="Normal 3 3 3 4 7 2 3" xfId="3759" xr:uid="{00000000-0005-0000-0000-0000FD8D0000}"/>
    <cellStyle name="Normal 3 3 3 4 7 2 3 2" xfId="12226" xr:uid="{00000000-0005-0000-0000-0000FE8D0000}"/>
    <cellStyle name="Normal 3 3 3 4 7 2 3 2 2" xfId="25016" xr:uid="{00000000-0005-0000-0000-0000FF8D0000}"/>
    <cellStyle name="Normal 3 3 3 4 7 2 3 2 3" xfId="44205" xr:uid="{00000000-0005-0000-0000-0000008E0000}"/>
    <cellStyle name="Normal 3 3 3 4 7 2 3 3" xfId="31415" xr:uid="{00000000-0005-0000-0000-0000018E0000}"/>
    <cellStyle name="Normal 3 3 3 4 7 2 3 3 2" xfId="50583" xr:uid="{00000000-0005-0000-0000-0000028E0000}"/>
    <cellStyle name="Normal 3 3 3 4 7 2 3 4" xfId="18500" xr:uid="{00000000-0005-0000-0000-0000038E0000}"/>
    <cellStyle name="Normal 3 3 3 4 7 2 3 5" xfId="37689" xr:uid="{00000000-0005-0000-0000-0000048E0000}"/>
    <cellStyle name="Normal 3 3 3 4 7 2 4" xfId="8217" xr:uid="{00000000-0005-0000-0000-0000058E0000}"/>
    <cellStyle name="Normal 3 3 3 4 7 2 4 2" xfId="21006" xr:uid="{00000000-0005-0000-0000-0000068E0000}"/>
    <cellStyle name="Normal 3 3 3 4 7 2 4 3" xfId="40195" xr:uid="{00000000-0005-0000-0000-0000078E0000}"/>
    <cellStyle name="Normal 3 3 3 4 7 2 5" xfId="27405" xr:uid="{00000000-0005-0000-0000-0000088E0000}"/>
    <cellStyle name="Normal 3 3 3 4 7 2 5 2" xfId="46573" xr:uid="{00000000-0005-0000-0000-0000098E0000}"/>
    <cellStyle name="Normal 3 3 3 4 7 2 6" xfId="14042" xr:uid="{00000000-0005-0000-0000-00000A8E0000}"/>
    <cellStyle name="Normal 3 3 3 4 7 2 7" xfId="33231" xr:uid="{00000000-0005-0000-0000-00000B8E0000}"/>
    <cellStyle name="Normal 3 3 3 4 7 3" xfId="2206" xr:uid="{00000000-0005-0000-0000-00000C8E0000}"/>
    <cellStyle name="Normal 3 3 3 4 7 3 2" xfId="6664" xr:uid="{00000000-0005-0000-0000-00000D8E0000}"/>
    <cellStyle name="Normal 3 3 3 4 7 3 2 2" xfId="11121" xr:uid="{00000000-0005-0000-0000-00000E8E0000}"/>
    <cellStyle name="Normal 3 3 3 4 7 3 2 2 2" xfId="23911" xr:uid="{00000000-0005-0000-0000-00000F8E0000}"/>
    <cellStyle name="Normal 3 3 3 4 7 3 2 2 3" xfId="43100" xr:uid="{00000000-0005-0000-0000-0000108E0000}"/>
    <cellStyle name="Normal 3 3 3 4 7 3 2 3" xfId="30310" xr:uid="{00000000-0005-0000-0000-0000118E0000}"/>
    <cellStyle name="Normal 3 3 3 4 7 3 2 3 2" xfId="49478" xr:uid="{00000000-0005-0000-0000-0000128E0000}"/>
    <cellStyle name="Normal 3 3 3 4 7 3 2 4" xfId="16947" xr:uid="{00000000-0005-0000-0000-0000138E0000}"/>
    <cellStyle name="Normal 3 3 3 4 7 3 2 5" xfId="36136" xr:uid="{00000000-0005-0000-0000-0000148E0000}"/>
    <cellStyle name="Normal 3 3 3 4 7 3 3" xfId="4710" xr:uid="{00000000-0005-0000-0000-0000158E0000}"/>
    <cellStyle name="Normal 3 3 3 4 7 3 3 2" xfId="13039" xr:uid="{00000000-0005-0000-0000-0000168E0000}"/>
    <cellStyle name="Normal 3 3 3 4 7 3 3 2 2" xfId="25829" xr:uid="{00000000-0005-0000-0000-0000178E0000}"/>
    <cellStyle name="Normal 3 3 3 4 7 3 3 2 3" xfId="45018" xr:uid="{00000000-0005-0000-0000-0000188E0000}"/>
    <cellStyle name="Normal 3 3 3 4 7 3 3 3" xfId="32228" xr:uid="{00000000-0005-0000-0000-0000198E0000}"/>
    <cellStyle name="Normal 3 3 3 4 7 3 3 3 2" xfId="51396" xr:uid="{00000000-0005-0000-0000-00001A8E0000}"/>
    <cellStyle name="Normal 3 3 3 4 7 3 3 4" xfId="19451" xr:uid="{00000000-0005-0000-0000-00001B8E0000}"/>
    <cellStyle name="Normal 3 3 3 4 7 3 3 5" xfId="38640" xr:uid="{00000000-0005-0000-0000-00001C8E0000}"/>
    <cellStyle name="Normal 3 3 3 4 7 3 4" xfId="9168" xr:uid="{00000000-0005-0000-0000-00001D8E0000}"/>
    <cellStyle name="Normal 3 3 3 4 7 3 4 2" xfId="21957" xr:uid="{00000000-0005-0000-0000-00001E8E0000}"/>
    <cellStyle name="Normal 3 3 3 4 7 3 4 3" xfId="41146" xr:uid="{00000000-0005-0000-0000-00001F8E0000}"/>
    <cellStyle name="Normal 3 3 3 4 7 3 5" xfId="28356" xr:uid="{00000000-0005-0000-0000-0000208E0000}"/>
    <cellStyle name="Normal 3 3 3 4 7 3 5 2" xfId="47524" xr:uid="{00000000-0005-0000-0000-0000218E0000}"/>
    <cellStyle name="Normal 3 3 3 4 7 3 6" xfId="14993" xr:uid="{00000000-0005-0000-0000-0000228E0000}"/>
    <cellStyle name="Normal 3 3 3 4 7 3 7" xfId="34182" xr:uid="{00000000-0005-0000-0000-0000238E0000}"/>
    <cellStyle name="Normal 3 3 3 4 7 4" xfId="5660" xr:uid="{00000000-0005-0000-0000-0000248E0000}"/>
    <cellStyle name="Normal 3 3 3 4 7 4 2" xfId="10117" xr:uid="{00000000-0005-0000-0000-0000258E0000}"/>
    <cellStyle name="Normal 3 3 3 4 7 4 2 2" xfId="22907" xr:uid="{00000000-0005-0000-0000-0000268E0000}"/>
    <cellStyle name="Normal 3 3 3 4 7 4 2 3" xfId="42096" xr:uid="{00000000-0005-0000-0000-0000278E0000}"/>
    <cellStyle name="Normal 3 3 3 4 7 4 3" xfId="29306" xr:uid="{00000000-0005-0000-0000-0000288E0000}"/>
    <cellStyle name="Normal 3 3 3 4 7 4 3 2" xfId="48474" xr:uid="{00000000-0005-0000-0000-0000298E0000}"/>
    <cellStyle name="Normal 3 3 3 4 7 4 4" xfId="15943" xr:uid="{00000000-0005-0000-0000-00002A8E0000}"/>
    <cellStyle name="Normal 3 3 3 4 7 4 5" xfId="35132" xr:uid="{00000000-0005-0000-0000-00002B8E0000}"/>
    <cellStyle name="Normal 3 3 3 4 7 5" xfId="3206" xr:uid="{00000000-0005-0000-0000-00002C8E0000}"/>
    <cellStyle name="Normal 3 3 3 4 7 5 2" xfId="7664" xr:uid="{00000000-0005-0000-0000-00002D8E0000}"/>
    <cellStyle name="Normal 3 3 3 4 7 5 2 2" xfId="20453" xr:uid="{00000000-0005-0000-0000-00002E8E0000}"/>
    <cellStyle name="Normal 3 3 3 4 7 5 2 3" xfId="39642" xr:uid="{00000000-0005-0000-0000-00002F8E0000}"/>
    <cellStyle name="Normal 3 3 3 4 7 5 3" xfId="26852" xr:uid="{00000000-0005-0000-0000-0000308E0000}"/>
    <cellStyle name="Normal 3 3 3 4 7 5 3 2" xfId="46020" xr:uid="{00000000-0005-0000-0000-0000318E0000}"/>
    <cellStyle name="Normal 3 3 3 4 7 5 4" xfId="17947" xr:uid="{00000000-0005-0000-0000-0000328E0000}"/>
    <cellStyle name="Normal 3 3 3 4 7 5 5" xfId="37136" xr:uid="{00000000-0005-0000-0000-0000338E0000}"/>
    <cellStyle name="Normal 3 3 3 4 7 6" xfId="2758" xr:uid="{00000000-0005-0000-0000-0000348E0000}"/>
    <cellStyle name="Normal 3 3 3 4 7 6 2" xfId="11673" xr:uid="{00000000-0005-0000-0000-0000358E0000}"/>
    <cellStyle name="Normal 3 3 3 4 7 6 2 2" xfId="24463" xr:uid="{00000000-0005-0000-0000-0000368E0000}"/>
    <cellStyle name="Normal 3 3 3 4 7 6 2 3" xfId="43652" xr:uid="{00000000-0005-0000-0000-0000378E0000}"/>
    <cellStyle name="Normal 3 3 3 4 7 6 3" xfId="30862" xr:uid="{00000000-0005-0000-0000-0000388E0000}"/>
    <cellStyle name="Normal 3 3 3 4 7 6 3 2" xfId="50030" xr:uid="{00000000-0005-0000-0000-0000398E0000}"/>
    <cellStyle name="Normal 3 3 3 4 7 6 4" xfId="17499" xr:uid="{00000000-0005-0000-0000-00003A8E0000}"/>
    <cellStyle name="Normal 3 3 3 4 7 6 5" xfId="36688" xr:uid="{00000000-0005-0000-0000-00003B8E0000}"/>
    <cellStyle name="Normal 3 3 3 4 7 7" xfId="7216" xr:uid="{00000000-0005-0000-0000-00003C8E0000}"/>
    <cellStyle name="Normal 3 3 3 4 7 7 2" xfId="20005" xr:uid="{00000000-0005-0000-0000-00003D8E0000}"/>
    <cellStyle name="Normal 3 3 3 4 7 7 3" xfId="39194" xr:uid="{00000000-0005-0000-0000-00003E8E0000}"/>
    <cellStyle name="Normal 3 3 3 4 7 8" xfId="26405" xr:uid="{00000000-0005-0000-0000-00003F8E0000}"/>
    <cellStyle name="Normal 3 3 3 4 7 8 2" xfId="45573" xr:uid="{00000000-0005-0000-0000-0000408E0000}"/>
    <cellStyle name="Normal 3 3 3 4 7 9" xfId="13489" xr:uid="{00000000-0005-0000-0000-0000418E0000}"/>
    <cellStyle name="Normal 3 3 3 4 8" xfId="994" xr:uid="{00000000-0005-0000-0000-0000428E0000}"/>
    <cellStyle name="Normal 3 3 3 4 8 2" xfId="2054" xr:uid="{00000000-0005-0000-0000-0000438E0000}"/>
    <cellStyle name="Normal 3 3 3 4 8 2 2" xfId="6512" xr:uid="{00000000-0005-0000-0000-0000448E0000}"/>
    <cellStyle name="Normal 3 3 3 4 8 2 2 2" xfId="10969" xr:uid="{00000000-0005-0000-0000-0000458E0000}"/>
    <cellStyle name="Normal 3 3 3 4 8 2 2 2 2" xfId="23759" xr:uid="{00000000-0005-0000-0000-0000468E0000}"/>
    <cellStyle name="Normal 3 3 3 4 8 2 2 2 3" xfId="42948" xr:uid="{00000000-0005-0000-0000-0000478E0000}"/>
    <cellStyle name="Normal 3 3 3 4 8 2 2 3" xfId="30158" xr:uid="{00000000-0005-0000-0000-0000488E0000}"/>
    <cellStyle name="Normal 3 3 3 4 8 2 2 3 2" xfId="49326" xr:uid="{00000000-0005-0000-0000-0000498E0000}"/>
    <cellStyle name="Normal 3 3 3 4 8 2 2 4" xfId="16795" xr:uid="{00000000-0005-0000-0000-00004A8E0000}"/>
    <cellStyle name="Normal 3 3 3 4 8 2 2 5" xfId="35984" xr:uid="{00000000-0005-0000-0000-00004B8E0000}"/>
    <cellStyle name="Normal 3 3 3 4 8 2 3" xfId="4558" xr:uid="{00000000-0005-0000-0000-00004C8E0000}"/>
    <cellStyle name="Normal 3 3 3 4 8 2 3 2" xfId="12887" xr:uid="{00000000-0005-0000-0000-00004D8E0000}"/>
    <cellStyle name="Normal 3 3 3 4 8 2 3 2 2" xfId="25677" xr:uid="{00000000-0005-0000-0000-00004E8E0000}"/>
    <cellStyle name="Normal 3 3 3 4 8 2 3 2 3" xfId="44866" xr:uid="{00000000-0005-0000-0000-00004F8E0000}"/>
    <cellStyle name="Normal 3 3 3 4 8 2 3 3" xfId="32076" xr:uid="{00000000-0005-0000-0000-0000508E0000}"/>
    <cellStyle name="Normal 3 3 3 4 8 2 3 3 2" xfId="51244" xr:uid="{00000000-0005-0000-0000-0000518E0000}"/>
    <cellStyle name="Normal 3 3 3 4 8 2 3 4" xfId="19299" xr:uid="{00000000-0005-0000-0000-0000528E0000}"/>
    <cellStyle name="Normal 3 3 3 4 8 2 3 5" xfId="38488" xr:uid="{00000000-0005-0000-0000-0000538E0000}"/>
    <cellStyle name="Normal 3 3 3 4 8 2 4" xfId="9016" xr:uid="{00000000-0005-0000-0000-0000548E0000}"/>
    <cellStyle name="Normal 3 3 3 4 8 2 4 2" xfId="21805" xr:uid="{00000000-0005-0000-0000-0000558E0000}"/>
    <cellStyle name="Normal 3 3 3 4 8 2 4 3" xfId="40994" xr:uid="{00000000-0005-0000-0000-0000568E0000}"/>
    <cellStyle name="Normal 3 3 3 4 8 2 5" xfId="28204" xr:uid="{00000000-0005-0000-0000-0000578E0000}"/>
    <cellStyle name="Normal 3 3 3 4 8 2 5 2" xfId="47372" xr:uid="{00000000-0005-0000-0000-0000588E0000}"/>
    <cellStyle name="Normal 3 3 3 4 8 2 6" xfId="14841" xr:uid="{00000000-0005-0000-0000-0000598E0000}"/>
    <cellStyle name="Normal 3 3 3 4 8 2 7" xfId="34030" xr:uid="{00000000-0005-0000-0000-00005A8E0000}"/>
    <cellStyle name="Normal 3 3 3 4 8 3" xfId="5508" xr:uid="{00000000-0005-0000-0000-00005B8E0000}"/>
    <cellStyle name="Normal 3 3 3 4 8 3 2" xfId="9965" xr:uid="{00000000-0005-0000-0000-00005C8E0000}"/>
    <cellStyle name="Normal 3 3 3 4 8 3 2 2" xfId="22755" xr:uid="{00000000-0005-0000-0000-00005D8E0000}"/>
    <cellStyle name="Normal 3 3 3 4 8 3 2 3" xfId="41944" xr:uid="{00000000-0005-0000-0000-00005E8E0000}"/>
    <cellStyle name="Normal 3 3 3 4 8 3 3" xfId="29154" xr:uid="{00000000-0005-0000-0000-00005F8E0000}"/>
    <cellStyle name="Normal 3 3 3 4 8 3 3 2" xfId="48322" xr:uid="{00000000-0005-0000-0000-0000608E0000}"/>
    <cellStyle name="Normal 3 3 3 4 8 3 4" xfId="15791" xr:uid="{00000000-0005-0000-0000-0000618E0000}"/>
    <cellStyle name="Normal 3 3 3 4 8 3 5" xfId="34980" xr:uid="{00000000-0005-0000-0000-0000628E0000}"/>
    <cellStyle name="Normal 3 3 3 4 8 4" xfId="3607" xr:uid="{00000000-0005-0000-0000-0000638E0000}"/>
    <cellStyle name="Normal 3 3 3 4 8 4 2" xfId="12074" xr:uid="{00000000-0005-0000-0000-0000648E0000}"/>
    <cellStyle name="Normal 3 3 3 4 8 4 2 2" xfId="24864" xr:uid="{00000000-0005-0000-0000-0000658E0000}"/>
    <cellStyle name="Normal 3 3 3 4 8 4 2 3" xfId="44053" xr:uid="{00000000-0005-0000-0000-0000668E0000}"/>
    <cellStyle name="Normal 3 3 3 4 8 4 3" xfId="31263" xr:uid="{00000000-0005-0000-0000-0000678E0000}"/>
    <cellStyle name="Normal 3 3 3 4 8 4 3 2" xfId="50431" xr:uid="{00000000-0005-0000-0000-0000688E0000}"/>
    <cellStyle name="Normal 3 3 3 4 8 4 4" xfId="18348" xr:uid="{00000000-0005-0000-0000-0000698E0000}"/>
    <cellStyle name="Normal 3 3 3 4 8 4 5" xfId="37537" xr:uid="{00000000-0005-0000-0000-00006A8E0000}"/>
    <cellStyle name="Normal 3 3 3 4 8 5" xfId="8065" xr:uid="{00000000-0005-0000-0000-00006B8E0000}"/>
    <cellStyle name="Normal 3 3 3 4 8 5 2" xfId="20854" xr:uid="{00000000-0005-0000-0000-00006C8E0000}"/>
    <cellStyle name="Normal 3 3 3 4 8 5 3" xfId="40043" xr:uid="{00000000-0005-0000-0000-00006D8E0000}"/>
    <cellStyle name="Normal 3 3 3 4 8 6" xfId="27253" xr:uid="{00000000-0005-0000-0000-00006E8E0000}"/>
    <cellStyle name="Normal 3 3 3 4 8 6 2" xfId="46421" xr:uid="{00000000-0005-0000-0000-00006F8E0000}"/>
    <cellStyle name="Normal 3 3 3 4 8 7" xfId="13890" xr:uid="{00000000-0005-0000-0000-0000708E0000}"/>
    <cellStyle name="Normal 3 3 3 4 8 8" xfId="33079" xr:uid="{00000000-0005-0000-0000-0000718E0000}"/>
    <cellStyle name="Normal 3 3 3 4 9" xfId="1652" xr:uid="{00000000-0005-0000-0000-0000728E0000}"/>
    <cellStyle name="Normal 3 3 3 4 9 2" xfId="6110" xr:uid="{00000000-0005-0000-0000-0000738E0000}"/>
    <cellStyle name="Normal 3 3 3 4 9 2 2" xfId="10567" xr:uid="{00000000-0005-0000-0000-0000748E0000}"/>
    <cellStyle name="Normal 3 3 3 4 9 2 2 2" xfId="23357" xr:uid="{00000000-0005-0000-0000-0000758E0000}"/>
    <cellStyle name="Normal 3 3 3 4 9 2 2 3" xfId="42546" xr:uid="{00000000-0005-0000-0000-0000768E0000}"/>
    <cellStyle name="Normal 3 3 3 4 9 2 3" xfId="29756" xr:uid="{00000000-0005-0000-0000-0000778E0000}"/>
    <cellStyle name="Normal 3 3 3 4 9 2 3 2" xfId="48924" xr:uid="{00000000-0005-0000-0000-0000788E0000}"/>
    <cellStyle name="Normal 3 3 3 4 9 2 4" xfId="16393" xr:uid="{00000000-0005-0000-0000-0000798E0000}"/>
    <cellStyle name="Normal 3 3 3 4 9 2 5" xfId="35582" xr:uid="{00000000-0005-0000-0000-00007A8E0000}"/>
    <cellStyle name="Normal 3 3 3 4 9 3" xfId="4156" xr:uid="{00000000-0005-0000-0000-00007B8E0000}"/>
    <cellStyle name="Normal 3 3 3 4 9 3 2" xfId="12485" xr:uid="{00000000-0005-0000-0000-00007C8E0000}"/>
    <cellStyle name="Normal 3 3 3 4 9 3 2 2" xfId="25275" xr:uid="{00000000-0005-0000-0000-00007D8E0000}"/>
    <cellStyle name="Normal 3 3 3 4 9 3 2 3" xfId="44464" xr:uid="{00000000-0005-0000-0000-00007E8E0000}"/>
    <cellStyle name="Normal 3 3 3 4 9 3 3" xfId="31674" xr:uid="{00000000-0005-0000-0000-00007F8E0000}"/>
    <cellStyle name="Normal 3 3 3 4 9 3 3 2" xfId="50842" xr:uid="{00000000-0005-0000-0000-0000808E0000}"/>
    <cellStyle name="Normal 3 3 3 4 9 3 4" xfId="18897" xr:uid="{00000000-0005-0000-0000-0000818E0000}"/>
    <cellStyle name="Normal 3 3 3 4 9 3 5" xfId="38086" xr:uid="{00000000-0005-0000-0000-0000828E0000}"/>
    <cellStyle name="Normal 3 3 3 4 9 4" xfId="8614" xr:uid="{00000000-0005-0000-0000-0000838E0000}"/>
    <cellStyle name="Normal 3 3 3 4 9 4 2" xfId="21403" xr:uid="{00000000-0005-0000-0000-0000848E0000}"/>
    <cellStyle name="Normal 3 3 3 4 9 4 3" xfId="40592" xr:uid="{00000000-0005-0000-0000-0000858E0000}"/>
    <cellStyle name="Normal 3 3 3 4 9 5" xfId="27802" xr:uid="{00000000-0005-0000-0000-0000868E0000}"/>
    <cellStyle name="Normal 3 3 3 4 9 5 2" xfId="46970" xr:uid="{00000000-0005-0000-0000-0000878E0000}"/>
    <cellStyle name="Normal 3 3 3 4 9 6" xfId="14439" xr:uid="{00000000-0005-0000-0000-0000888E0000}"/>
    <cellStyle name="Normal 3 3 3 4 9 7" xfId="33628" xr:uid="{00000000-0005-0000-0000-0000898E0000}"/>
    <cellStyle name="Normal 3 3 3 5" xfId="511" xr:uid="{00000000-0005-0000-0000-00008A8E0000}"/>
    <cellStyle name="Normal 3 3 3 5 10" xfId="5118" xr:uid="{00000000-0005-0000-0000-00008B8E0000}"/>
    <cellStyle name="Normal 3 3 3 5 10 2" xfId="9576" xr:uid="{00000000-0005-0000-0000-00008C8E0000}"/>
    <cellStyle name="Normal 3 3 3 5 10 2 2" xfId="22365" xr:uid="{00000000-0005-0000-0000-00008D8E0000}"/>
    <cellStyle name="Normal 3 3 3 5 10 2 3" xfId="41554" xr:uid="{00000000-0005-0000-0000-00008E8E0000}"/>
    <cellStyle name="Normal 3 3 3 5 10 3" xfId="28764" xr:uid="{00000000-0005-0000-0000-00008F8E0000}"/>
    <cellStyle name="Normal 3 3 3 5 10 3 2" xfId="47932" xr:uid="{00000000-0005-0000-0000-0000908E0000}"/>
    <cellStyle name="Normal 3 3 3 5 10 4" xfId="15401" xr:uid="{00000000-0005-0000-0000-0000918E0000}"/>
    <cellStyle name="Normal 3 3 3 5 10 5" xfId="34590" xr:uid="{00000000-0005-0000-0000-0000928E0000}"/>
    <cellStyle name="Normal 3 3 3 5 11" xfId="3178" xr:uid="{00000000-0005-0000-0000-0000938E0000}"/>
    <cellStyle name="Normal 3 3 3 5 11 2" xfId="7636" xr:uid="{00000000-0005-0000-0000-0000948E0000}"/>
    <cellStyle name="Normal 3 3 3 5 11 2 2" xfId="20425" xr:uid="{00000000-0005-0000-0000-0000958E0000}"/>
    <cellStyle name="Normal 3 3 3 5 11 2 3" xfId="39614" xr:uid="{00000000-0005-0000-0000-0000968E0000}"/>
    <cellStyle name="Normal 3 3 3 5 11 3" xfId="26824" xr:uid="{00000000-0005-0000-0000-0000978E0000}"/>
    <cellStyle name="Normal 3 3 3 5 11 3 2" xfId="45992" xr:uid="{00000000-0005-0000-0000-0000988E0000}"/>
    <cellStyle name="Normal 3 3 3 5 11 4" xfId="17919" xr:uid="{00000000-0005-0000-0000-0000998E0000}"/>
    <cellStyle name="Normal 3 3 3 5 11 5" xfId="37108" xr:uid="{00000000-0005-0000-0000-00009A8E0000}"/>
    <cellStyle name="Normal 3 3 3 5 12" xfId="2607" xr:uid="{00000000-0005-0000-0000-00009B8E0000}"/>
    <cellStyle name="Normal 3 3 3 5 12 2" xfId="11522" xr:uid="{00000000-0005-0000-0000-00009C8E0000}"/>
    <cellStyle name="Normal 3 3 3 5 12 2 2" xfId="24312" xr:uid="{00000000-0005-0000-0000-00009D8E0000}"/>
    <cellStyle name="Normal 3 3 3 5 12 2 3" xfId="43501" xr:uid="{00000000-0005-0000-0000-00009E8E0000}"/>
    <cellStyle name="Normal 3 3 3 5 12 3" xfId="30711" xr:uid="{00000000-0005-0000-0000-00009F8E0000}"/>
    <cellStyle name="Normal 3 3 3 5 12 3 2" xfId="49879" xr:uid="{00000000-0005-0000-0000-0000A08E0000}"/>
    <cellStyle name="Normal 3 3 3 5 12 4" xfId="17348" xr:uid="{00000000-0005-0000-0000-0000A18E0000}"/>
    <cellStyle name="Normal 3 3 3 5 12 5" xfId="36537" xr:uid="{00000000-0005-0000-0000-0000A28E0000}"/>
    <cellStyle name="Normal 3 3 3 5 13" xfId="7065" xr:uid="{00000000-0005-0000-0000-0000A38E0000}"/>
    <cellStyle name="Normal 3 3 3 5 13 2" xfId="19854" xr:uid="{00000000-0005-0000-0000-0000A48E0000}"/>
    <cellStyle name="Normal 3 3 3 5 13 3" xfId="39043" xr:uid="{00000000-0005-0000-0000-0000A58E0000}"/>
    <cellStyle name="Normal 3 3 3 5 14" xfId="26254" xr:uid="{00000000-0005-0000-0000-0000A68E0000}"/>
    <cellStyle name="Normal 3 3 3 5 14 2" xfId="45422" xr:uid="{00000000-0005-0000-0000-0000A78E0000}"/>
    <cellStyle name="Normal 3 3 3 5 15" xfId="13461" xr:uid="{00000000-0005-0000-0000-0000A88E0000}"/>
    <cellStyle name="Normal 3 3 3 5 16" xfId="32650" xr:uid="{00000000-0005-0000-0000-0000A98E0000}"/>
    <cellStyle name="Normal 3 3 3 5 2" xfId="597" xr:uid="{00000000-0005-0000-0000-0000AA8E0000}"/>
    <cellStyle name="Normal 3 3 3 5 2 10" xfId="26325" xr:uid="{00000000-0005-0000-0000-0000AB8E0000}"/>
    <cellStyle name="Normal 3 3 3 5 2 10 2" xfId="45493" xr:uid="{00000000-0005-0000-0000-0000AC8E0000}"/>
    <cellStyle name="Normal 3 3 3 5 2 11" xfId="13553" xr:uid="{00000000-0005-0000-0000-0000AD8E0000}"/>
    <cellStyle name="Normal 3 3 3 5 2 12" xfId="32742" xr:uid="{00000000-0005-0000-0000-0000AE8E0000}"/>
    <cellStyle name="Normal 3 3 3 5 2 2" xfId="805" xr:uid="{00000000-0005-0000-0000-0000AF8E0000}"/>
    <cellStyle name="Normal 3 3 3 5 2 2 10" xfId="32938" xr:uid="{00000000-0005-0000-0000-0000B08E0000}"/>
    <cellStyle name="Normal 3 3 3 5 2 2 2" xfId="1436" xr:uid="{00000000-0005-0000-0000-0000B18E0000}"/>
    <cellStyle name="Normal 3 3 3 5 2 2 2 2" xfId="2466" xr:uid="{00000000-0005-0000-0000-0000B28E0000}"/>
    <cellStyle name="Normal 3 3 3 5 2 2 2 2 2" xfId="6924" xr:uid="{00000000-0005-0000-0000-0000B38E0000}"/>
    <cellStyle name="Normal 3 3 3 5 2 2 2 2 2 2" xfId="11381" xr:uid="{00000000-0005-0000-0000-0000B48E0000}"/>
    <cellStyle name="Normal 3 3 3 5 2 2 2 2 2 2 2" xfId="24171" xr:uid="{00000000-0005-0000-0000-0000B58E0000}"/>
    <cellStyle name="Normal 3 3 3 5 2 2 2 2 2 2 3" xfId="43360" xr:uid="{00000000-0005-0000-0000-0000B68E0000}"/>
    <cellStyle name="Normal 3 3 3 5 2 2 2 2 2 3" xfId="30570" xr:uid="{00000000-0005-0000-0000-0000B78E0000}"/>
    <cellStyle name="Normal 3 3 3 5 2 2 2 2 2 3 2" xfId="49738" xr:uid="{00000000-0005-0000-0000-0000B88E0000}"/>
    <cellStyle name="Normal 3 3 3 5 2 2 2 2 2 4" xfId="17207" xr:uid="{00000000-0005-0000-0000-0000B98E0000}"/>
    <cellStyle name="Normal 3 3 3 5 2 2 2 2 2 5" xfId="36396" xr:uid="{00000000-0005-0000-0000-0000BA8E0000}"/>
    <cellStyle name="Normal 3 3 3 5 2 2 2 2 3" xfId="4970" xr:uid="{00000000-0005-0000-0000-0000BB8E0000}"/>
    <cellStyle name="Normal 3 3 3 5 2 2 2 2 3 2" xfId="13299" xr:uid="{00000000-0005-0000-0000-0000BC8E0000}"/>
    <cellStyle name="Normal 3 3 3 5 2 2 2 2 3 2 2" xfId="26089" xr:uid="{00000000-0005-0000-0000-0000BD8E0000}"/>
    <cellStyle name="Normal 3 3 3 5 2 2 2 2 3 2 3" xfId="45278" xr:uid="{00000000-0005-0000-0000-0000BE8E0000}"/>
    <cellStyle name="Normal 3 3 3 5 2 2 2 2 3 3" xfId="32488" xr:uid="{00000000-0005-0000-0000-0000BF8E0000}"/>
    <cellStyle name="Normal 3 3 3 5 2 2 2 2 3 3 2" xfId="51656" xr:uid="{00000000-0005-0000-0000-0000C08E0000}"/>
    <cellStyle name="Normal 3 3 3 5 2 2 2 2 3 4" xfId="19711" xr:uid="{00000000-0005-0000-0000-0000C18E0000}"/>
    <cellStyle name="Normal 3 3 3 5 2 2 2 2 3 5" xfId="38900" xr:uid="{00000000-0005-0000-0000-0000C28E0000}"/>
    <cellStyle name="Normal 3 3 3 5 2 2 2 2 4" xfId="9428" xr:uid="{00000000-0005-0000-0000-0000C38E0000}"/>
    <cellStyle name="Normal 3 3 3 5 2 2 2 2 4 2" xfId="22217" xr:uid="{00000000-0005-0000-0000-0000C48E0000}"/>
    <cellStyle name="Normal 3 3 3 5 2 2 2 2 4 3" xfId="41406" xr:uid="{00000000-0005-0000-0000-0000C58E0000}"/>
    <cellStyle name="Normal 3 3 3 5 2 2 2 2 5" xfId="28616" xr:uid="{00000000-0005-0000-0000-0000C68E0000}"/>
    <cellStyle name="Normal 3 3 3 5 2 2 2 2 5 2" xfId="47784" xr:uid="{00000000-0005-0000-0000-0000C78E0000}"/>
    <cellStyle name="Normal 3 3 3 5 2 2 2 2 6" xfId="15253" xr:uid="{00000000-0005-0000-0000-0000C88E0000}"/>
    <cellStyle name="Normal 3 3 3 5 2 2 2 2 7" xfId="34442" xr:uid="{00000000-0005-0000-0000-0000C98E0000}"/>
    <cellStyle name="Normal 3 3 3 5 2 2 2 3" xfId="5920" xr:uid="{00000000-0005-0000-0000-0000CA8E0000}"/>
    <cellStyle name="Normal 3 3 3 5 2 2 2 3 2" xfId="10377" xr:uid="{00000000-0005-0000-0000-0000CB8E0000}"/>
    <cellStyle name="Normal 3 3 3 5 2 2 2 3 2 2" xfId="23167" xr:uid="{00000000-0005-0000-0000-0000CC8E0000}"/>
    <cellStyle name="Normal 3 3 3 5 2 2 2 3 2 3" xfId="42356" xr:uid="{00000000-0005-0000-0000-0000CD8E0000}"/>
    <cellStyle name="Normal 3 3 3 5 2 2 2 3 3" xfId="29566" xr:uid="{00000000-0005-0000-0000-0000CE8E0000}"/>
    <cellStyle name="Normal 3 3 3 5 2 2 2 3 3 2" xfId="48734" xr:uid="{00000000-0005-0000-0000-0000CF8E0000}"/>
    <cellStyle name="Normal 3 3 3 5 2 2 2 3 4" xfId="16203" xr:uid="{00000000-0005-0000-0000-0000D08E0000}"/>
    <cellStyle name="Normal 3 3 3 5 2 2 2 3 5" xfId="35392" xr:uid="{00000000-0005-0000-0000-0000D18E0000}"/>
    <cellStyle name="Normal 3 3 3 5 2 2 2 4" xfId="4019" xr:uid="{00000000-0005-0000-0000-0000D28E0000}"/>
    <cellStyle name="Normal 3 3 3 5 2 2 2 4 2" xfId="12362" xr:uid="{00000000-0005-0000-0000-0000D38E0000}"/>
    <cellStyle name="Normal 3 3 3 5 2 2 2 4 2 2" xfId="25152" xr:uid="{00000000-0005-0000-0000-0000D48E0000}"/>
    <cellStyle name="Normal 3 3 3 5 2 2 2 4 2 3" xfId="44341" xr:uid="{00000000-0005-0000-0000-0000D58E0000}"/>
    <cellStyle name="Normal 3 3 3 5 2 2 2 4 3" xfId="31551" xr:uid="{00000000-0005-0000-0000-0000D68E0000}"/>
    <cellStyle name="Normal 3 3 3 5 2 2 2 4 3 2" xfId="50719" xr:uid="{00000000-0005-0000-0000-0000D78E0000}"/>
    <cellStyle name="Normal 3 3 3 5 2 2 2 4 4" xfId="18760" xr:uid="{00000000-0005-0000-0000-0000D88E0000}"/>
    <cellStyle name="Normal 3 3 3 5 2 2 2 4 5" xfId="37949" xr:uid="{00000000-0005-0000-0000-0000D98E0000}"/>
    <cellStyle name="Normal 3 3 3 5 2 2 2 5" xfId="8477" xr:uid="{00000000-0005-0000-0000-0000DA8E0000}"/>
    <cellStyle name="Normal 3 3 3 5 2 2 2 5 2" xfId="21266" xr:uid="{00000000-0005-0000-0000-0000DB8E0000}"/>
    <cellStyle name="Normal 3 3 3 5 2 2 2 5 3" xfId="40455" xr:uid="{00000000-0005-0000-0000-0000DC8E0000}"/>
    <cellStyle name="Normal 3 3 3 5 2 2 2 6" xfId="27665" xr:uid="{00000000-0005-0000-0000-0000DD8E0000}"/>
    <cellStyle name="Normal 3 3 3 5 2 2 2 6 2" xfId="46833" xr:uid="{00000000-0005-0000-0000-0000DE8E0000}"/>
    <cellStyle name="Normal 3 3 3 5 2 2 2 7" xfId="14302" xr:uid="{00000000-0005-0000-0000-0000DF8E0000}"/>
    <cellStyle name="Normal 3 3 3 5 2 2 2 8" xfId="33491" xr:uid="{00000000-0005-0000-0000-0000E08E0000}"/>
    <cellStyle name="Normal 3 3 3 5 2 2 3" xfId="1912" xr:uid="{00000000-0005-0000-0000-0000E18E0000}"/>
    <cellStyle name="Normal 3 3 3 5 2 2 3 2" xfId="6370" xr:uid="{00000000-0005-0000-0000-0000E28E0000}"/>
    <cellStyle name="Normal 3 3 3 5 2 2 3 2 2" xfId="10827" xr:uid="{00000000-0005-0000-0000-0000E38E0000}"/>
    <cellStyle name="Normal 3 3 3 5 2 2 3 2 2 2" xfId="23617" xr:uid="{00000000-0005-0000-0000-0000E48E0000}"/>
    <cellStyle name="Normal 3 3 3 5 2 2 3 2 2 3" xfId="42806" xr:uid="{00000000-0005-0000-0000-0000E58E0000}"/>
    <cellStyle name="Normal 3 3 3 5 2 2 3 2 3" xfId="30016" xr:uid="{00000000-0005-0000-0000-0000E68E0000}"/>
    <cellStyle name="Normal 3 3 3 5 2 2 3 2 3 2" xfId="49184" xr:uid="{00000000-0005-0000-0000-0000E78E0000}"/>
    <cellStyle name="Normal 3 3 3 5 2 2 3 2 4" xfId="16653" xr:uid="{00000000-0005-0000-0000-0000E88E0000}"/>
    <cellStyle name="Normal 3 3 3 5 2 2 3 2 5" xfId="35842" xr:uid="{00000000-0005-0000-0000-0000E98E0000}"/>
    <cellStyle name="Normal 3 3 3 5 2 2 3 3" xfId="4416" xr:uid="{00000000-0005-0000-0000-0000EA8E0000}"/>
    <cellStyle name="Normal 3 3 3 5 2 2 3 3 2" xfId="12745" xr:uid="{00000000-0005-0000-0000-0000EB8E0000}"/>
    <cellStyle name="Normal 3 3 3 5 2 2 3 3 2 2" xfId="25535" xr:uid="{00000000-0005-0000-0000-0000EC8E0000}"/>
    <cellStyle name="Normal 3 3 3 5 2 2 3 3 2 3" xfId="44724" xr:uid="{00000000-0005-0000-0000-0000ED8E0000}"/>
    <cellStyle name="Normal 3 3 3 5 2 2 3 3 3" xfId="31934" xr:uid="{00000000-0005-0000-0000-0000EE8E0000}"/>
    <cellStyle name="Normal 3 3 3 5 2 2 3 3 3 2" xfId="51102" xr:uid="{00000000-0005-0000-0000-0000EF8E0000}"/>
    <cellStyle name="Normal 3 3 3 5 2 2 3 3 4" xfId="19157" xr:uid="{00000000-0005-0000-0000-0000F08E0000}"/>
    <cellStyle name="Normal 3 3 3 5 2 2 3 3 5" xfId="38346" xr:uid="{00000000-0005-0000-0000-0000F18E0000}"/>
    <cellStyle name="Normal 3 3 3 5 2 2 3 4" xfId="8874" xr:uid="{00000000-0005-0000-0000-0000F28E0000}"/>
    <cellStyle name="Normal 3 3 3 5 2 2 3 4 2" xfId="21663" xr:uid="{00000000-0005-0000-0000-0000F38E0000}"/>
    <cellStyle name="Normal 3 3 3 5 2 2 3 4 3" xfId="40852" xr:uid="{00000000-0005-0000-0000-0000F48E0000}"/>
    <cellStyle name="Normal 3 3 3 5 2 2 3 5" xfId="28062" xr:uid="{00000000-0005-0000-0000-0000F58E0000}"/>
    <cellStyle name="Normal 3 3 3 5 2 2 3 5 2" xfId="47230" xr:uid="{00000000-0005-0000-0000-0000F68E0000}"/>
    <cellStyle name="Normal 3 3 3 5 2 2 3 6" xfId="14699" xr:uid="{00000000-0005-0000-0000-0000F78E0000}"/>
    <cellStyle name="Normal 3 3 3 5 2 2 3 7" xfId="33888" xr:uid="{00000000-0005-0000-0000-0000F88E0000}"/>
    <cellStyle name="Normal 3 3 3 5 2 2 4" xfId="5366" xr:uid="{00000000-0005-0000-0000-0000F98E0000}"/>
    <cellStyle name="Normal 3 3 3 5 2 2 4 2" xfId="9824" xr:uid="{00000000-0005-0000-0000-0000FA8E0000}"/>
    <cellStyle name="Normal 3 3 3 5 2 2 4 2 2" xfId="22613" xr:uid="{00000000-0005-0000-0000-0000FB8E0000}"/>
    <cellStyle name="Normal 3 3 3 5 2 2 4 2 3" xfId="41802" xr:uid="{00000000-0005-0000-0000-0000FC8E0000}"/>
    <cellStyle name="Normal 3 3 3 5 2 2 4 3" xfId="29012" xr:uid="{00000000-0005-0000-0000-0000FD8E0000}"/>
    <cellStyle name="Normal 3 3 3 5 2 2 4 3 2" xfId="48180" xr:uid="{00000000-0005-0000-0000-0000FE8E0000}"/>
    <cellStyle name="Normal 3 3 3 5 2 2 4 4" xfId="15649" xr:uid="{00000000-0005-0000-0000-0000FF8E0000}"/>
    <cellStyle name="Normal 3 3 3 5 2 2 4 5" xfId="34838" xr:uid="{00000000-0005-0000-0000-0000008F0000}"/>
    <cellStyle name="Normal 3 3 3 5 2 2 5" xfId="3466" xr:uid="{00000000-0005-0000-0000-0000018F0000}"/>
    <cellStyle name="Normal 3 3 3 5 2 2 5 2" xfId="7924" xr:uid="{00000000-0005-0000-0000-0000028F0000}"/>
    <cellStyle name="Normal 3 3 3 5 2 2 5 2 2" xfId="20713" xr:uid="{00000000-0005-0000-0000-0000038F0000}"/>
    <cellStyle name="Normal 3 3 3 5 2 2 5 2 3" xfId="39902" xr:uid="{00000000-0005-0000-0000-0000048F0000}"/>
    <cellStyle name="Normal 3 3 3 5 2 2 5 3" xfId="27112" xr:uid="{00000000-0005-0000-0000-0000058F0000}"/>
    <cellStyle name="Normal 3 3 3 5 2 2 5 3 2" xfId="46280" xr:uid="{00000000-0005-0000-0000-0000068F0000}"/>
    <cellStyle name="Normal 3 3 3 5 2 2 5 4" xfId="18207" xr:uid="{00000000-0005-0000-0000-0000078F0000}"/>
    <cellStyle name="Normal 3 3 3 5 2 2 5 5" xfId="37396" xr:uid="{00000000-0005-0000-0000-0000088F0000}"/>
    <cellStyle name="Normal 3 3 3 5 2 2 6" xfId="3018" xr:uid="{00000000-0005-0000-0000-0000098F0000}"/>
    <cellStyle name="Normal 3 3 3 5 2 2 6 2" xfId="11933" xr:uid="{00000000-0005-0000-0000-00000A8F0000}"/>
    <cellStyle name="Normal 3 3 3 5 2 2 6 2 2" xfId="24723" xr:uid="{00000000-0005-0000-0000-00000B8F0000}"/>
    <cellStyle name="Normal 3 3 3 5 2 2 6 2 3" xfId="43912" xr:uid="{00000000-0005-0000-0000-00000C8F0000}"/>
    <cellStyle name="Normal 3 3 3 5 2 2 6 3" xfId="31122" xr:uid="{00000000-0005-0000-0000-00000D8F0000}"/>
    <cellStyle name="Normal 3 3 3 5 2 2 6 3 2" xfId="50290" xr:uid="{00000000-0005-0000-0000-00000E8F0000}"/>
    <cellStyle name="Normal 3 3 3 5 2 2 6 4" xfId="17759" xr:uid="{00000000-0005-0000-0000-00000F8F0000}"/>
    <cellStyle name="Normal 3 3 3 5 2 2 6 5" xfId="36948" xr:uid="{00000000-0005-0000-0000-0000108F0000}"/>
    <cellStyle name="Normal 3 3 3 5 2 2 7" xfId="7476" xr:uid="{00000000-0005-0000-0000-0000118F0000}"/>
    <cellStyle name="Normal 3 3 3 5 2 2 7 2" xfId="20265" xr:uid="{00000000-0005-0000-0000-0000128F0000}"/>
    <cellStyle name="Normal 3 3 3 5 2 2 7 3" xfId="39454" xr:uid="{00000000-0005-0000-0000-0000138F0000}"/>
    <cellStyle name="Normal 3 3 3 5 2 2 8" xfId="26665" xr:uid="{00000000-0005-0000-0000-0000148F0000}"/>
    <cellStyle name="Normal 3 3 3 5 2 2 8 2" xfId="45833" xr:uid="{00000000-0005-0000-0000-0000158F0000}"/>
    <cellStyle name="Normal 3 3 3 5 2 2 9" xfId="13749" xr:uid="{00000000-0005-0000-0000-0000168F0000}"/>
    <cellStyle name="Normal 3 3 3 5 2 3" xfId="1240" xr:uid="{00000000-0005-0000-0000-0000178F0000}"/>
    <cellStyle name="Normal 3 3 3 5 2 3 2" xfId="2270" xr:uid="{00000000-0005-0000-0000-0000188F0000}"/>
    <cellStyle name="Normal 3 3 3 5 2 3 2 2" xfId="6728" xr:uid="{00000000-0005-0000-0000-0000198F0000}"/>
    <cellStyle name="Normal 3 3 3 5 2 3 2 2 2" xfId="11185" xr:uid="{00000000-0005-0000-0000-00001A8F0000}"/>
    <cellStyle name="Normal 3 3 3 5 2 3 2 2 2 2" xfId="23975" xr:uid="{00000000-0005-0000-0000-00001B8F0000}"/>
    <cellStyle name="Normal 3 3 3 5 2 3 2 2 2 3" xfId="43164" xr:uid="{00000000-0005-0000-0000-00001C8F0000}"/>
    <cellStyle name="Normal 3 3 3 5 2 3 2 2 3" xfId="30374" xr:uid="{00000000-0005-0000-0000-00001D8F0000}"/>
    <cellStyle name="Normal 3 3 3 5 2 3 2 2 3 2" xfId="49542" xr:uid="{00000000-0005-0000-0000-00001E8F0000}"/>
    <cellStyle name="Normal 3 3 3 5 2 3 2 2 4" xfId="17011" xr:uid="{00000000-0005-0000-0000-00001F8F0000}"/>
    <cellStyle name="Normal 3 3 3 5 2 3 2 2 5" xfId="36200" xr:uid="{00000000-0005-0000-0000-0000208F0000}"/>
    <cellStyle name="Normal 3 3 3 5 2 3 2 3" xfId="4774" xr:uid="{00000000-0005-0000-0000-0000218F0000}"/>
    <cellStyle name="Normal 3 3 3 5 2 3 2 3 2" xfId="13103" xr:uid="{00000000-0005-0000-0000-0000228F0000}"/>
    <cellStyle name="Normal 3 3 3 5 2 3 2 3 2 2" xfId="25893" xr:uid="{00000000-0005-0000-0000-0000238F0000}"/>
    <cellStyle name="Normal 3 3 3 5 2 3 2 3 2 3" xfId="45082" xr:uid="{00000000-0005-0000-0000-0000248F0000}"/>
    <cellStyle name="Normal 3 3 3 5 2 3 2 3 3" xfId="32292" xr:uid="{00000000-0005-0000-0000-0000258F0000}"/>
    <cellStyle name="Normal 3 3 3 5 2 3 2 3 3 2" xfId="51460" xr:uid="{00000000-0005-0000-0000-0000268F0000}"/>
    <cellStyle name="Normal 3 3 3 5 2 3 2 3 4" xfId="19515" xr:uid="{00000000-0005-0000-0000-0000278F0000}"/>
    <cellStyle name="Normal 3 3 3 5 2 3 2 3 5" xfId="38704" xr:uid="{00000000-0005-0000-0000-0000288F0000}"/>
    <cellStyle name="Normal 3 3 3 5 2 3 2 4" xfId="9232" xr:uid="{00000000-0005-0000-0000-0000298F0000}"/>
    <cellStyle name="Normal 3 3 3 5 2 3 2 4 2" xfId="22021" xr:uid="{00000000-0005-0000-0000-00002A8F0000}"/>
    <cellStyle name="Normal 3 3 3 5 2 3 2 4 3" xfId="41210" xr:uid="{00000000-0005-0000-0000-00002B8F0000}"/>
    <cellStyle name="Normal 3 3 3 5 2 3 2 5" xfId="28420" xr:uid="{00000000-0005-0000-0000-00002C8F0000}"/>
    <cellStyle name="Normal 3 3 3 5 2 3 2 5 2" xfId="47588" xr:uid="{00000000-0005-0000-0000-00002D8F0000}"/>
    <cellStyle name="Normal 3 3 3 5 2 3 2 6" xfId="15057" xr:uid="{00000000-0005-0000-0000-00002E8F0000}"/>
    <cellStyle name="Normal 3 3 3 5 2 3 2 7" xfId="34246" xr:uid="{00000000-0005-0000-0000-00002F8F0000}"/>
    <cellStyle name="Normal 3 3 3 5 2 3 3" xfId="5724" xr:uid="{00000000-0005-0000-0000-0000308F0000}"/>
    <cellStyle name="Normal 3 3 3 5 2 3 3 2" xfId="10181" xr:uid="{00000000-0005-0000-0000-0000318F0000}"/>
    <cellStyle name="Normal 3 3 3 5 2 3 3 2 2" xfId="22971" xr:uid="{00000000-0005-0000-0000-0000328F0000}"/>
    <cellStyle name="Normal 3 3 3 5 2 3 3 2 3" xfId="42160" xr:uid="{00000000-0005-0000-0000-0000338F0000}"/>
    <cellStyle name="Normal 3 3 3 5 2 3 3 3" xfId="29370" xr:uid="{00000000-0005-0000-0000-0000348F0000}"/>
    <cellStyle name="Normal 3 3 3 5 2 3 3 3 2" xfId="48538" xr:uid="{00000000-0005-0000-0000-0000358F0000}"/>
    <cellStyle name="Normal 3 3 3 5 2 3 3 4" xfId="16007" xr:uid="{00000000-0005-0000-0000-0000368F0000}"/>
    <cellStyle name="Normal 3 3 3 5 2 3 3 5" xfId="35196" xr:uid="{00000000-0005-0000-0000-0000378F0000}"/>
    <cellStyle name="Normal 3 3 3 5 2 3 4" xfId="3823" xr:uid="{00000000-0005-0000-0000-0000388F0000}"/>
    <cellStyle name="Normal 3 3 3 5 2 3 4 2" xfId="8281" xr:uid="{00000000-0005-0000-0000-0000398F0000}"/>
    <cellStyle name="Normal 3 3 3 5 2 3 4 2 2" xfId="21070" xr:uid="{00000000-0005-0000-0000-00003A8F0000}"/>
    <cellStyle name="Normal 3 3 3 5 2 3 4 2 3" xfId="40259" xr:uid="{00000000-0005-0000-0000-00003B8F0000}"/>
    <cellStyle name="Normal 3 3 3 5 2 3 4 3" xfId="27469" xr:uid="{00000000-0005-0000-0000-00003C8F0000}"/>
    <cellStyle name="Normal 3 3 3 5 2 3 4 3 2" xfId="46637" xr:uid="{00000000-0005-0000-0000-00003D8F0000}"/>
    <cellStyle name="Normal 3 3 3 5 2 3 4 4" xfId="18564" xr:uid="{00000000-0005-0000-0000-00003E8F0000}"/>
    <cellStyle name="Normal 3 3 3 5 2 3 4 5" xfId="37753" xr:uid="{00000000-0005-0000-0000-00003F8F0000}"/>
    <cellStyle name="Normal 3 3 3 5 2 3 5" xfId="2822" xr:uid="{00000000-0005-0000-0000-0000408F0000}"/>
    <cellStyle name="Normal 3 3 3 5 2 3 5 2" xfId="11737" xr:uid="{00000000-0005-0000-0000-0000418F0000}"/>
    <cellStyle name="Normal 3 3 3 5 2 3 5 2 2" xfId="24527" xr:uid="{00000000-0005-0000-0000-0000428F0000}"/>
    <cellStyle name="Normal 3 3 3 5 2 3 5 2 3" xfId="43716" xr:uid="{00000000-0005-0000-0000-0000438F0000}"/>
    <cellStyle name="Normal 3 3 3 5 2 3 5 3" xfId="30926" xr:uid="{00000000-0005-0000-0000-0000448F0000}"/>
    <cellStyle name="Normal 3 3 3 5 2 3 5 3 2" xfId="50094" xr:uid="{00000000-0005-0000-0000-0000458F0000}"/>
    <cellStyle name="Normal 3 3 3 5 2 3 5 4" xfId="17563" xr:uid="{00000000-0005-0000-0000-0000468F0000}"/>
    <cellStyle name="Normal 3 3 3 5 2 3 5 5" xfId="36752" xr:uid="{00000000-0005-0000-0000-0000478F0000}"/>
    <cellStyle name="Normal 3 3 3 5 2 3 6" xfId="7280" xr:uid="{00000000-0005-0000-0000-0000488F0000}"/>
    <cellStyle name="Normal 3 3 3 5 2 3 6 2" xfId="20069" xr:uid="{00000000-0005-0000-0000-0000498F0000}"/>
    <cellStyle name="Normal 3 3 3 5 2 3 6 3" xfId="39258" xr:uid="{00000000-0005-0000-0000-00004A8F0000}"/>
    <cellStyle name="Normal 3 3 3 5 2 3 7" xfId="26469" xr:uid="{00000000-0005-0000-0000-00004B8F0000}"/>
    <cellStyle name="Normal 3 3 3 5 2 3 7 2" xfId="45637" xr:uid="{00000000-0005-0000-0000-00004C8F0000}"/>
    <cellStyle name="Normal 3 3 3 5 2 3 8" xfId="14106" xr:uid="{00000000-0005-0000-0000-00004D8F0000}"/>
    <cellStyle name="Normal 3 3 3 5 2 3 9" xfId="33295" xr:uid="{00000000-0005-0000-0000-00004E8F0000}"/>
    <cellStyle name="Normal 3 3 3 5 2 4" xfId="1079" xr:uid="{00000000-0005-0000-0000-00004F8F0000}"/>
    <cellStyle name="Normal 3 3 3 5 2 4 2" xfId="2126" xr:uid="{00000000-0005-0000-0000-0000508F0000}"/>
    <cellStyle name="Normal 3 3 3 5 2 4 2 2" xfId="6584" xr:uid="{00000000-0005-0000-0000-0000518F0000}"/>
    <cellStyle name="Normal 3 3 3 5 2 4 2 2 2" xfId="11041" xr:uid="{00000000-0005-0000-0000-0000528F0000}"/>
    <cellStyle name="Normal 3 3 3 5 2 4 2 2 2 2" xfId="23831" xr:uid="{00000000-0005-0000-0000-0000538F0000}"/>
    <cellStyle name="Normal 3 3 3 5 2 4 2 2 2 3" xfId="43020" xr:uid="{00000000-0005-0000-0000-0000548F0000}"/>
    <cellStyle name="Normal 3 3 3 5 2 4 2 2 3" xfId="30230" xr:uid="{00000000-0005-0000-0000-0000558F0000}"/>
    <cellStyle name="Normal 3 3 3 5 2 4 2 2 3 2" xfId="49398" xr:uid="{00000000-0005-0000-0000-0000568F0000}"/>
    <cellStyle name="Normal 3 3 3 5 2 4 2 2 4" xfId="16867" xr:uid="{00000000-0005-0000-0000-0000578F0000}"/>
    <cellStyle name="Normal 3 3 3 5 2 4 2 2 5" xfId="36056" xr:uid="{00000000-0005-0000-0000-0000588F0000}"/>
    <cellStyle name="Normal 3 3 3 5 2 4 2 3" xfId="4630" xr:uid="{00000000-0005-0000-0000-0000598F0000}"/>
    <cellStyle name="Normal 3 3 3 5 2 4 2 3 2" xfId="12959" xr:uid="{00000000-0005-0000-0000-00005A8F0000}"/>
    <cellStyle name="Normal 3 3 3 5 2 4 2 3 2 2" xfId="25749" xr:uid="{00000000-0005-0000-0000-00005B8F0000}"/>
    <cellStyle name="Normal 3 3 3 5 2 4 2 3 2 3" xfId="44938" xr:uid="{00000000-0005-0000-0000-00005C8F0000}"/>
    <cellStyle name="Normal 3 3 3 5 2 4 2 3 3" xfId="32148" xr:uid="{00000000-0005-0000-0000-00005D8F0000}"/>
    <cellStyle name="Normal 3 3 3 5 2 4 2 3 3 2" xfId="51316" xr:uid="{00000000-0005-0000-0000-00005E8F0000}"/>
    <cellStyle name="Normal 3 3 3 5 2 4 2 3 4" xfId="19371" xr:uid="{00000000-0005-0000-0000-00005F8F0000}"/>
    <cellStyle name="Normal 3 3 3 5 2 4 2 3 5" xfId="38560" xr:uid="{00000000-0005-0000-0000-0000608F0000}"/>
    <cellStyle name="Normal 3 3 3 5 2 4 2 4" xfId="9088" xr:uid="{00000000-0005-0000-0000-0000618F0000}"/>
    <cellStyle name="Normal 3 3 3 5 2 4 2 4 2" xfId="21877" xr:uid="{00000000-0005-0000-0000-0000628F0000}"/>
    <cellStyle name="Normal 3 3 3 5 2 4 2 4 3" xfId="41066" xr:uid="{00000000-0005-0000-0000-0000638F0000}"/>
    <cellStyle name="Normal 3 3 3 5 2 4 2 5" xfId="28276" xr:uid="{00000000-0005-0000-0000-0000648F0000}"/>
    <cellStyle name="Normal 3 3 3 5 2 4 2 5 2" xfId="47444" xr:uid="{00000000-0005-0000-0000-0000658F0000}"/>
    <cellStyle name="Normal 3 3 3 5 2 4 2 6" xfId="14913" xr:uid="{00000000-0005-0000-0000-0000668F0000}"/>
    <cellStyle name="Normal 3 3 3 5 2 4 2 7" xfId="34102" xr:uid="{00000000-0005-0000-0000-0000678F0000}"/>
    <cellStyle name="Normal 3 3 3 5 2 4 3" xfId="5580" xr:uid="{00000000-0005-0000-0000-0000688F0000}"/>
    <cellStyle name="Normal 3 3 3 5 2 4 3 2" xfId="10037" xr:uid="{00000000-0005-0000-0000-0000698F0000}"/>
    <cellStyle name="Normal 3 3 3 5 2 4 3 2 2" xfId="22827" xr:uid="{00000000-0005-0000-0000-00006A8F0000}"/>
    <cellStyle name="Normal 3 3 3 5 2 4 3 2 3" xfId="42016" xr:uid="{00000000-0005-0000-0000-00006B8F0000}"/>
    <cellStyle name="Normal 3 3 3 5 2 4 3 3" xfId="29226" xr:uid="{00000000-0005-0000-0000-00006C8F0000}"/>
    <cellStyle name="Normal 3 3 3 5 2 4 3 3 2" xfId="48394" xr:uid="{00000000-0005-0000-0000-00006D8F0000}"/>
    <cellStyle name="Normal 3 3 3 5 2 4 3 4" xfId="15863" xr:uid="{00000000-0005-0000-0000-00006E8F0000}"/>
    <cellStyle name="Normal 3 3 3 5 2 4 3 5" xfId="35052" xr:uid="{00000000-0005-0000-0000-00006F8F0000}"/>
    <cellStyle name="Normal 3 3 3 5 2 4 4" xfId="3679" xr:uid="{00000000-0005-0000-0000-0000708F0000}"/>
    <cellStyle name="Normal 3 3 3 5 2 4 4 2" xfId="12146" xr:uid="{00000000-0005-0000-0000-0000718F0000}"/>
    <cellStyle name="Normal 3 3 3 5 2 4 4 2 2" xfId="24936" xr:uid="{00000000-0005-0000-0000-0000728F0000}"/>
    <cellStyle name="Normal 3 3 3 5 2 4 4 2 3" xfId="44125" xr:uid="{00000000-0005-0000-0000-0000738F0000}"/>
    <cellStyle name="Normal 3 3 3 5 2 4 4 3" xfId="31335" xr:uid="{00000000-0005-0000-0000-0000748F0000}"/>
    <cellStyle name="Normal 3 3 3 5 2 4 4 3 2" xfId="50503" xr:uid="{00000000-0005-0000-0000-0000758F0000}"/>
    <cellStyle name="Normal 3 3 3 5 2 4 4 4" xfId="18420" xr:uid="{00000000-0005-0000-0000-0000768F0000}"/>
    <cellStyle name="Normal 3 3 3 5 2 4 4 5" xfId="37609" xr:uid="{00000000-0005-0000-0000-0000778F0000}"/>
    <cellStyle name="Normal 3 3 3 5 2 4 5" xfId="8137" xr:uid="{00000000-0005-0000-0000-0000788F0000}"/>
    <cellStyle name="Normal 3 3 3 5 2 4 5 2" xfId="20926" xr:uid="{00000000-0005-0000-0000-0000798F0000}"/>
    <cellStyle name="Normal 3 3 3 5 2 4 5 3" xfId="40115" xr:uid="{00000000-0005-0000-0000-00007A8F0000}"/>
    <cellStyle name="Normal 3 3 3 5 2 4 6" xfId="27325" xr:uid="{00000000-0005-0000-0000-00007B8F0000}"/>
    <cellStyle name="Normal 3 3 3 5 2 4 6 2" xfId="46493" xr:uid="{00000000-0005-0000-0000-00007C8F0000}"/>
    <cellStyle name="Normal 3 3 3 5 2 4 7" xfId="13962" xr:uid="{00000000-0005-0000-0000-00007D8F0000}"/>
    <cellStyle name="Normal 3 3 3 5 2 4 8" xfId="33151" xr:uid="{00000000-0005-0000-0000-00007E8F0000}"/>
    <cellStyle name="Normal 3 3 3 5 2 5" xfId="1716" xr:uid="{00000000-0005-0000-0000-00007F8F0000}"/>
    <cellStyle name="Normal 3 3 3 5 2 5 2" xfId="6174" xr:uid="{00000000-0005-0000-0000-0000808F0000}"/>
    <cellStyle name="Normal 3 3 3 5 2 5 2 2" xfId="10631" xr:uid="{00000000-0005-0000-0000-0000818F0000}"/>
    <cellStyle name="Normal 3 3 3 5 2 5 2 2 2" xfId="23421" xr:uid="{00000000-0005-0000-0000-0000828F0000}"/>
    <cellStyle name="Normal 3 3 3 5 2 5 2 2 3" xfId="42610" xr:uid="{00000000-0005-0000-0000-0000838F0000}"/>
    <cellStyle name="Normal 3 3 3 5 2 5 2 3" xfId="29820" xr:uid="{00000000-0005-0000-0000-0000848F0000}"/>
    <cellStyle name="Normal 3 3 3 5 2 5 2 3 2" xfId="48988" xr:uid="{00000000-0005-0000-0000-0000858F0000}"/>
    <cellStyle name="Normal 3 3 3 5 2 5 2 4" xfId="16457" xr:uid="{00000000-0005-0000-0000-0000868F0000}"/>
    <cellStyle name="Normal 3 3 3 5 2 5 2 5" xfId="35646" xr:uid="{00000000-0005-0000-0000-0000878F0000}"/>
    <cellStyle name="Normal 3 3 3 5 2 5 3" xfId="4220" xr:uid="{00000000-0005-0000-0000-0000888F0000}"/>
    <cellStyle name="Normal 3 3 3 5 2 5 3 2" xfId="12549" xr:uid="{00000000-0005-0000-0000-0000898F0000}"/>
    <cellStyle name="Normal 3 3 3 5 2 5 3 2 2" xfId="25339" xr:uid="{00000000-0005-0000-0000-00008A8F0000}"/>
    <cellStyle name="Normal 3 3 3 5 2 5 3 2 3" xfId="44528" xr:uid="{00000000-0005-0000-0000-00008B8F0000}"/>
    <cellStyle name="Normal 3 3 3 5 2 5 3 3" xfId="31738" xr:uid="{00000000-0005-0000-0000-00008C8F0000}"/>
    <cellStyle name="Normal 3 3 3 5 2 5 3 3 2" xfId="50906" xr:uid="{00000000-0005-0000-0000-00008D8F0000}"/>
    <cellStyle name="Normal 3 3 3 5 2 5 3 4" xfId="18961" xr:uid="{00000000-0005-0000-0000-00008E8F0000}"/>
    <cellStyle name="Normal 3 3 3 5 2 5 3 5" xfId="38150" xr:uid="{00000000-0005-0000-0000-00008F8F0000}"/>
    <cellStyle name="Normal 3 3 3 5 2 5 4" xfId="8678" xr:uid="{00000000-0005-0000-0000-0000908F0000}"/>
    <cellStyle name="Normal 3 3 3 5 2 5 4 2" xfId="21467" xr:uid="{00000000-0005-0000-0000-0000918F0000}"/>
    <cellStyle name="Normal 3 3 3 5 2 5 4 3" xfId="40656" xr:uid="{00000000-0005-0000-0000-0000928F0000}"/>
    <cellStyle name="Normal 3 3 3 5 2 5 5" xfId="27866" xr:uid="{00000000-0005-0000-0000-0000938F0000}"/>
    <cellStyle name="Normal 3 3 3 5 2 5 5 2" xfId="47034" xr:uid="{00000000-0005-0000-0000-0000948F0000}"/>
    <cellStyle name="Normal 3 3 3 5 2 5 6" xfId="14503" xr:uid="{00000000-0005-0000-0000-0000958F0000}"/>
    <cellStyle name="Normal 3 3 3 5 2 5 7" xfId="33692" xr:uid="{00000000-0005-0000-0000-0000968F0000}"/>
    <cellStyle name="Normal 3 3 3 5 2 6" xfId="5170" xr:uid="{00000000-0005-0000-0000-0000978F0000}"/>
    <cellStyle name="Normal 3 3 3 5 2 6 2" xfId="9628" xr:uid="{00000000-0005-0000-0000-0000988F0000}"/>
    <cellStyle name="Normal 3 3 3 5 2 6 2 2" xfId="22417" xr:uid="{00000000-0005-0000-0000-0000998F0000}"/>
    <cellStyle name="Normal 3 3 3 5 2 6 2 3" xfId="41606" xr:uid="{00000000-0005-0000-0000-00009A8F0000}"/>
    <cellStyle name="Normal 3 3 3 5 2 6 3" xfId="28816" xr:uid="{00000000-0005-0000-0000-00009B8F0000}"/>
    <cellStyle name="Normal 3 3 3 5 2 6 3 2" xfId="47984" xr:uid="{00000000-0005-0000-0000-00009C8F0000}"/>
    <cellStyle name="Normal 3 3 3 5 2 6 4" xfId="15453" xr:uid="{00000000-0005-0000-0000-00009D8F0000}"/>
    <cellStyle name="Normal 3 3 3 5 2 6 5" xfId="34642" xr:uid="{00000000-0005-0000-0000-00009E8F0000}"/>
    <cellStyle name="Normal 3 3 3 5 2 7" xfId="3270" xr:uid="{00000000-0005-0000-0000-00009F8F0000}"/>
    <cellStyle name="Normal 3 3 3 5 2 7 2" xfId="7728" xr:uid="{00000000-0005-0000-0000-0000A08F0000}"/>
    <cellStyle name="Normal 3 3 3 5 2 7 2 2" xfId="20517" xr:uid="{00000000-0005-0000-0000-0000A18F0000}"/>
    <cellStyle name="Normal 3 3 3 5 2 7 2 3" xfId="39706" xr:uid="{00000000-0005-0000-0000-0000A28F0000}"/>
    <cellStyle name="Normal 3 3 3 5 2 7 3" xfId="26916" xr:uid="{00000000-0005-0000-0000-0000A38F0000}"/>
    <cellStyle name="Normal 3 3 3 5 2 7 3 2" xfId="46084" xr:uid="{00000000-0005-0000-0000-0000A48F0000}"/>
    <cellStyle name="Normal 3 3 3 5 2 7 4" xfId="18011" xr:uid="{00000000-0005-0000-0000-0000A58F0000}"/>
    <cellStyle name="Normal 3 3 3 5 2 7 5" xfId="37200" xr:uid="{00000000-0005-0000-0000-0000A68F0000}"/>
    <cellStyle name="Normal 3 3 3 5 2 8" xfId="2678" xr:uid="{00000000-0005-0000-0000-0000A78F0000}"/>
    <cellStyle name="Normal 3 3 3 5 2 8 2" xfId="11593" xr:uid="{00000000-0005-0000-0000-0000A88F0000}"/>
    <cellStyle name="Normal 3 3 3 5 2 8 2 2" xfId="24383" xr:uid="{00000000-0005-0000-0000-0000A98F0000}"/>
    <cellStyle name="Normal 3 3 3 5 2 8 2 3" xfId="43572" xr:uid="{00000000-0005-0000-0000-0000AA8F0000}"/>
    <cellStyle name="Normal 3 3 3 5 2 8 3" xfId="30782" xr:uid="{00000000-0005-0000-0000-0000AB8F0000}"/>
    <cellStyle name="Normal 3 3 3 5 2 8 3 2" xfId="49950" xr:uid="{00000000-0005-0000-0000-0000AC8F0000}"/>
    <cellStyle name="Normal 3 3 3 5 2 8 4" xfId="17419" xr:uid="{00000000-0005-0000-0000-0000AD8F0000}"/>
    <cellStyle name="Normal 3 3 3 5 2 8 5" xfId="36608" xr:uid="{00000000-0005-0000-0000-0000AE8F0000}"/>
    <cellStyle name="Normal 3 3 3 5 2 9" xfId="7136" xr:uid="{00000000-0005-0000-0000-0000AF8F0000}"/>
    <cellStyle name="Normal 3 3 3 5 2 9 2" xfId="19925" xr:uid="{00000000-0005-0000-0000-0000B08F0000}"/>
    <cellStyle name="Normal 3 3 3 5 2 9 3" xfId="39114" xr:uid="{00000000-0005-0000-0000-0000B18F0000}"/>
    <cellStyle name="Normal 3 3 3 5 3" xfId="645" xr:uid="{00000000-0005-0000-0000-0000B28F0000}"/>
    <cellStyle name="Normal 3 3 3 5 3 10" xfId="26377" xr:uid="{00000000-0005-0000-0000-0000B38F0000}"/>
    <cellStyle name="Normal 3 3 3 5 3 10 2" xfId="45545" xr:uid="{00000000-0005-0000-0000-0000B48F0000}"/>
    <cellStyle name="Normal 3 3 3 5 3 11" xfId="13593" xr:uid="{00000000-0005-0000-0000-0000B58F0000}"/>
    <cellStyle name="Normal 3 3 3 5 3 12" xfId="32782" xr:uid="{00000000-0005-0000-0000-0000B68F0000}"/>
    <cellStyle name="Normal 3 3 3 5 3 2" xfId="753" xr:uid="{00000000-0005-0000-0000-0000B78F0000}"/>
    <cellStyle name="Normal 3 3 3 5 3 2 10" xfId="32886" xr:uid="{00000000-0005-0000-0000-0000B88F0000}"/>
    <cellStyle name="Normal 3 3 3 5 3 2 2" xfId="1384" xr:uid="{00000000-0005-0000-0000-0000B98F0000}"/>
    <cellStyle name="Normal 3 3 3 5 3 2 2 2" xfId="2414" xr:uid="{00000000-0005-0000-0000-0000BA8F0000}"/>
    <cellStyle name="Normal 3 3 3 5 3 2 2 2 2" xfId="6872" xr:uid="{00000000-0005-0000-0000-0000BB8F0000}"/>
    <cellStyle name="Normal 3 3 3 5 3 2 2 2 2 2" xfId="11329" xr:uid="{00000000-0005-0000-0000-0000BC8F0000}"/>
    <cellStyle name="Normal 3 3 3 5 3 2 2 2 2 2 2" xfId="24119" xr:uid="{00000000-0005-0000-0000-0000BD8F0000}"/>
    <cellStyle name="Normal 3 3 3 5 3 2 2 2 2 2 3" xfId="43308" xr:uid="{00000000-0005-0000-0000-0000BE8F0000}"/>
    <cellStyle name="Normal 3 3 3 5 3 2 2 2 2 3" xfId="30518" xr:uid="{00000000-0005-0000-0000-0000BF8F0000}"/>
    <cellStyle name="Normal 3 3 3 5 3 2 2 2 2 3 2" xfId="49686" xr:uid="{00000000-0005-0000-0000-0000C08F0000}"/>
    <cellStyle name="Normal 3 3 3 5 3 2 2 2 2 4" xfId="17155" xr:uid="{00000000-0005-0000-0000-0000C18F0000}"/>
    <cellStyle name="Normal 3 3 3 5 3 2 2 2 2 5" xfId="36344" xr:uid="{00000000-0005-0000-0000-0000C28F0000}"/>
    <cellStyle name="Normal 3 3 3 5 3 2 2 2 3" xfId="4918" xr:uid="{00000000-0005-0000-0000-0000C38F0000}"/>
    <cellStyle name="Normal 3 3 3 5 3 2 2 2 3 2" xfId="13247" xr:uid="{00000000-0005-0000-0000-0000C48F0000}"/>
    <cellStyle name="Normal 3 3 3 5 3 2 2 2 3 2 2" xfId="26037" xr:uid="{00000000-0005-0000-0000-0000C58F0000}"/>
    <cellStyle name="Normal 3 3 3 5 3 2 2 2 3 2 3" xfId="45226" xr:uid="{00000000-0005-0000-0000-0000C68F0000}"/>
    <cellStyle name="Normal 3 3 3 5 3 2 2 2 3 3" xfId="32436" xr:uid="{00000000-0005-0000-0000-0000C78F0000}"/>
    <cellStyle name="Normal 3 3 3 5 3 2 2 2 3 3 2" xfId="51604" xr:uid="{00000000-0005-0000-0000-0000C88F0000}"/>
    <cellStyle name="Normal 3 3 3 5 3 2 2 2 3 4" xfId="19659" xr:uid="{00000000-0005-0000-0000-0000C98F0000}"/>
    <cellStyle name="Normal 3 3 3 5 3 2 2 2 3 5" xfId="38848" xr:uid="{00000000-0005-0000-0000-0000CA8F0000}"/>
    <cellStyle name="Normal 3 3 3 5 3 2 2 2 4" xfId="9376" xr:uid="{00000000-0005-0000-0000-0000CB8F0000}"/>
    <cellStyle name="Normal 3 3 3 5 3 2 2 2 4 2" xfId="22165" xr:uid="{00000000-0005-0000-0000-0000CC8F0000}"/>
    <cellStyle name="Normal 3 3 3 5 3 2 2 2 4 3" xfId="41354" xr:uid="{00000000-0005-0000-0000-0000CD8F0000}"/>
    <cellStyle name="Normal 3 3 3 5 3 2 2 2 5" xfId="28564" xr:uid="{00000000-0005-0000-0000-0000CE8F0000}"/>
    <cellStyle name="Normal 3 3 3 5 3 2 2 2 5 2" xfId="47732" xr:uid="{00000000-0005-0000-0000-0000CF8F0000}"/>
    <cellStyle name="Normal 3 3 3 5 3 2 2 2 6" xfId="15201" xr:uid="{00000000-0005-0000-0000-0000D08F0000}"/>
    <cellStyle name="Normal 3 3 3 5 3 2 2 2 7" xfId="34390" xr:uid="{00000000-0005-0000-0000-0000D18F0000}"/>
    <cellStyle name="Normal 3 3 3 5 3 2 2 3" xfId="5868" xr:uid="{00000000-0005-0000-0000-0000D28F0000}"/>
    <cellStyle name="Normal 3 3 3 5 3 2 2 3 2" xfId="10325" xr:uid="{00000000-0005-0000-0000-0000D38F0000}"/>
    <cellStyle name="Normal 3 3 3 5 3 2 2 3 2 2" xfId="23115" xr:uid="{00000000-0005-0000-0000-0000D48F0000}"/>
    <cellStyle name="Normal 3 3 3 5 3 2 2 3 2 3" xfId="42304" xr:uid="{00000000-0005-0000-0000-0000D58F0000}"/>
    <cellStyle name="Normal 3 3 3 5 3 2 2 3 3" xfId="29514" xr:uid="{00000000-0005-0000-0000-0000D68F0000}"/>
    <cellStyle name="Normal 3 3 3 5 3 2 2 3 3 2" xfId="48682" xr:uid="{00000000-0005-0000-0000-0000D78F0000}"/>
    <cellStyle name="Normal 3 3 3 5 3 2 2 3 4" xfId="16151" xr:uid="{00000000-0005-0000-0000-0000D88F0000}"/>
    <cellStyle name="Normal 3 3 3 5 3 2 2 3 5" xfId="35340" xr:uid="{00000000-0005-0000-0000-0000D98F0000}"/>
    <cellStyle name="Normal 3 3 3 5 3 2 2 4" xfId="3967" xr:uid="{00000000-0005-0000-0000-0000DA8F0000}"/>
    <cellStyle name="Normal 3 3 3 5 3 2 2 4 2" xfId="12310" xr:uid="{00000000-0005-0000-0000-0000DB8F0000}"/>
    <cellStyle name="Normal 3 3 3 5 3 2 2 4 2 2" xfId="25100" xr:uid="{00000000-0005-0000-0000-0000DC8F0000}"/>
    <cellStyle name="Normal 3 3 3 5 3 2 2 4 2 3" xfId="44289" xr:uid="{00000000-0005-0000-0000-0000DD8F0000}"/>
    <cellStyle name="Normal 3 3 3 5 3 2 2 4 3" xfId="31499" xr:uid="{00000000-0005-0000-0000-0000DE8F0000}"/>
    <cellStyle name="Normal 3 3 3 5 3 2 2 4 3 2" xfId="50667" xr:uid="{00000000-0005-0000-0000-0000DF8F0000}"/>
    <cellStyle name="Normal 3 3 3 5 3 2 2 4 4" xfId="18708" xr:uid="{00000000-0005-0000-0000-0000E08F0000}"/>
    <cellStyle name="Normal 3 3 3 5 3 2 2 4 5" xfId="37897" xr:uid="{00000000-0005-0000-0000-0000E18F0000}"/>
    <cellStyle name="Normal 3 3 3 5 3 2 2 5" xfId="8425" xr:uid="{00000000-0005-0000-0000-0000E28F0000}"/>
    <cellStyle name="Normal 3 3 3 5 3 2 2 5 2" xfId="21214" xr:uid="{00000000-0005-0000-0000-0000E38F0000}"/>
    <cellStyle name="Normal 3 3 3 5 3 2 2 5 3" xfId="40403" xr:uid="{00000000-0005-0000-0000-0000E48F0000}"/>
    <cellStyle name="Normal 3 3 3 5 3 2 2 6" xfId="27613" xr:uid="{00000000-0005-0000-0000-0000E58F0000}"/>
    <cellStyle name="Normal 3 3 3 5 3 2 2 6 2" xfId="46781" xr:uid="{00000000-0005-0000-0000-0000E68F0000}"/>
    <cellStyle name="Normal 3 3 3 5 3 2 2 7" xfId="14250" xr:uid="{00000000-0005-0000-0000-0000E78F0000}"/>
    <cellStyle name="Normal 3 3 3 5 3 2 2 8" xfId="33439" xr:uid="{00000000-0005-0000-0000-0000E88F0000}"/>
    <cellStyle name="Normal 3 3 3 5 3 2 3" xfId="1860" xr:uid="{00000000-0005-0000-0000-0000E98F0000}"/>
    <cellStyle name="Normal 3 3 3 5 3 2 3 2" xfId="6318" xr:uid="{00000000-0005-0000-0000-0000EA8F0000}"/>
    <cellStyle name="Normal 3 3 3 5 3 2 3 2 2" xfId="10775" xr:uid="{00000000-0005-0000-0000-0000EB8F0000}"/>
    <cellStyle name="Normal 3 3 3 5 3 2 3 2 2 2" xfId="23565" xr:uid="{00000000-0005-0000-0000-0000EC8F0000}"/>
    <cellStyle name="Normal 3 3 3 5 3 2 3 2 2 3" xfId="42754" xr:uid="{00000000-0005-0000-0000-0000ED8F0000}"/>
    <cellStyle name="Normal 3 3 3 5 3 2 3 2 3" xfId="29964" xr:uid="{00000000-0005-0000-0000-0000EE8F0000}"/>
    <cellStyle name="Normal 3 3 3 5 3 2 3 2 3 2" xfId="49132" xr:uid="{00000000-0005-0000-0000-0000EF8F0000}"/>
    <cellStyle name="Normal 3 3 3 5 3 2 3 2 4" xfId="16601" xr:uid="{00000000-0005-0000-0000-0000F08F0000}"/>
    <cellStyle name="Normal 3 3 3 5 3 2 3 2 5" xfId="35790" xr:uid="{00000000-0005-0000-0000-0000F18F0000}"/>
    <cellStyle name="Normal 3 3 3 5 3 2 3 3" xfId="4364" xr:uid="{00000000-0005-0000-0000-0000F28F0000}"/>
    <cellStyle name="Normal 3 3 3 5 3 2 3 3 2" xfId="12693" xr:uid="{00000000-0005-0000-0000-0000F38F0000}"/>
    <cellStyle name="Normal 3 3 3 5 3 2 3 3 2 2" xfId="25483" xr:uid="{00000000-0005-0000-0000-0000F48F0000}"/>
    <cellStyle name="Normal 3 3 3 5 3 2 3 3 2 3" xfId="44672" xr:uid="{00000000-0005-0000-0000-0000F58F0000}"/>
    <cellStyle name="Normal 3 3 3 5 3 2 3 3 3" xfId="31882" xr:uid="{00000000-0005-0000-0000-0000F68F0000}"/>
    <cellStyle name="Normal 3 3 3 5 3 2 3 3 3 2" xfId="51050" xr:uid="{00000000-0005-0000-0000-0000F78F0000}"/>
    <cellStyle name="Normal 3 3 3 5 3 2 3 3 4" xfId="19105" xr:uid="{00000000-0005-0000-0000-0000F88F0000}"/>
    <cellStyle name="Normal 3 3 3 5 3 2 3 3 5" xfId="38294" xr:uid="{00000000-0005-0000-0000-0000F98F0000}"/>
    <cellStyle name="Normal 3 3 3 5 3 2 3 4" xfId="8822" xr:uid="{00000000-0005-0000-0000-0000FA8F0000}"/>
    <cellStyle name="Normal 3 3 3 5 3 2 3 4 2" xfId="21611" xr:uid="{00000000-0005-0000-0000-0000FB8F0000}"/>
    <cellStyle name="Normal 3 3 3 5 3 2 3 4 3" xfId="40800" xr:uid="{00000000-0005-0000-0000-0000FC8F0000}"/>
    <cellStyle name="Normal 3 3 3 5 3 2 3 5" xfId="28010" xr:uid="{00000000-0005-0000-0000-0000FD8F0000}"/>
    <cellStyle name="Normal 3 3 3 5 3 2 3 5 2" xfId="47178" xr:uid="{00000000-0005-0000-0000-0000FE8F0000}"/>
    <cellStyle name="Normal 3 3 3 5 3 2 3 6" xfId="14647" xr:uid="{00000000-0005-0000-0000-0000FF8F0000}"/>
    <cellStyle name="Normal 3 3 3 5 3 2 3 7" xfId="33836" xr:uid="{00000000-0005-0000-0000-000000900000}"/>
    <cellStyle name="Normal 3 3 3 5 3 2 4" xfId="5314" xr:uid="{00000000-0005-0000-0000-000001900000}"/>
    <cellStyle name="Normal 3 3 3 5 3 2 4 2" xfId="9772" xr:uid="{00000000-0005-0000-0000-000002900000}"/>
    <cellStyle name="Normal 3 3 3 5 3 2 4 2 2" xfId="22561" xr:uid="{00000000-0005-0000-0000-000003900000}"/>
    <cellStyle name="Normal 3 3 3 5 3 2 4 2 3" xfId="41750" xr:uid="{00000000-0005-0000-0000-000004900000}"/>
    <cellStyle name="Normal 3 3 3 5 3 2 4 3" xfId="28960" xr:uid="{00000000-0005-0000-0000-000005900000}"/>
    <cellStyle name="Normal 3 3 3 5 3 2 4 3 2" xfId="48128" xr:uid="{00000000-0005-0000-0000-000006900000}"/>
    <cellStyle name="Normal 3 3 3 5 3 2 4 4" xfId="15597" xr:uid="{00000000-0005-0000-0000-000007900000}"/>
    <cellStyle name="Normal 3 3 3 5 3 2 4 5" xfId="34786" xr:uid="{00000000-0005-0000-0000-000008900000}"/>
    <cellStyle name="Normal 3 3 3 5 3 2 5" xfId="3414" xr:uid="{00000000-0005-0000-0000-000009900000}"/>
    <cellStyle name="Normal 3 3 3 5 3 2 5 2" xfId="7872" xr:uid="{00000000-0005-0000-0000-00000A900000}"/>
    <cellStyle name="Normal 3 3 3 5 3 2 5 2 2" xfId="20661" xr:uid="{00000000-0005-0000-0000-00000B900000}"/>
    <cellStyle name="Normal 3 3 3 5 3 2 5 2 3" xfId="39850" xr:uid="{00000000-0005-0000-0000-00000C900000}"/>
    <cellStyle name="Normal 3 3 3 5 3 2 5 3" xfId="27060" xr:uid="{00000000-0005-0000-0000-00000D900000}"/>
    <cellStyle name="Normal 3 3 3 5 3 2 5 3 2" xfId="46228" xr:uid="{00000000-0005-0000-0000-00000E900000}"/>
    <cellStyle name="Normal 3 3 3 5 3 2 5 4" xfId="18155" xr:uid="{00000000-0005-0000-0000-00000F900000}"/>
    <cellStyle name="Normal 3 3 3 5 3 2 5 5" xfId="37344" xr:uid="{00000000-0005-0000-0000-000010900000}"/>
    <cellStyle name="Normal 3 3 3 5 3 2 6" xfId="2966" xr:uid="{00000000-0005-0000-0000-000011900000}"/>
    <cellStyle name="Normal 3 3 3 5 3 2 6 2" xfId="11881" xr:uid="{00000000-0005-0000-0000-000012900000}"/>
    <cellStyle name="Normal 3 3 3 5 3 2 6 2 2" xfId="24671" xr:uid="{00000000-0005-0000-0000-000013900000}"/>
    <cellStyle name="Normal 3 3 3 5 3 2 6 2 3" xfId="43860" xr:uid="{00000000-0005-0000-0000-000014900000}"/>
    <cellStyle name="Normal 3 3 3 5 3 2 6 3" xfId="31070" xr:uid="{00000000-0005-0000-0000-000015900000}"/>
    <cellStyle name="Normal 3 3 3 5 3 2 6 3 2" xfId="50238" xr:uid="{00000000-0005-0000-0000-000016900000}"/>
    <cellStyle name="Normal 3 3 3 5 3 2 6 4" xfId="17707" xr:uid="{00000000-0005-0000-0000-000017900000}"/>
    <cellStyle name="Normal 3 3 3 5 3 2 6 5" xfId="36896" xr:uid="{00000000-0005-0000-0000-000018900000}"/>
    <cellStyle name="Normal 3 3 3 5 3 2 7" xfId="7424" xr:uid="{00000000-0005-0000-0000-000019900000}"/>
    <cellStyle name="Normal 3 3 3 5 3 2 7 2" xfId="20213" xr:uid="{00000000-0005-0000-0000-00001A900000}"/>
    <cellStyle name="Normal 3 3 3 5 3 2 7 3" xfId="39402" xr:uid="{00000000-0005-0000-0000-00001B900000}"/>
    <cellStyle name="Normal 3 3 3 5 3 2 8" xfId="26613" xr:uid="{00000000-0005-0000-0000-00001C900000}"/>
    <cellStyle name="Normal 3 3 3 5 3 2 8 2" xfId="45781" xr:uid="{00000000-0005-0000-0000-00001D900000}"/>
    <cellStyle name="Normal 3 3 3 5 3 2 9" xfId="13697" xr:uid="{00000000-0005-0000-0000-00001E900000}"/>
    <cellStyle name="Normal 3 3 3 5 3 3" xfId="1280" xr:uid="{00000000-0005-0000-0000-00001F900000}"/>
    <cellStyle name="Normal 3 3 3 5 3 3 2" xfId="2310" xr:uid="{00000000-0005-0000-0000-000020900000}"/>
    <cellStyle name="Normal 3 3 3 5 3 3 2 2" xfId="6768" xr:uid="{00000000-0005-0000-0000-000021900000}"/>
    <cellStyle name="Normal 3 3 3 5 3 3 2 2 2" xfId="11225" xr:uid="{00000000-0005-0000-0000-000022900000}"/>
    <cellStyle name="Normal 3 3 3 5 3 3 2 2 2 2" xfId="24015" xr:uid="{00000000-0005-0000-0000-000023900000}"/>
    <cellStyle name="Normal 3 3 3 5 3 3 2 2 2 3" xfId="43204" xr:uid="{00000000-0005-0000-0000-000024900000}"/>
    <cellStyle name="Normal 3 3 3 5 3 3 2 2 3" xfId="30414" xr:uid="{00000000-0005-0000-0000-000025900000}"/>
    <cellStyle name="Normal 3 3 3 5 3 3 2 2 3 2" xfId="49582" xr:uid="{00000000-0005-0000-0000-000026900000}"/>
    <cellStyle name="Normal 3 3 3 5 3 3 2 2 4" xfId="17051" xr:uid="{00000000-0005-0000-0000-000027900000}"/>
    <cellStyle name="Normal 3 3 3 5 3 3 2 2 5" xfId="36240" xr:uid="{00000000-0005-0000-0000-000028900000}"/>
    <cellStyle name="Normal 3 3 3 5 3 3 2 3" xfId="4814" xr:uid="{00000000-0005-0000-0000-000029900000}"/>
    <cellStyle name="Normal 3 3 3 5 3 3 2 3 2" xfId="13143" xr:uid="{00000000-0005-0000-0000-00002A900000}"/>
    <cellStyle name="Normal 3 3 3 5 3 3 2 3 2 2" xfId="25933" xr:uid="{00000000-0005-0000-0000-00002B900000}"/>
    <cellStyle name="Normal 3 3 3 5 3 3 2 3 2 3" xfId="45122" xr:uid="{00000000-0005-0000-0000-00002C900000}"/>
    <cellStyle name="Normal 3 3 3 5 3 3 2 3 3" xfId="32332" xr:uid="{00000000-0005-0000-0000-00002D900000}"/>
    <cellStyle name="Normal 3 3 3 5 3 3 2 3 3 2" xfId="51500" xr:uid="{00000000-0005-0000-0000-00002E900000}"/>
    <cellStyle name="Normal 3 3 3 5 3 3 2 3 4" xfId="19555" xr:uid="{00000000-0005-0000-0000-00002F900000}"/>
    <cellStyle name="Normal 3 3 3 5 3 3 2 3 5" xfId="38744" xr:uid="{00000000-0005-0000-0000-000030900000}"/>
    <cellStyle name="Normal 3 3 3 5 3 3 2 4" xfId="9272" xr:uid="{00000000-0005-0000-0000-000031900000}"/>
    <cellStyle name="Normal 3 3 3 5 3 3 2 4 2" xfId="22061" xr:uid="{00000000-0005-0000-0000-000032900000}"/>
    <cellStyle name="Normal 3 3 3 5 3 3 2 4 3" xfId="41250" xr:uid="{00000000-0005-0000-0000-000033900000}"/>
    <cellStyle name="Normal 3 3 3 5 3 3 2 5" xfId="28460" xr:uid="{00000000-0005-0000-0000-000034900000}"/>
    <cellStyle name="Normal 3 3 3 5 3 3 2 5 2" xfId="47628" xr:uid="{00000000-0005-0000-0000-000035900000}"/>
    <cellStyle name="Normal 3 3 3 5 3 3 2 6" xfId="15097" xr:uid="{00000000-0005-0000-0000-000036900000}"/>
    <cellStyle name="Normal 3 3 3 5 3 3 2 7" xfId="34286" xr:uid="{00000000-0005-0000-0000-000037900000}"/>
    <cellStyle name="Normal 3 3 3 5 3 3 3" xfId="5764" xr:uid="{00000000-0005-0000-0000-000038900000}"/>
    <cellStyle name="Normal 3 3 3 5 3 3 3 2" xfId="10221" xr:uid="{00000000-0005-0000-0000-000039900000}"/>
    <cellStyle name="Normal 3 3 3 5 3 3 3 2 2" xfId="23011" xr:uid="{00000000-0005-0000-0000-00003A900000}"/>
    <cellStyle name="Normal 3 3 3 5 3 3 3 2 3" xfId="42200" xr:uid="{00000000-0005-0000-0000-00003B900000}"/>
    <cellStyle name="Normal 3 3 3 5 3 3 3 3" xfId="29410" xr:uid="{00000000-0005-0000-0000-00003C900000}"/>
    <cellStyle name="Normal 3 3 3 5 3 3 3 3 2" xfId="48578" xr:uid="{00000000-0005-0000-0000-00003D900000}"/>
    <cellStyle name="Normal 3 3 3 5 3 3 3 4" xfId="16047" xr:uid="{00000000-0005-0000-0000-00003E900000}"/>
    <cellStyle name="Normal 3 3 3 5 3 3 3 5" xfId="35236" xr:uid="{00000000-0005-0000-0000-00003F900000}"/>
    <cellStyle name="Normal 3 3 3 5 3 3 4" xfId="3863" xr:uid="{00000000-0005-0000-0000-000040900000}"/>
    <cellStyle name="Normal 3 3 3 5 3 3 4 2" xfId="8321" xr:uid="{00000000-0005-0000-0000-000041900000}"/>
    <cellStyle name="Normal 3 3 3 5 3 3 4 2 2" xfId="21110" xr:uid="{00000000-0005-0000-0000-000042900000}"/>
    <cellStyle name="Normal 3 3 3 5 3 3 4 2 3" xfId="40299" xr:uid="{00000000-0005-0000-0000-000043900000}"/>
    <cellStyle name="Normal 3 3 3 5 3 3 4 3" xfId="27509" xr:uid="{00000000-0005-0000-0000-000044900000}"/>
    <cellStyle name="Normal 3 3 3 5 3 3 4 3 2" xfId="46677" xr:uid="{00000000-0005-0000-0000-000045900000}"/>
    <cellStyle name="Normal 3 3 3 5 3 3 4 4" xfId="18604" xr:uid="{00000000-0005-0000-0000-000046900000}"/>
    <cellStyle name="Normal 3 3 3 5 3 3 4 5" xfId="37793" xr:uid="{00000000-0005-0000-0000-000047900000}"/>
    <cellStyle name="Normal 3 3 3 5 3 3 5" xfId="2862" xr:uid="{00000000-0005-0000-0000-000048900000}"/>
    <cellStyle name="Normal 3 3 3 5 3 3 5 2" xfId="11777" xr:uid="{00000000-0005-0000-0000-000049900000}"/>
    <cellStyle name="Normal 3 3 3 5 3 3 5 2 2" xfId="24567" xr:uid="{00000000-0005-0000-0000-00004A900000}"/>
    <cellStyle name="Normal 3 3 3 5 3 3 5 2 3" xfId="43756" xr:uid="{00000000-0005-0000-0000-00004B900000}"/>
    <cellStyle name="Normal 3 3 3 5 3 3 5 3" xfId="30966" xr:uid="{00000000-0005-0000-0000-00004C900000}"/>
    <cellStyle name="Normal 3 3 3 5 3 3 5 3 2" xfId="50134" xr:uid="{00000000-0005-0000-0000-00004D900000}"/>
    <cellStyle name="Normal 3 3 3 5 3 3 5 4" xfId="17603" xr:uid="{00000000-0005-0000-0000-00004E900000}"/>
    <cellStyle name="Normal 3 3 3 5 3 3 5 5" xfId="36792" xr:uid="{00000000-0005-0000-0000-00004F900000}"/>
    <cellStyle name="Normal 3 3 3 5 3 3 6" xfId="7320" xr:uid="{00000000-0005-0000-0000-000050900000}"/>
    <cellStyle name="Normal 3 3 3 5 3 3 6 2" xfId="20109" xr:uid="{00000000-0005-0000-0000-000051900000}"/>
    <cellStyle name="Normal 3 3 3 5 3 3 6 3" xfId="39298" xr:uid="{00000000-0005-0000-0000-000052900000}"/>
    <cellStyle name="Normal 3 3 3 5 3 3 7" xfId="26509" xr:uid="{00000000-0005-0000-0000-000053900000}"/>
    <cellStyle name="Normal 3 3 3 5 3 3 7 2" xfId="45677" xr:uid="{00000000-0005-0000-0000-000054900000}"/>
    <cellStyle name="Normal 3 3 3 5 3 3 8" xfId="14146" xr:uid="{00000000-0005-0000-0000-000055900000}"/>
    <cellStyle name="Normal 3 3 3 5 3 3 9" xfId="33335" xr:uid="{00000000-0005-0000-0000-000056900000}"/>
    <cellStyle name="Normal 3 3 3 5 3 4" xfId="1131" xr:uid="{00000000-0005-0000-0000-000057900000}"/>
    <cellStyle name="Normal 3 3 3 5 3 4 2" xfId="2178" xr:uid="{00000000-0005-0000-0000-000058900000}"/>
    <cellStyle name="Normal 3 3 3 5 3 4 2 2" xfId="6636" xr:uid="{00000000-0005-0000-0000-000059900000}"/>
    <cellStyle name="Normal 3 3 3 5 3 4 2 2 2" xfId="11093" xr:uid="{00000000-0005-0000-0000-00005A900000}"/>
    <cellStyle name="Normal 3 3 3 5 3 4 2 2 2 2" xfId="23883" xr:uid="{00000000-0005-0000-0000-00005B900000}"/>
    <cellStyle name="Normal 3 3 3 5 3 4 2 2 2 3" xfId="43072" xr:uid="{00000000-0005-0000-0000-00005C900000}"/>
    <cellStyle name="Normal 3 3 3 5 3 4 2 2 3" xfId="30282" xr:uid="{00000000-0005-0000-0000-00005D900000}"/>
    <cellStyle name="Normal 3 3 3 5 3 4 2 2 3 2" xfId="49450" xr:uid="{00000000-0005-0000-0000-00005E900000}"/>
    <cellStyle name="Normal 3 3 3 5 3 4 2 2 4" xfId="16919" xr:uid="{00000000-0005-0000-0000-00005F900000}"/>
    <cellStyle name="Normal 3 3 3 5 3 4 2 2 5" xfId="36108" xr:uid="{00000000-0005-0000-0000-000060900000}"/>
    <cellStyle name="Normal 3 3 3 5 3 4 2 3" xfId="4682" xr:uid="{00000000-0005-0000-0000-000061900000}"/>
    <cellStyle name="Normal 3 3 3 5 3 4 2 3 2" xfId="13011" xr:uid="{00000000-0005-0000-0000-000062900000}"/>
    <cellStyle name="Normal 3 3 3 5 3 4 2 3 2 2" xfId="25801" xr:uid="{00000000-0005-0000-0000-000063900000}"/>
    <cellStyle name="Normal 3 3 3 5 3 4 2 3 2 3" xfId="44990" xr:uid="{00000000-0005-0000-0000-000064900000}"/>
    <cellStyle name="Normal 3 3 3 5 3 4 2 3 3" xfId="32200" xr:uid="{00000000-0005-0000-0000-000065900000}"/>
    <cellStyle name="Normal 3 3 3 5 3 4 2 3 3 2" xfId="51368" xr:uid="{00000000-0005-0000-0000-000066900000}"/>
    <cellStyle name="Normal 3 3 3 5 3 4 2 3 4" xfId="19423" xr:uid="{00000000-0005-0000-0000-000067900000}"/>
    <cellStyle name="Normal 3 3 3 5 3 4 2 3 5" xfId="38612" xr:uid="{00000000-0005-0000-0000-000068900000}"/>
    <cellStyle name="Normal 3 3 3 5 3 4 2 4" xfId="9140" xr:uid="{00000000-0005-0000-0000-000069900000}"/>
    <cellStyle name="Normal 3 3 3 5 3 4 2 4 2" xfId="21929" xr:uid="{00000000-0005-0000-0000-00006A900000}"/>
    <cellStyle name="Normal 3 3 3 5 3 4 2 4 3" xfId="41118" xr:uid="{00000000-0005-0000-0000-00006B900000}"/>
    <cellStyle name="Normal 3 3 3 5 3 4 2 5" xfId="28328" xr:uid="{00000000-0005-0000-0000-00006C900000}"/>
    <cellStyle name="Normal 3 3 3 5 3 4 2 5 2" xfId="47496" xr:uid="{00000000-0005-0000-0000-00006D900000}"/>
    <cellStyle name="Normal 3 3 3 5 3 4 2 6" xfId="14965" xr:uid="{00000000-0005-0000-0000-00006E900000}"/>
    <cellStyle name="Normal 3 3 3 5 3 4 2 7" xfId="34154" xr:uid="{00000000-0005-0000-0000-00006F900000}"/>
    <cellStyle name="Normal 3 3 3 5 3 4 3" xfId="5632" xr:uid="{00000000-0005-0000-0000-000070900000}"/>
    <cellStyle name="Normal 3 3 3 5 3 4 3 2" xfId="10089" xr:uid="{00000000-0005-0000-0000-000071900000}"/>
    <cellStyle name="Normal 3 3 3 5 3 4 3 2 2" xfId="22879" xr:uid="{00000000-0005-0000-0000-000072900000}"/>
    <cellStyle name="Normal 3 3 3 5 3 4 3 2 3" xfId="42068" xr:uid="{00000000-0005-0000-0000-000073900000}"/>
    <cellStyle name="Normal 3 3 3 5 3 4 3 3" xfId="29278" xr:uid="{00000000-0005-0000-0000-000074900000}"/>
    <cellStyle name="Normal 3 3 3 5 3 4 3 3 2" xfId="48446" xr:uid="{00000000-0005-0000-0000-000075900000}"/>
    <cellStyle name="Normal 3 3 3 5 3 4 3 4" xfId="15915" xr:uid="{00000000-0005-0000-0000-000076900000}"/>
    <cellStyle name="Normal 3 3 3 5 3 4 3 5" xfId="35104" xr:uid="{00000000-0005-0000-0000-000077900000}"/>
    <cellStyle name="Normal 3 3 3 5 3 4 4" xfId="3731" xr:uid="{00000000-0005-0000-0000-000078900000}"/>
    <cellStyle name="Normal 3 3 3 5 3 4 4 2" xfId="12198" xr:uid="{00000000-0005-0000-0000-000079900000}"/>
    <cellStyle name="Normal 3 3 3 5 3 4 4 2 2" xfId="24988" xr:uid="{00000000-0005-0000-0000-00007A900000}"/>
    <cellStyle name="Normal 3 3 3 5 3 4 4 2 3" xfId="44177" xr:uid="{00000000-0005-0000-0000-00007B900000}"/>
    <cellStyle name="Normal 3 3 3 5 3 4 4 3" xfId="31387" xr:uid="{00000000-0005-0000-0000-00007C900000}"/>
    <cellStyle name="Normal 3 3 3 5 3 4 4 3 2" xfId="50555" xr:uid="{00000000-0005-0000-0000-00007D900000}"/>
    <cellStyle name="Normal 3 3 3 5 3 4 4 4" xfId="18472" xr:uid="{00000000-0005-0000-0000-00007E900000}"/>
    <cellStyle name="Normal 3 3 3 5 3 4 4 5" xfId="37661" xr:uid="{00000000-0005-0000-0000-00007F900000}"/>
    <cellStyle name="Normal 3 3 3 5 3 4 5" xfId="8189" xr:uid="{00000000-0005-0000-0000-000080900000}"/>
    <cellStyle name="Normal 3 3 3 5 3 4 5 2" xfId="20978" xr:uid="{00000000-0005-0000-0000-000081900000}"/>
    <cellStyle name="Normal 3 3 3 5 3 4 5 3" xfId="40167" xr:uid="{00000000-0005-0000-0000-000082900000}"/>
    <cellStyle name="Normal 3 3 3 5 3 4 6" xfId="27377" xr:uid="{00000000-0005-0000-0000-000083900000}"/>
    <cellStyle name="Normal 3 3 3 5 3 4 6 2" xfId="46545" xr:uid="{00000000-0005-0000-0000-000084900000}"/>
    <cellStyle name="Normal 3 3 3 5 3 4 7" xfId="14014" xr:uid="{00000000-0005-0000-0000-000085900000}"/>
    <cellStyle name="Normal 3 3 3 5 3 4 8" xfId="33203" xr:uid="{00000000-0005-0000-0000-000086900000}"/>
    <cellStyle name="Normal 3 3 3 5 3 5" xfId="1756" xr:uid="{00000000-0005-0000-0000-000087900000}"/>
    <cellStyle name="Normal 3 3 3 5 3 5 2" xfId="6214" xr:uid="{00000000-0005-0000-0000-000088900000}"/>
    <cellStyle name="Normal 3 3 3 5 3 5 2 2" xfId="10671" xr:uid="{00000000-0005-0000-0000-000089900000}"/>
    <cellStyle name="Normal 3 3 3 5 3 5 2 2 2" xfId="23461" xr:uid="{00000000-0005-0000-0000-00008A900000}"/>
    <cellStyle name="Normal 3 3 3 5 3 5 2 2 3" xfId="42650" xr:uid="{00000000-0005-0000-0000-00008B900000}"/>
    <cellStyle name="Normal 3 3 3 5 3 5 2 3" xfId="29860" xr:uid="{00000000-0005-0000-0000-00008C900000}"/>
    <cellStyle name="Normal 3 3 3 5 3 5 2 3 2" xfId="49028" xr:uid="{00000000-0005-0000-0000-00008D900000}"/>
    <cellStyle name="Normal 3 3 3 5 3 5 2 4" xfId="16497" xr:uid="{00000000-0005-0000-0000-00008E900000}"/>
    <cellStyle name="Normal 3 3 3 5 3 5 2 5" xfId="35686" xr:uid="{00000000-0005-0000-0000-00008F900000}"/>
    <cellStyle name="Normal 3 3 3 5 3 5 3" xfId="4260" xr:uid="{00000000-0005-0000-0000-000090900000}"/>
    <cellStyle name="Normal 3 3 3 5 3 5 3 2" xfId="12589" xr:uid="{00000000-0005-0000-0000-000091900000}"/>
    <cellStyle name="Normal 3 3 3 5 3 5 3 2 2" xfId="25379" xr:uid="{00000000-0005-0000-0000-000092900000}"/>
    <cellStyle name="Normal 3 3 3 5 3 5 3 2 3" xfId="44568" xr:uid="{00000000-0005-0000-0000-000093900000}"/>
    <cellStyle name="Normal 3 3 3 5 3 5 3 3" xfId="31778" xr:uid="{00000000-0005-0000-0000-000094900000}"/>
    <cellStyle name="Normal 3 3 3 5 3 5 3 3 2" xfId="50946" xr:uid="{00000000-0005-0000-0000-000095900000}"/>
    <cellStyle name="Normal 3 3 3 5 3 5 3 4" xfId="19001" xr:uid="{00000000-0005-0000-0000-000096900000}"/>
    <cellStyle name="Normal 3 3 3 5 3 5 3 5" xfId="38190" xr:uid="{00000000-0005-0000-0000-000097900000}"/>
    <cellStyle name="Normal 3 3 3 5 3 5 4" xfId="8718" xr:uid="{00000000-0005-0000-0000-000098900000}"/>
    <cellStyle name="Normal 3 3 3 5 3 5 4 2" xfId="21507" xr:uid="{00000000-0005-0000-0000-000099900000}"/>
    <cellStyle name="Normal 3 3 3 5 3 5 4 3" xfId="40696" xr:uid="{00000000-0005-0000-0000-00009A900000}"/>
    <cellStyle name="Normal 3 3 3 5 3 5 5" xfId="27906" xr:uid="{00000000-0005-0000-0000-00009B900000}"/>
    <cellStyle name="Normal 3 3 3 5 3 5 5 2" xfId="47074" xr:uid="{00000000-0005-0000-0000-00009C900000}"/>
    <cellStyle name="Normal 3 3 3 5 3 5 6" xfId="14543" xr:uid="{00000000-0005-0000-0000-00009D900000}"/>
    <cellStyle name="Normal 3 3 3 5 3 5 7" xfId="33732" xr:uid="{00000000-0005-0000-0000-00009E900000}"/>
    <cellStyle name="Normal 3 3 3 5 3 6" xfId="5210" xr:uid="{00000000-0005-0000-0000-00009F900000}"/>
    <cellStyle name="Normal 3 3 3 5 3 6 2" xfId="9668" xr:uid="{00000000-0005-0000-0000-0000A0900000}"/>
    <cellStyle name="Normal 3 3 3 5 3 6 2 2" xfId="22457" xr:uid="{00000000-0005-0000-0000-0000A1900000}"/>
    <cellStyle name="Normal 3 3 3 5 3 6 2 3" xfId="41646" xr:uid="{00000000-0005-0000-0000-0000A2900000}"/>
    <cellStyle name="Normal 3 3 3 5 3 6 3" xfId="28856" xr:uid="{00000000-0005-0000-0000-0000A3900000}"/>
    <cellStyle name="Normal 3 3 3 5 3 6 3 2" xfId="48024" xr:uid="{00000000-0005-0000-0000-0000A4900000}"/>
    <cellStyle name="Normal 3 3 3 5 3 6 4" xfId="15493" xr:uid="{00000000-0005-0000-0000-0000A5900000}"/>
    <cellStyle name="Normal 3 3 3 5 3 6 5" xfId="34682" xr:uid="{00000000-0005-0000-0000-0000A6900000}"/>
    <cellStyle name="Normal 3 3 3 5 3 7" xfId="3310" xr:uid="{00000000-0005-0000-0000-0000A7900000}"/>
    <cellStyle name="Normal 3 3 3 5 3 7 2" xfId="7768" xr:uid="{00000000-0005-0000-0000-0000A8900000}"/>
    <cellStyle name="Normal 3 3 3 5 3 7 2 2" xfId="20557" xr:uid="{00000000-0005-0000-0000-0000A9900000}"/>
    <cellStyle name="Normal 3 3 3 5 3 7 2 3" xfId="39746" xr:uid="{00000000-0005-0000-0000-0000AA900000}"/>
    <cellStyle name="Normal 3 3 3 5 3 7 3" xfId="26956" xr:uid="{00000000-0005-0000-0000-0000AB900000}"/>
    <cellStyle name="Normal 3 3 3 5 3 7 3 2" xfId="46124" xr:uid="{00000000-0005-0000-0000-0000AC900000}"/>
    <cellStyle name="Normal 3 3 3 5 3 7 4" xfId="18051" xr:uid="{00000000-0005-0000-0000-0000AD900000}"/>
    <cellStyle name="Normal 3 3 3 5 3 7 5" xfId="37240" xr:uid="{00000000-0005-0000-0000-0000AE900000}"/>
    <cellStyle name="Normal 3 3 3 5 3 8" xfId="2730" xr:uid="{00000000-0005-0000-0000-0000AF900000}"/>
    <cellStyle name="Normal 3 3 3 5 3 8 2" xfId="11645" xr:uid="{00000000-0005-0000-0000-0000B0900000}"/>
    <cellStyle name="Normal 3 3 3 5 3 8 2 2" xfId="24435" xr:uid="{00000000-0005-0000-0000-0000B1900000}"/>
    <cellStyle name="Normal 3 3 3 5 3 8 2 3" xfId="43624" xr:uid="{00000000-0005-0000-0000-0000B2900000}"/>
    <cellStyle name="Normal 3 3 3 5 3 8 3" xfId="30834" xr:uid="{00000000-0005-0000-0000-0000B3900000}"/>
    <cellStyle name="Normal 3 3 3 5 3 8 3 2" xfId="50002" xr:uid="{00000000-0005-0000-0000-0000B4900000}"/>
    <cellStyle name="Normal 3 3 3 5 3 8 4" xfId="17471" xr:uid="{00000000-0005-0000-0000-0000B5900000}"/>
    <cellStyle name="Normal 3 3 3 5 3 8 5" xfId="36660" xr:uid="{00000000-0005-0000-0000-0000B6900000}"/>
    <cellStyle name="Normal 3 3 3 5 3 9" xfId="7188" xr:uid="{00000000-0005-0000-0000-0000B7900000}"/>
    <cellStyle name="Normal 3 3 3 5 3 9 2" xfId="19977" xr:uid="{00000000-0005-0000-0000-0000B8900000}"/>
    <cellStyle name="Normal 3 3 3 5 3 9 3" xfId="39166" xr:uid="{00000000-0005-0000-0000-0000B9900000}"/>
    <cellStyle name="Normal 3 3 3 5 4" xfId="713" xr:uid="{00000000-0005-0000-0000-0000BA900000}"/>
    <cellStyle name="Normal 3 3 3 5 4 10" xfId="32846" xr:uid="{00000000-0005-0000-0000-0000BB900000}"/>
    <cellStyle name="Normal 3 3 3 5 4 2" xfId="1344" xr:uid="{00000000-0005-0000-0000-0000BC900000}"/>
    <cellStyle name="Normal 3 3 3 5 4 2 2" xfId="2374" xr:uid="{00000000-0005-0000-0000-0000BD900000}"/>
    <cellStyle name="Normal 3 3 3 5 4 2 2 2" xfId="6832" xr:uid="{00000000-0005-0000-0000-0000BE900000}"/>
    <cellStyle name="Normal 3 3 3 5 4 2 2 2 2" xfId="11289" xr:uid="{00000000-0005-0000-0000-0000BF900000}"/>
    <cellStyle name="Normal 3 3 3 5 4 2 2 2 2 2" xfId="24079" xr:uid="{00000000-0005-0000-0000-0000C0900000}"/>
    <cellStyle name="Normal 3 3 3 5 4 2 2 2 2 3" xfId="43268" xr:uid="{00000000-0005-0000-0000-0000C1900000}"/>
    <cellStyle name="Normal 3 3 3 5 4 2 2 2 3" xfId="30478" xr:uid="{00000000-0005-0000-0000-0000C2900000}"/>
    <cellStyle name="Normal 3 3 3 5 4 2 2 2 3 2" xfId="49646" xr:uid="{00000000-0005-0000-0000-0000C3900000}"/>
    <cellStyle name="Normal 3 3 3 5 4 2 2 2 4" xfId="17115" xr:uid="{00000000-0005-0000-0000-0000C4900000}"/>
    <cellStyle name="Normal 3 3 3 5 4 2 2 2 5" xfId="36304" xr:uid="{00000000-0005-0000-0000-0000C5900000}"/>
    <cellStyle name="Normal 3 3 3 5 4 2 2 3" xfId="4878" xr:uid="{00000000-0005-0000-0000-0000C6900000}"/>
    <cellStyle name="Normal 3 3 3 5 4 2 2 3 2" xfId="13207" xr:uid="{00000000-0005-0000-0000-0000C7900000}"/>
    <cellStyle name="Normal 3 3 3 5 4 2 2 3 2 2" xfId="25997" xr:uid="{00000000-0005-0000-0000-0000C8900000}"/>
    <cellStyle name="Normal 3 3 3 5 4 2 2 3 2 3" xfId="45186" xr:uid="{00000000-0005-0000-0000-0000C9900000}"/>
    <cellStyle name="Normal 3 3 3 5 4 2 2 3 3" xfId="32396" xr:uid="{00000000-0005-0000-0000-0000CA900000}"/>
    <cellStyle name="Normal 3 3 3 5 4 2 2 3 3 2" xfId="51564" xr:uid="{00000000-0005-0000-0000-0000CB900000}"/>
    <cellStyle name="Normal 3 3 3 5 4 2 2 3 4" xfId="19619" xr:uid="{00000000-0005-0000-0000-0000CC900000}"/>
    <cellStyle name="Normal 3 3 3 5 4 2 2 3 5" xfId="38808" xr:uid="{00000000-0005-0000-0000-0000CD900000}"/>
    <cellStyle name="Normal 3 3 3 5 4 2 2 4" xfId="9336" xr:uid="{00000000-0005-0000-0000-0000CE900000}"/>
    <cellStyle name="Normal 3 3 3 5 4 2 2 4 2" xfId="22125" xr:uid="{00000000-0005-0000-0000-0000CF900000}"/>
    <cellStyle name="Normal 3 3 3 5 4 2 2 4 3" xfId="41314" xr:uid="{00000000-0005-0000-0000-0000D0900000}"/>
    <cellStyle name="Normal 3 3 3 5 4 2 2 5" xfId="28524" xr:uid="{00000000-0005-0000-0000-0000D1900000}"/>
    <cellStyle name="Normal 3 3 3 5 4 2 2 5 2" xfId="47692" xr:uid="{00000000-0005-0000-0000-0000D2900000}"/>
    <cellStyle name="Normal 3 3 3 5 4 2 2 6" xfId="15161" xr:uid="{00000000-0005-0000-0000-0000D3900000}"/>
    <cellStyle name="Normal 3 3 3 5 4 2 2 7" xfId="34350" xr:uid="{00000000-0005-0000-0000-0000D4900000}"/>
    <cellStyle name="Normal 3 3 3 5 4 2 3" xfId="5828" xr:uid="{00000000-0005-0000-0000-0000D5900000}"/>
    <cellStyle name="Normal 3 3 3 5 4 2 3 2" xfId="10285" xr:uid="{00000000-0005-0000-0000-0000D6900000}"/>
    <cellStyle name="Normal 3 3 3 5 4 2 3 2 2" xfId="23075" xr:uid="{00000000-0005-0000-0000-0000D7900000}"/>
    <cellStyle name="Normal 3 3 3 5 4 2 3 2 3" xfId="42264" xr:uid="{00000000-0005-0000-0000-0000D8900000}"/>
    <cellStyle name="Normal 3 3 3 5 4 2 3 3" xfId="29474" xr:uid="{00000000-0005-0000-0000-0000D9900000}"/>
    <cellStyle name="Normal 3 3 3 5 4 2 3 3 2" xfId="48642" xr:uid="{00000000-0005-0000-0000-0000DA900000}"/>
    <cellStyle name="Normal 3 3 3 5 4 2 3 4" xfId="16111" xr:uid="{00000000-0005-0000-0000-0000DB900000}"/>
    <cellStyle name="Normal 3 3 3 5 4 2 3 5" xfId="35300" xr:uid="{00000000-0005-0000-0000-0000DC900000}"/>
    <cellStyle name="Normal 3 3 3 5 4 2 4" xfId="3927" xr:uid="{00000000-0005-0000-0000-0000DD900000}"/>
    <cellStyle name="Normal 3 3 3 5 4 2 4 2" xfId="12281" xr:uid="{00000000-0005-0000-0000-0000DE900000}"/>
    <cellStyle name="Normal 3 3 3 5 4 2 4 2 2" xfId="25071" xr:uid="{00000000-0005-0000-0000-0000DF900000}"/>
    <cellStyle name="Normal 3 3 3 5 4 2 4 2 3" xfId="44260" xr:uid="{00000000-0005-0000-0000-0000E0900000}"/>
    <cellStyle name="Normal 3 3 3 5 4 2 4 3" xfId="31470" xr:uid="{00000000-0005-0000-0000-0000E1900000}"/>
    <cellStyle name="Normal 3 3 3 5 4 2 4 3 2" xfId="50638" xr:uid="{00000000-0005-0000-0000-0000E2900000}"/>
    <cellStyle name="Normal 3 3 3 5 4 2 4 4" xfId="18668" xr:uid="{00000000-0005-0000-0000-0000E3900000}"/>
    <cellStyle name="Normal 3 3 3 5 4 2 4 5" xfId="37857" xr:uid="{00000000-0005-0000-0000-0000E4900000}"/>
    <cellStyle name="Normal 3 3 3 5 4 2 5" xfId="8385" xr:uid="{00000000-0005-0000-0000-0000E5900000}"/>
    <cellStyle name="Normal 3 3 3 5 4 2 5 2" xfId="21174" xr:uid="{00000000-0005-0000-0000-0000E6900000}"/>
    <cellStyle name="Normal 3 3 3 5 4 2 5 3" xfId="40363" xr:uid="{00000000-0005-0000-0000-0000E7900000}"/>
    <cellStyle name="Normal 3 3 3 5 4 2 6" xfId="27573" xr:uid="{00000000-0005-0000-0000-0000E8900000}"/>
    <cellStyle name="Normal 3 3 3 5 4 2 6 2" xfId="46741" xr:uid="{00000000-0005-0000-0000-0000E9900000}"/>
    <cellStyle name="Normal 3 3 3 5 4 2 7" xfId="14210" xr:uid="{00000000-0005-0000-0000-0000EA900000}"/>
    <cellStyle name="Normal 3 3 3 5 4 2 8" xfId="33399" xr:uid="{00000000-0005-0000-0000-0000EB900000}"/>
    <cellStyle name="Normal 3 3 3 5 4 3" xfId="1820" xr:uid="{00000000-0005-0000-0000-0000EC900000}"/>
    <cellStyle name="Normal 3 3 3 5 4 3 2" xfId="6278" xr:uid="{00000000-0005-0000-0000-0000ED900000}"/>
    <cellStyle name="Normal 3 3 3 5 4 3 2 2" xfId="10735" xr:uid="{00000000-0005-0000-0000-0000EE900000}"/>
    <cellStyle name="Normal 3 3 3 5 4 3 2 2 2" xfId="23525" xr:uid="{00000000-0005-0000-0000-0000EF900000}"/>
    <cellStyle name="Normal 3 3 3 5 4 3 2 2 3" xfId="42714" xr:uid="{00000000-0005-0000-0000-0000F0900000}"/>
    <cellStyle name="Normal 3 3 3 5 4 3 2 3" xfId="29924" xr:uid="{00000000-0005-0000-0000-0000F1900000}"/>
    <cellStyle name="Normal 3 3 3 5 4 3 2 3 2" xfId="49092" xr:uid="{00000000-0005-0000-0000-0000F2900000}"/>
    <cellStyle name="Normal 3 3 3 5 4 3 2 4" xfId="16561" xr:uid="{00000000-0005-0000-0000-0000F3900000}"/>
    <cellStyle name="Normal 3 3 3 5 4 3 2 5" xfId="35750" xr:uid="{00000000-0005-0000-0000-0000F4900000}"/>
    <cellStyle name="Normal 3 3 3 5 4 3 3" xfId="4324" xr:uid="{00000000-0005-0000-0000-0000F5900000}"/>
    <cellStyle name="Normal 3 3 3 5 4 3 3 2" xfId="12653" xr:uid="{00000000-0005-0000-0000-0000F6900000}"/>
    <cellStyle name="Normal 3 3 3 5 4 3 3 2 2" xfId="25443" xr:uid="{00000000-0005-0000-0000-0000F7900000}"/>
    <cellStyle name="Normal 3 3 3 5 4 3 3 2 3" xfId="44632" xr:uid="{00000000-0005-0000-0000-0000F8900000}"/>
    <cellStyle name="Normal 3 3 3 5 4 3 3 3" xfId="31842" xr:uid="{00000000-0005-0000-0000-0000F9900000}"/>
    <cellStyle name="Normal 3 3 3 5 4 3 3 3 2" xfId="51010" xr:uid="{00000000-0005-0000-0000-0000FA900000}"/>
    <cellStyle name="Normal 3 3 3 5 4 3 3 4" xfId="19065" xr:uid="{00000000-0005-0000-0000-0000FB900000}"/>
    <cellStyle name="Normal 3 3 3 5 4 3 3 5" xfId="38254" xr:uid="{00000000-0005-0000-0000-0000FC900000}"/>
    <cellStyle name="Normal 3 3 3 5 4 3 4" xfId="8782" xr:uid="{00000000-0005-0000-0000-0000FD900000}"/>
    <cellStyle name="Normal 3 3 3 5 4 3 4 2" xfId="21571" xr:uid="{00000000-0005-0000-0000-0000FE900000}"/>
    <cellStyle name="Normal 3 3 3 5 4 3 4 3" xfId="40760" xr:uid="{00000000-0005-0000-0000-0000FF900000}"/>
    <cellStyle name="Normal 3 3 3 5 4 3 5" xfId="27970" xr:uid="{00000000-0005-0000-0000-000000910000}"/>
    <cellStyle name="Normal 3 3 3 5 4 3 5 2" xfId="47138" xr:uid="{00000000-0005-0000-0000-000001910000}"/>
    <cellStyle name="Normal 3 3 3 5 4 3 6" xfId="14607" xr:uid="{00000000-0005-0000-0000-000002910000}"/>
    <cellStyle name="Normal 3 3 3 5 4 3 7" xfId="33796" xr:uid="{00000000-0005-0000-0000-000003910000}"/>
    <cellStyle name="Normal 3 3 3 5 4 4" xfId="5274" xr:uid="{00000000-0005-0000-0000-000004910000}"/>
    <cellStyle name="Normal 3 3 3 5 4 4 2" xfId="9732" xr:uid="{00000000-0005-0000-0000-000005910000}"/>
    <cellStyle name="Normal 3 3 3 5 4 4 2 2" xfId="22521" xr:uid="{00000000-0005-0000-0000-000006910000}"/>
    <cellStyle name="Normal 3 3 3 5 4 4 2 3" xfId="41710" xr:uid="{00000000-0005-0000-0000-000007910000}"/>
    <cellStyle name="Normal 3 3 3 5 4 4 3" xfId="28920" xr:uid="{00000000-0005-0000-0000-000008910000}"/>
    <cellStyle name="Normal 3 3 3 5 4 4 3 2" xfId="48088" xr:uid="{00000000-0005-0000-0000-000009910000}"/>
    <cellStyle name="Normal 3 3 3 5 4 4 4" xfId="15557" xr:uid="{00000000-0005-0000-0000-00000A910000}"/>
    <cellStyle name="Normal 3 3 3 5 4 4 5" xfId="34746" xr:uid="{00000000-0005-0000-0000-00000B910000}"/>
    <cellStyle name="Normal 3 3 3 5 4 5" xfId="3374" xr:uid="{00000000-0005-0000-0000-00000C910000}"/>
    <cellStyle name="Normal 3 3 3 5 4 5 2" xfId="7832" xr:uid="{00000000-0005-0000-0000-00000D910000}"/>
    <cellStyle name="Normal 3 3 3 5 4 5 2 2" xfId="20621" xr:uid="{00000000-0005-0000-0000-00000E910000}"/>
    <cellStyle name="Normal 3 3 3 5 4 5 2 3" xfId="39810" xr:uid="{00000000-0005-0000-0000-00000F910000}"/>
    <cellStyle name="Normal 3 3 3 5 4 5 3" xfId="27020" xr:uid="{00000000-0005-0000-0000-000010910000}"/>
    <cellStyle name="Normal 3 3 3 5 4 5 3 2" xfId="46188" xr:uid="{00000000-0005-0000-0000-000011910000}"/>
    <cellStyle name="Normal 3 3 3 5 4 5 4" xfId="18115" xr:uid="{00000000-0005-0000-0000-000012910000}"/>
    <cellStyle name="Normal 3 3 3 5 4 5 5" xfId="37304" xr:uid="{00000000-0005-0000-0000-000013910000}"/>
    <cellStyle name="Normal 3 3 3 5 4 6" xfId="2926" xr:uid="{00000000-0005-0000-0000-000014910000}"/>
    <cellStyle name="Normal 3 3 3 5 4 6 2" xfId="11841" xr:uid="{00000000-0005-0000-0000-000015910000}"/>
    <cellStyle name="Normal 3 3 3 5 4 6 2 2" xfId="24631" xr:uid="{00000000-0005-0000-0000-000016910000}"/>
    <cellStyle name="Normal 3 3 3 5 4 6 2 3" xfId="43820" xr:uid="{00000000-0005-0000-0000-000017910000}"/>
    <cellStyle name="Normal 3 3 3 5 4 6 3" xfId="31030" xr:uid="{00000000-0005-0000-0000-000018910000}"/>
    <cellStyle name="Normal 3 3 3 5 4 6 3 2" xfId="50198" xr:uid="{00000000-0005-0000-0000-000019910000}"/>
    <cellStyle name="Normal 3 3 3 5 4 6 4" xfId="17667" xr:uid="{00000000-0005-0000-0000-00001A910000}"/>
    <cellStyle name="Normal 3 3 3 5 4 6 5" xfId="36856" xr:uid="{00000000-0005-0000-0000-00001B910000}"/>
    <cellStyle name="Normal 3 3 3 5 4 7" xfId="7384" xr:uid="{00000000-0005-0000-0000-00001C910000}"/>
    <cellStyle name="Normal 3 3 3 5 4 7 2" xfId="20173" xr:uid="{00000000-0005-0000-0000-00001D910000}"/>
    <cellStyle name="Normal 3 3 3 5 4 7 3" xfId="39362" xr:uid="{00000000-0005-0000-0000-00001E910000}"/>
    <cellStyle name="Normal 3 3 3 5 4 8" xfId="26573" xr:uid="{00000000-0005-0000-0000-00001F910000}"/>
    <cellStyle name="Normal 3 3 3 5 4 8 2" xfId="45741" xr:uid="{00000000-0005-0000-0000-000020910000}"/>
    <cellStyle name="Normal 3 3 3 5 4 9" xfId="13657" xr:uid="{00000000-0005-0000-0000-000021910000}"/>
    <cellStyle name="Normal 3 3 3 5 5" xfId="857" xr:uid="{00000000-0005-0000-0000-000022910000}"/>
    <cellStyle name="Normal 3 3 3 5 5 10" xfId="32990" xr:uid="{00000000-0005-0000-0000-000023910000}"/>
    <cellStyle name="Normal 3 3 3 5 5 2" xfId="1488" xr:uid="{00000000-0005-0000-0000-000024910000}"/>
    <cellStyle name="Normal 3 3 3 5 5 2 2" xfId="2518" xr:uid="{00000000-0005-0000-0000-000025910000}"/>
    <cellStyle name="Normal 3 3 3 5 5 2 2 2" xfId="6976" xr:uid="{00000000-0005-0000-0000-000026910000}"/>
    <cellStyle name="Normal 3 3 3 5 5 2 2 2 2" xfId="11433" xr:uid="{00000000-0005-0000-0000-000027910000}"/>
    <cellStyle name="Normal 3 3 3 5 5 2 2 2 2 2" xfId="24223" xr:uid="{00000000-0005-0000-0000-000028910000}"/>
    <cellStyle name="Normal 3 3 3 5 5 2 2 2 2 3" xfId="43412" xr:uid="{00000000-0005-0000-0000-000029910000}"/>
    <cellStyle name="Normal 3 3 3 5 5 2 2 2 3" xfId="30622" xr:uid="{00000000-0005-0000-0000-00002A910000}"/>
    <cellStyle name="Normal 3 3 3 5 5 2 2 2 3 2" xfId="49790" xr:uid="{00000000-0005-0000-0000-00002B910000}"/>
    <cellStyle name="Normal 3 3 3 5 5 2 2 2 4" xfId="17259" xr:uid="{00000000-0005-0000-0000-00002C910000}"/>
    <cellStyle name="Normal 3 3 3 5 5 2 2 2 5" xfId="36448" xr:uid="{00000000-0005-0000-0000-00002D910000}"/>
    <cellStyle name="Normal 3 3 3 5 5 2 2 3" xfId="5022" xr:uid="{00000000-0005-0000-0000-00002E910000}"/>
    <cellStyle name="Normal 3 3 3 5 5 2 2 3 2" xfId="13351" xr:uid="{00000000-0005-0000-0000-00002F910000}"/>
    <cellStyle name="Normal 3 3 3 5 5 2 2 3 2 2" xfId="26141" xr:uid="{00000000-0005-0000-0000-000030910000}"/>
    <cellStyle name="Normal 3 3 3 5 5 2 2 3 2 3" xfId="45330" xr:uid="{00000000-0005-0000-0000-000031910000}"/>
    <cellStyle name="Normal 3 3 3 5 5 2 2 3 3" xfId="32540" xr:uid="{00000000-0005-0000-0000-000032910000}"/>
    <cellStyle name="Normal 3 3 3 5 5 2 2 3 3 2" xfId="51708" xr:uid="{00000000-0005-0000-0000-000033910000}"/>
    <cellStyle name="Normal 3 3 3 5 5 2 2 3 4" xfId="19763" xr:uid="{00000000-0005-0000-0000-000034910000}"/>
    <cellStyle name="Normal 3 3 3 5 5 2 2 3 5" xfId="38952" xr:uid="{00000000-0005-0000-0000-000035910000}"/>
    <cellStyle name="Normal 3 3 3 5 5 2 2 4" xfId="9480" xr:uid="{00000000-0005-0000-0000-000036910000}"/>
    <cellStyle name="Normal 3 3 3 5 5 2 2 4 2" xfId="22269" xr:uid="{00000000-0005-0000-0000-000037910000}"/>
    <cellStyle name="Normal 3 3 3 5 5 2 2 4 3" xfId="41458" xr:uid="{00000000-0005-0000-0000-000038910000}"/>
    <cellStyle name="Normal 3 3 3 5 5 2 2 5" xfId="28668" xr:uid="{00000000-0005-0000-0000-000039910000}"/>
    <cellStyle name="Normal 3 3 3 5 5 2 2 5 2" xfId="47836" xr:uid="{00000000-0005-0000-0000-00003A910000}"/>
    <cellStyle name="Normal 3 3 3 5 5 2 2 6" xfId="15305" xr:uid="{00000000-0005-0000-0000-00003B910000}"/>
    <cellStyle name="Normal 3 3 3 5 5 2 2 7" xfId="34494" xr:uid="{00000000-0005-0000-0000-00003C910000}"/>
    <cellStyle name="Normal 3 3 3 5 5 2 3" xfId="5972" xr:uid="{00000000-0005-0000-0000-00003D910000}"/>
    <cellStyle name="Normal 3 3 3 5 5 2 3 2" xfId="10429" xr:uid="{00000000-0005-0000-0000-00003E910000}"/>
    <cellStyle name="Normal 3 3 3 5 5 2 3 2 2" xfId="23219" xr:uid="{00000000-0005-0000-0000-00003F910000}"/>
    <cellStyle name="Normal 3 3 3 5 5 2 3 2 3" xfId="42408" xr:uid="{00000000-0005-0000-0000-000040910000}"/>
    <cellStyle name="Normal 3 3 3 5 5 2 3 3" xfId="29618" xr:uid="{00000000-0005-0000-0000-000041910000}"/>
    <cellStyle name="Normal 3 3 3 5 5 2 3 3 2" xfId="48786" xr:uid="{00000000-0005-0000-0000-000042910000}"/>
    <cellStyle name="Normal 3 3 3 5 5 2 3 4" xfId="16255" xr:uid="{00000000-0005-0000-0000-000043910000}"/>
    <cellStyle name="Normal 3 3 3 5 5 2 3 5" xfId="35444" xr:uid="{00000000-0005-0000-0000-000044910000}"/>
    <cellStyle name="Normal 3 3 3 5 5 2 4" xfId="4071" xr:uid="{00000000-0005-0000-0000-000045910000}"/>
    <cellStyle name="Normal 3 3 3 5 5 2 4 2" xfId="12402" xr:uid="{00000000-0005-0000-0000-000046910000}"/>
    <cellStyle name="Normal 3 3 3 5 5 2 4 2 2" xfId="25192" xr:uid="{00000000-0005-0000-0000-000047910000}"/>
    <cellStyle name="Normal 3 3 3 5 5 2 4 2 3" xfId="44381" xr:uid="{00000000-0005-0000-0000-000048910000}"/>
    <cellStyle name="Normal 3 3 3 5 5 2 4 3" xfId="31591" xr:uid="{00000000-0005-0000-0000-000049910000}"/>
    <cellStyle name="Normal 3 3 3 5 5 2 4 3 2" xfId="50759" xr:uid="{00000000-0005-0000-0000-00004A910000}"/>
    <cellStyle name="Normal 3 3 3 5 5 2 4 4" xfId="18812" xr:uid="{00000000-0005-0000-0000-00004B910000}"/>
    <cellStyle name="Normal 3 3 3 5 5 2 4 5" xfId="38001" xr:uid="{00000000-0005-0000-0000-00004C910000}"/>
    <cellStyle name="Normal 3 3 3 5 5 2 5" xfId="8529" xr:uid="{00000000-0005-0000-0000-00004D910000}"/>
    <cellStyle name="Normal 3 3 3 5 5 2 5 2" xfId="21318" xr:uid="{00000000-0005-0000-0000-00004E910000}"/>
    <cellStyle name="Normal 3 3 3 5 5 2 5 3" xfId="40507" xr:uid="{00000000-0005-0000-0000-00004F910000}"/>
    <cellStyle name="Normal 3 3 3 5 5 2 6" xfId="27717" xr:uid="{00000000-0005-0000-0000-000050910000}"/>
    <cellStyle name="Normal 3 3 3 5 5 2 6 2" xfId="46885" xr:uid="{00000000-0005-0000-0000-000051910000}"/>
    <cellStyle name="Normal 3 3 3 5 5 2 7" xfId="14354" xr:uid="{00000000-0005-0000-0000-000052910000}"/>
    <cellStyle name="Normal 3 3 3 5 5 2 8" xfId="33543" xr:uid="{00000000-0005-0000-0000-000053910000}"/>
    <cellStyle name="Normal 3 3 3 5 5 3" xfId="1964" xr:uid="{00000000-0005-0000-0000-000054910000}"/>
    <cellStyle name="Normal 3 3 3 5 5 3 2" xfId="6422" xr:uid="{00000000-0005-0000-0000-000055910000}"/>
    <cellStyle name="Normal 3 3 3 5 5 3 2 2" xfId="10879" xr:uid="{00000000-0005-0000-0000-000056910000}"/>
    <cellStyle name="Normal 3 3 3 5 5 3 2 2 2" xfId="23669" xr:uid="{00000000-0005-0000-0000-000057910000}"/>
    <cellStyle name="Normal 3 3 3 5 5 3 2 2 3" xfId="42858" xr:uid="{00000000-0005-0000-0000-000058910000}"/>
    <cellStyle name="Normal 3 3 3 5 5 3 2 3" xfId="30068" xr:uid="{00000000-0005-0000-0000-000059910000}"/>
    <cellStyle name="Normal 3 3 3 5 5 3 2 3 2" xfId="49236" xr:uid="{00000000-0005-0000-0000-00005A910000}"/>
    <cellStyle name="Normal 3 3 3 5 5 3 2 4" xfId="16705" xr:uid="{00000000-0005-0000-0000-00005B910000}"/>
    <cellStyle name="Normal 3 3 3 5 5 3 2 5" xfId="35894" xr:uid="{00000000-0005-0000-0000-00005C910000}"/>
    <cellStyle name="Normal 3 3 3 5 5 3 3" xfId="4468" xr:uid="{00000000-0005-0000-0000-00005D910000}"/>
    <cellStyle name="Normal 3 3 3 5 5 3 3 2" xfId="12797" xr:uid="{00000000-0005-0000-0000-00005E910000}"/>
    <cellStyle name="Normal 3 3 3 5 5 3 3 2 2" xfId="25587" xr:uid="{00000000-0005-0000-0000-00005F910000}"/>
    <cellStyle name="Normal 3 3 3 5 5 3 3 2 3" xfId="44776" xr:uid="{00000000-0005-0000-0000-000060910000}"/>
    <cellStyle name="Normal 3 3 3 5 5 3 3 3" xfId="31986" xr:uid="{00000000-0005-0000-0000-000061910000}"/>
    <cellStyle name="Normal 3 3 3 5 5 3 3 3 2" xfId="51154" xr:uid="{00000000-0005-0000-0000-000062910000}"/>
    <cellStyle name="Normal 3 3 3 5 5 3 3 4" xfId="19209" xr:uid="{00000000-0005-0000-0000-000063910000}"/>
    <cellStyle name="Normal 3 3 3 5 5 3 3 5" xfId="38398" xr:uid="{00000000-0005-0000-0000-000064910000}"/>
    <cellStyle name="Normal 3 3 3 5 5 3 4" xfId="8926" xr:uid="{00000000-0005-0000-0000-000065910000}"/>
    <cellStyle name="Normal 3 3 3 5 5 3 4 2" xfId="21715" xr:uid="{00000000-0005-0000-0000-000066910000}"/>
    <cellStyle name="Normal 3 3 3 5 5 3 4 3" xfId="40904" xr:uid="{00000000-0005-0000-0000-000067910000}"/>
    <cellStyle name="Normal 3 3 3 5 5 3 5" xfId="28114" xr:uid="{00000000-0005-0000-0000-000068910000}"/>
    <cellStyle name="Normal 3 3 3 5 5 3 5 2" xfId="47282" xr:uid="{00000000-0005-0000-0000-000069910000}"/>
    <cellStyle name="Normal 3 3 3 5 5 3 6" xfId="14751" xr:uid="{00000000-0005-0000-0000-00006A910000}"/>
    <cellStyle name="Normal 3 3 3 5 5 3 7" xfId="33940" xr:uid="{00000000-0005-0000-0000-00006B910000}"/>
    <cellStyle name="Normal 3 3 3 5 5 4" xfId="5418" xr:uid="{00000000-0005-0000-0000-00006C910000}"/>
    <cellStyle name="Normal 3 3 3 5 5 4 2" xfId="9876" xr:uid="{00000000-0005-0000-0000-00006D910000}"/>
    <cellStyle name="Normal 3 3 3 5 5 4 2 2" xfId="22665" xr:uid="{00000000-0005-0000-0000-00006E910000}"/>
    <cellStyle name="Normal 3 3 3 5 5 4 2 3" xfId="41854" xr:uid="{00000000-0005-0000-0000-00006F910000}"/>
    <cellStyle name="Normal 3 3 3 5 5 4 3" xfId="29064" xr:uid="{00000000-0005-0000-0000-000070910000}"/>
    <cellStyle name="Normal 3 3 3 5 5 4 3 2" xfId="48232" xr:uid="{00000000-0005-0000-0000-000071910000}"/>
    <cellStyle name="Normal 3 3 3 5 5 4 4" xfId="15701" xr:uid="{00000000-0005-0000-0000-000072910000}"/>
    <cellStyle name="Normal 3 3 3 5 5 4 5" xfId="34890" xr:uid="{00000000-0005-0000-0000-000073910000}"/>
    <cellStyle name="Normal 3 3 3 5 5 5" xfId="3518" xr:uid="{00000000-0005-0000-0000-000074910000}"/>
    <cellStyle name="Normal 3 3 3 5 5 5 2" xfId="7976" xr:uid="{00000000-0005-0000-0000-000075910000}"/>
    <cellStyle name="Normal 3 3 3 5 5 5 2 2" xfId="20765" xr:uid="{00000000-0005-0000-0000-000076910000}"/>
    <cellStyle name="Normal 3 3 3 5 5 5 2 3" xfId="39954" xr:uid="{00000000-0005-0000-0000-000077910000}"/>
    <cellStyle name="Normal 3 3 3 5 5 5 3" xfId="27164" xr:uid="{00000000-0005-0000-0000-000078910000}"/>
    <cellStyle name="Normal 3 3 3 5 5 5 3 2" xfId="46332" xr:uid="{00000000-0005-0000-0000-000079910000}"/>
    <cellStyle name="Normal 3 3 3 5 5 5 4" xfId="18259" xr:uid="{00000000-0005-0000-0000-00007A910000}"/>
    <cellStyle name="Normal 3 3 3 5 5 5 5" xfId="37448" xr:uid="{00000000-0005-0000-0000-00007B910000}"/>
    <cellStyle name="Normal 3 3 3 5 5 6" xfId="3070" xr:uid="{00000000-0005-0000-0000-00007C910000}"/>
    <cellStyle name="Normal 3 3 3 5 5 6 2" xfId="11985" xr:uid="{00000000-0005-0000-0000-00007D910000}"/>
    <cellStyle name="Normal 3 3 3 5 5 6 2 2" xfId="24775" xr:uid="{00000000-0005-0000-0000-00007E910000}"/>
    <cellStyle name="Normal 3 3 3 5 5 6 2 3" xfId="43964" xr:uid="{00000000-0005-0000-0000-00007F910000}"/>
    <cellStyle name="Normal 3 3 3 5 5 6 3" xfId="31174" xr:uid="{00000000-0005-0000-0000-000080910000}"/>
    <cellStyle name="Normal 3 3 3 5 5 6 3 2" xfId="50342" xr:uid="{00000000-0005-0000-0000-000081910000}"/>
    <cellStyle name="Normal 3 3 3 5 5 6 4" xfId="17811" xr:uid="{00000000-0005-0000-0000-000082910000}"/>
    <cellStyle name="Normal 3 3 3 5 5 6 5" xfId="37000" xr:uid="{00000000-0005-0000-0000-000083910000}"/>
    <cellStyle name="Normal 3 3 3 5 5 7" xfId="7528" xr:uid="{00000000-0005-0000-0000-000084910000}"/>
    <cellStyle name="Normal 3 3 3 5 5 7 2" xfId="20317" xr:uid="{00000000-0005-0000-0000-000085910000}"/>
    <cellStyle name="Normal 3 3 3 5 5 7 3" xfId="39506" xr:uid="{00000000-0005-0000-0000-000086910000}"/>
    <cellStyle name="Normal 3 3 3 5 5 8" xfId="26717" xr:uid="{00000000-0005-0000-0000-000087910000}"/>
    <cellStyle name="Normal 3 3 3 5 5 8 2" xfId="45885" xr:uid="{00000000-0005-0000-0000-000088910000}"/>
    <cellStyle name="Normal 3 3 3 5 5 9" xfId="13801" xr:uid="{00000000-0005-0000-0000-000089910000}"/>
    <cellStyle name="Normal 3 3 3 5 6" xfId="909" xr:uid="{00000000-0005-0000-0000-00008A910000}"/>
    <cellStyle name="Normal 3 3 3 5 6 10" xfId="33042" xr:uid="{00000000-0005-0000-0000-00008B910000}"/>
    <cellStyle name="Normal 3 3 3 5 6 2" xfId="1540" xr:uid="{00000000-0005-0000-0000-00008C910000}"/>
    <cellStyle name="Normal 3 3 3 5 6 2 2" xfId="2570" xr:uid="{00000000-0005-0000-0000-00008D910000}"/>
    <cellStyle name="Normal 3 3 3 5 6 2 2 2" xfId="7028" xr:uid="{00000000-0005-0000-0000-00008E910000}"/>
    <cellStyle name="Normal 3 3 3 5 6 2 2 2 2" xfId="11485" xr:uid="{00000000-0005-0000-0000-00008F910000}"/>
    <cellStyle name="Normal 3 3 3 5 6 2 2 2 2 2" xfId="24275" xr:uid="{00000000-0005-0000-0000-000090910000}"/>
    <cellStyle name="Normal 3 3 3 5 6 2 2 2 2 3" xfId="43464" xr:uid="{00000000-0005-0000-0000-000091910000}"/>
    <cellStyle name="Normal 3 3 3 5 6 2 2 2 3" xfId="30674" xr:uid="{00000000-0005-0000-0000-000092910000}"/>
    <cellStyle name="Normal 3 3 3 5 6 2 2 2 3 2" xfId="49842" xr:uid="{00000000-0005-0000-0000-000093910000}"/>
    <cellStyle name="Normal 3 3 3 5 6 2 2 2 4" xfId="17311" xr:uid="{00000000-0005-0000-0000-000094910000}"/>
    <cellStyle name="Normal 3 3 3 5 6 2 2 2 5" xfId="36500" xr:uid="{00000000-0005-0000-0000-000095910000}"/>
    <cellStyle name="Normal 3 3 3 5 6 2 2 3" xfId="5074" xr:uid="{00000000-0005-0000-0000-000096910000}"/>
    <cellStyle name="Normal 3 3 3 5 6 2 2 3 2" xfId="13403" xr:uid="{00000000-0005-0000-0000-000097910000}"/>
    <cellStyle name="Normal 3 3 3 5 6 2 2 3 2 2" xfId="26193" xr:uid="{00000000-0005-0000-0000-000098910000}"/>
    <cellStyle name="Normal 3 3 3 5 6 2 2 3 2 3" xfId="45382" xr:uid="{00000000-0005-0000-0000-000099910000}"/>
    <cellStyle name="Normal 3 3 3 5 6 2 2 3 3" xfId="32592" xr:uid="{00000000-0005-0000-0000-00009A910000}"/>
    <cellStyle name="Normal 3 3 3 5 6 2 2 3 3 2" xfId="51760" xr:uid="{00000000-0005-0000-0000-00009B910000}"/>
    <cellStyle name="Normal 3 3 3 5 6 2 2 3 4" xfId="19815" xr:uid="{00000000-0005-0000-0000-00009C910000}"/>
    <cellStyle name="Normal 3 3 3 5 6 2 2 3 5" xfId="39004" xr:uid="{00000000-0005-0000-0000-00009D910000}"/>
    <cellStyle name="Normal 3 3 3 5 6 2 2 4" xfId="9532" xr:uid="{00000000-0005-0000-0000-00009E910000}"/>
    <cellStyle name="Normal 3 3 3 5 6 2 2 4 2" xfId="22321" xr:uid="{00000000-0005-0000-0000-00009F910000}"/>
    <cellStyle name="Normal 3 3 3 5 6 2 2 4 3" xfId="41510" xr:uid="{00000000-0005-0000-0000-0000A0910000}"/>
    <cellStyle name="Normal 3 3 3 5 6 2 2 5" xfId="28720" xr:uid="{00000000-0005-0000-0000-0000A1910000}"/>
    <cellStyle name="Normal 3 3 3 5 6 2 2 5 2" xfId="47888" xr:uid="{00000000-0005-0000-0000-0000A2910000}"/>
    <cellStyle name="Normal 3 3 3 5 6 2 2 6" xfId="15357" xr:uid="{00000000-0005-0000-0000-0000A3910000}"/>
    <cellStyle name="Normal 3 3 3 5 6 2 2 7" xfId="34546" xr:uid="{00000000-0005-0000-0000-0000A4910000}"/>
    <cellStyle name="Normal 3 3 3 5 6 2 3" xfId="6024" xr:uid="{00000000-0005-0000-0000-0000A5910000}"/>
    <cellStyle name="Normal 3 3 3 5 6 2 3 2" xfId="10481" xr:uid="{00000000-0005-0000-0000-0000A6910000}"/>
    <cellStyle name="Normal 3 3 3 5 6 2 3 2 2" xfId="23271" xr:uid="{00000000-0005-0000-0000-0000A7910000}"/>
    <cellStyle name="Normal 3 3 3 5 6 2 3 2 3" xfId="42460" xr:uid="{00000000-0005-0000-0000-0000A8910000}"/>
    <cellStyle name="Normal 3 3 3 5 6 2 3 3" xfId="29670" xr:uid="{00000000-0005-0000-0000-0000A9910000}"/>
    <cellStyle name="Normal 3 3 3 5 6 2 3 3 2" xfId="48838" xr:uid="{00000000-0005-0000-0000-0000AA910000}"/>
    <cellStyle name="Normal 3 3 3 5 6 2 3 4" xfId="16307" xr:uid="{00000000-0005-0000-0000-0000AB910000}"/>
    <cellStyle name="Normal 3 3 3 5 6 2 3 5" xfId="35496" xr:uid="{00000000-0005-0000-0000-0000AC910000}"/>
    <cellStyle name="Normal 3 3 3 5 6 2 4" xfId="4123" xr:uid="{00000000-0005-0000-0000-0000AD910000}"/>
    <cellStyle name="Normal 3 3 3 5 6 2 4 2" xfId="12452" xr:uid="{00000000-0005-0000-0000-0000AE910000}"/>
    <cellStyle name="Normal 3 3 3 5 6 2 4 2 2" xfId="25242" xr:uid="{00000000-0005-0000-0000-0000AF910000}"/>
    <cellStyle name="Normal 3 3 3 5 6 2 4 2 3" xfId="44431" xr:uid="{00000000-0005-0000-0000-0000B0910000}"/>
    <cellStyle name="Normal 3 3 3 5 6 2 4 3" xfId="31641" xr:uid="{00000000-0005-0000-0000-0000B1910000}"/>
    <cellStyle name="Normal 3 3 3 5 6 2 4 3 2" xfId="50809" xr:uid="{00000000-0005-0000-0000-0000B2910000}"/>
    <cellStyle name="Normal 3 3 3 5 6 2 4 4" xfId="18864" xr:uid="{00000000-0005-0000-0000-0000B3910000}"/>
    <cellStyle name="Normal 3 3 3 5 6 2 4 5" xfId="38053" xr:uid="{00000000-0005-0000-0000-0000B4910000}"/>
    <cellStyle name="Normal 3 3 3 5 6 2 5" xfId="8581" xr:uid="{00000000-0005-0000-0000-0000B5910000}"/>
    <cellStyle name="Normal 3 3 3 5 6 2 5 2" xfId="21370" xr:uid="{00000000-0005-0000-0000-0000B6910000}"/>
    <cellStyle name="Normal 3 3 3 5 6 2 5 3" xfId="40559" xr:uid="{00000000-0005-0000-0000-0000B7910000}"/>
    <cellStyle name="Normal 3 3 3 5 6 2 6" xfId="27769" xr:uid="{00000000-0005-0000-0000-0000B8910000}"/>
    <cellStyle name="Normal 3 3 3 5 6 2 6 2" xfId="46937" xr:uid="{00000000-0005-0000-0000-0000B9910000}"/>
    <cellStyle name="Normal 3 3 3 5 6 2 7" xfId="14406" xr:uid="{00000000-0005-0000-0000-0000BA910000}"/>
    <cellStyle name="Normal 3 3 3 5 6 2 8" xfId="33595" xr:uid="{00000000-0005-0000-0000-0000BB910000}"/>
    <cellStyle name="Normal 3 3 3 5 6 3" xfId="2016" xr:uid="{00000000-0005-0000-0000-0000BC910000}"/>
    <cellStyle name="Normal 3 3 3 5 6 3 2" xfId="6474" xr:uid="{00000000-0005-0000-0000-0000BD910000}"/>
    <cellStyle name="Normal 3 3 3 5 6 3 2 2" xfId="10931" xr:uid="{00000000-0005-0000-0000-0000BE910000}"/>
    <cellStyle name="Normal 3 3 3 5 6 3 2 2 2" xfId="23721" xr:uid="{00000000-0005-0000-0000-0000BF910000}"/>
    <cellStyle name="Normal 3 3 3 5 6 3 2 2 3" xfId="42910" xr:uid="{00000000-0005-0000-0000-0000C0910000}"/>
    <cellStyle name="Normal 3 3 3 5 6 3 2 3" xfId="30120" xr:uid="{00000000-0005-0000-0000-0000C1910000}"/>
    <cellStyle name="Normal 3 3 3 5 6 3 2 3 2" xfId="49288" xr:uid="{00000000-0005-0000-0000-0000C2910000}"/>
    <cellStyle name="Normal 3 3 3 5 6 3 2 4" xfId="16757" xr:uid="{00000000-0005-0000-0000-0000C3910000}"/>
    <cellStyle name="Normal 3 3 3 5 6 3 2 5" xfId="35946" xr:uid="{00000000-0005-0000-0000-0000C4910000}"/>
    <cellStyle name="Normal 3 3 3 5 6 3 3" xfId="4520" xr:uid="{00000000-0005-0000-0000-0000C5910000}"/>
    <cellStyle name="Normal 3 3 3 5 6 3 3 2" xfId="12849" xr:uid="{00000000-0005-0000-0000-0000C6910000}"/>
    <cellStyle name="Normal 3 3 3 5 6 3 3 2 2" xfId="25639" xr:uid="{00000000-0005-0000-0000-0000C7910000}"/>
    <cellStyle name="Normal 3 3 3 5 6 3 3 2 3" xfId="44828" xr:uid="{00000000-0005-0000-0000-0000C8910000}"/>
    <cellStyle name="Normal 3 3 3 5 6 3 3 3" xfId="32038" xr:uid="{00000000-0005-0000-0000-0000C9910000}"/>
    <cellStyle name="Normal 3 3 3 5 6 3 3 3 2" xfId="51206" xr:uid="{00000000-0005-0000-0000-0000CA910000}"/>
    <cellStyle name="Normal 3 3 3 5 6 3 3 4" xfId="19261" xr:uid="{00000000-0005-0000-0000-0000CB910000}"/>
    <cellStyle name="Normal 3 3 3 5 6 3 3 5" xfId="38450" xr:uid="{00000000-0005-0000-0000-0000CC910000}"/>
    <cellStyle name="Normal 3 3 3 5 6 3 4" xfId="8978" xr:uid="{00000000-0005-0000-0000-0000CD910000}"/>
    <cellStyle name="Normal 3 3 3 5 6 3 4 2" xfId="21767" xr:uid="{00000000-0005-0000-0000-0000CE910000}"/>
    <cellStyle name="Normal 3 3 3 5 6 3 4 3" xfId="40956" xr:uid="{00000000-0005-0000-0000-0000CF910000}"/>
    <cellStyle name="Normal 3 3 3 5 6 3 5" xfId="28166" xr:uid="{00000000-0005-0000-0000-0000D0910000}"/>
    <cellStyle name="Normal 3 3 3 5 6 3 5 2" xfId="47334" xr:uid="{00000000-0005-0000-0000-0000D1910000}"/>
    <cellStyle name="Normal 3 3 3 5 6 3 6" xfId="14803" xr:uid="{00000000-0005-0000-0000-0000D2910000}"/>
    <cellStyle name="Normal 3 3 3 5 6 3 7" xfId="33992" xr:uid="{00000000-0005-0000-0000-0000D3910000}"/>
    <cellStyle name="Normal 3 3 3 5 6 4" xfId="5470" xr:uid="{00000000-0005-0000-0000-0000D4910000}"/>
    <cellStyle name="Normal 3 3 3 5 6 4 2" xfId="9928" xr:uid="{00000000-0005-0000-0000-0000D5910000}"/>
    <cellStyle name="Normal 3 3 3 5 6 4 2 2" xfId="22717" xr:uid="{00000000-0005-0000-0000-0000D6910000}"/>
    <cellStyle name="Normal 3 3 3 5 6 4 2 3" xfId="41906" xr:uid="{00000000-0005-0000-0000-0000D7910000}"/>
    <cellStyle name="Normal 3 3 3 5 6 4 3" xfId="29116" xr:uid="{00000000-0005-0000-0000-0000D8910000}"/>
    <cellStyle name="Normal 3 3 3 5 6 4 3 2" xfId="48284" xr:uid="{00000000-0005-0000-0000-0000D9910000}"/>
    <cellStyle name="Normal 3 3 3 5 6 4 4" xfId="15753" xr:uid="{00000000-0005-0000-0000-0000DA910000}"/>
    <cellStyle name="Normal 3 3 3 5 6 4 5" xfId="34942" xr:uid="{00000000-0005-0000-0000-0000DB910000}"/>
    <cellStyle name="Normal 3 3 3 5 6 5" xfId="3570" xr:uid="{00000000-0005-0000-0000-0000DC910000}"/>
    <cellStyle name="Normal 3 3 3 5 6 5 2" xfId="8028" xr:uid="{00000000-0005-0000-0000-0000DD910000}"/>
    <cellStyle name="Normal 3 3 3 5 6 5 2 2" xfId="20817" xr:uid="{00000000-0005-0000-0000-0000DE910000}"/>
    <cellStyle name="Normal 3 3 3 5 6 5 2 3" xfId="40006" xr:uid="{00000000-0005-0000-0000-0000DF910000}"/>
    <cellStyle name="Normal 3 3 3 5 6 5 3" xfId="27216" xr:uid="{00000000-0005-0000-0000-0000E0910000}"/>
    <cellStyle name="Normal 3 3 3 5 6 5 3 2" xfId="46384" xr:uid="{00000000-0005-0000-0000-0000E1910000}"/>
    <cellStyle name="Normal 3 3 3 5 6 5 4" xfId="18311" xr:uid="{00000000-0005-0000-0000-0000E2910000}"/>
    <cellStyle name="Normal 3 3 3 5 6 5 5" xfId="37500" xr:uid="{00000000-0005-0000-0000-0000E3910000}"/>
    <cellStyle name="Normal 3 3 3 5 6 6" xfId="3122" xr:uid="{00000000-0005-0000-0000-0000E4910000}"/>
    <cellStyle name="Normal 3 3 3 5 6 6 2" xfId="12037" xr:uid="{00000000-0005-0000-0000-0000E5910000}"/>
    <cellStyle name="Normal 3 3 3 5 6 6 2 2" xfId="24827" xr:uid="{00000000-0005-0000-0000-0000E6910000}"/>
    <cellStyle name="Normal 3 3 3 5 6 6 2 3" xfId="44016" xr:uid="{00000000-0005-0000-0000-0000E7910000}"/>
    <cellStyle name="Normal 3 3 3 5 6 6 3" xfId="31226" xr:uid="{00000000-0005-0000-0000-0000E8910000}"/>
    <cellStyle name="Normal 3 3 3 5 6 6 3 2" xfId="50394" xr:uid="{00000000-0005-0000-0000-0000E9910000}"/>
    <cellStyle name="Normal 3 3 3 5 6 6 4" xfId="17863" xr:uid="{00000000-0005-0000-0000-0000EA910000}"/>
    <cellStyle name="Normal 3 3 3 5 6 6 5" xfId="37052" xr:uid="{00000000-0005-0000-0000-0000EB910000}"/>
    <cellStyle name="Normal 3 3 3 5 6 7" xfId="7580" xr:uid="{00000000-0005-0000-0000-0000EC910000}"/>
    <cellStyle name="Normal 3 3 3 5 6 7 2" xfId="20369" xr:uid="{00000000-0005-0000-0000-0000ED910000}"/>
    <cellStyle name="Normal 3 3 3 5 6 7 3" xfId="39558" xr:uid="{00000000-0005-0000-0000-0000EE910000}"/>
    <cellStyle name="Normal 3 3 3 5 6 8" xfId="26769" xr:uid="{00000000-0005-0000-0000-0000EF910000}"/>
    <cellStyle name="Normal 3 3 3 5 6 8 2" xfId="45937" xr:uid="{00000000-0005-0000-0000-0000F0910000}"/>
    <cellStyle name="Normal 3 3 3 5 6 9" xfId="13853" xr:uid="{00000000-0005-0000-0000-0000F1910000}"/>
    <cellStyle name="Normal 3 3 3 5 7" xfId="1180" xr:uid="{00000000-0005-0000-0000-0000F2910000}"/>
    <cellStyle name="Normal 3 3 3 5 7 10" xfId="32690" xr:uid="{00000000-0005-0000-0000-0000F3910000}"/>
    <cellStyle name="Normal 3 3 3 5 7 2" xfId="1609" xr:uid="{00000000-0005-0000-0000-0000F4910000}"/>
    <cellStyle name="Normal 3 3 3 5 7 2 2" xfId="6069" xr:uid="{00000000-0005-0000-0000-0000F5910000}"/>
    <cellStyle name="Normal 3 3 3 5 7 2 2 2" xfId="10526" xr:uid="{00000000-0005-0000-0000-0000F6910000}"/>
    <cellStyle name="Normal 3 3 3 5 7 2 2 2 2" xfId="23316" xr:uid="{00000000-0005-0000-0000-0000F7910000}"/>
    <cellStyle name="Normal 3 3 3 5 7 2 2 2 3" xfId="42505" xr:uid="{00000000-0005-0000-0000-0000F8910000}"/>
    <cellStyle name="Normal 3 3 3 5 7 2 2 3" xfId="29715" xr:uid="{00000000-0005-0000-0000-0000F9910000}"/>
    <cellStyle name="Normal 3 3 3 5 7 2 2 3 2" xfId="48883" xr:uid="{00000000-0005-0000-0000-0000FA910000}"/>
    <cellStyle name="Normal 3 3 3 5 7 2 2 4" xfId="16352" xr:uid="{00000000-0005-0000-0000-0000FB910000}"/>
    <cellStyle name="Normal 3 3 3 5 7 2 2 5" xfId="35541" xr:uid="{00000000-0005-0000-0000-0000FC910000}"/>
    <cellStyle name="Normal 3 3 3 5 7 2 3" xfId="3771" xr:uid="{00000000-0005-0000-0000-0000FD910000}"/>
    <cellStyle name="Normal 3 3 3 5 7 2 3 2" xfId="12238" xr:uid="{00000000-0005-0000-0000-0000FE910000}"/>
    <cellStyle name="Normal 3 3 3 5 7 2 3 2 2" xfId="25028" xr:uid="{00000000-0005-0000-0000-0000FF910000}"/>
    <cellStyle name="Normal 3 3 3 5 7 2 3 2 3" xfId="44217" xr:uid="{00000000-0005-0000-0000-000000920000}"/>
    <cellStyle name="Normal 3 3 3 5 7 2 3 3" xfId="31427" xr:uid="{00000000-0005-0000-0000-000001920000}"/>
    <cellStyle name="Normal 3 3 3 5 7 2 3 3 2" xfId="50595" xr:uid="{00000000-0005-0000-0000-000002920000}"/>
    <cellStyle name="Normal 3 3 3 5 7 2 3 4" xfId="18512" xr:uid="{00000000-0005-0000-0000-000003920000}"/>
    <cellStyle name="Normal 3 3 3 5 7 2 3 5" xfId="37701" xr:uid="{00000000-0005-0000-0000-000004920000}"/>
    <cellStyle name="Normal 3 3 3 5 7 2 4" xfId="8229" xr:uid="{00000000-0005-0000-0000-000005920000}"/>
    <cellStyle name="Normal 3 3 3 5 7 2 4 2" xfId="21018" xr:uid="{00000000-0005-0000-0000-000006920000}"/>
    <cellStyle name="Normal 3 3 3 5 7 2 4 3" xfId="40207" xr:uid="{00000000-0005-0000-0000-000007920000}"/>
    <cellStyle name="Normal 3 3 3 5 7 2 5" xfId="27417" xr:uid="{00000000-0005-0000-0000-000008920000}"/>
    <cellStyle name="Normal 3 3 3 5 7 2 5 2" xfId="46585" xr:uid="{00000000-0005-0000-0000-000009920000}"/>
    <cellStyle name="Normal 3 3 3 5 7 2 6" xfId="14054" xr:uid="{00000000-0005-0000-0000-00000A920000}"/>
    <cellStyle name="Normal 3 3 3 5 7 2 7" xfId="33243" xr:uid="{00000000-0005-0000-0000-00000B920000}"/>
    <cellStyle name="Normal 3 3 3 5 7 3" xfId="2218" xr:uid="{00000000-0005-0000-0000-00000C920000}"/>
    <cellStyle name="Normal 3 3 3 5 7 3 2" xfId="6676" xr:uid="{00000000-0005-0000-0000-00000D920000}"/>
    <cellStyle name="Normal 3 3 3 5 7 3 2 2" xfId="11133" xr:uid="{00000000-0005-0000-0000-00000E920000}"/>
    <cellStyle name="Normal 3 3 3 5 7 3 2 2 2" xfId="23923" xr:uid="{00000000-0005-0000-0000-00000F920000}"/>
    <cellStyle name="Normal 3 3 3 5 7 3 2 2 3" xfId="43112" xr:uid="{00000000-0005-0000-0000-000010920000}"/>
    <cellStyle name="Normal 3 3 3 5 7 3 2 3" xfId="30322" xr:uid="{00000000-0005-0000-0000-000011920000}"/>
    <cellStyle name="Normal 3 3 3 5 7 3 2 3 2" xfId="49490" xr:uid="{00000000-0005-0000-0000-000012920000}"/>
    <cellStyle name="Normal 3 3 3 5 7 3 2 4" xfId="16959" xr:uid="{00000000-0005-0000-0000-000013920000}"/>
    <cellStyle name="Normal 3 3 3 5 7 3 2 5" xfId="36148" xr:uid="{00000000-0005-0000-0000-000014920000}"/>
    <cellStyle name="Normal 3 3 3 5 7 3 3" xfId="4722" xr:uid="{00000000-0005-0000-0000-000015920000}"/>
    <cellStyle name="Normal 3 3 3 5 7 3 3 2" xfId="13051" xr:uid="{00000000-0005-0000-0000-000016920000}"/>
    <cellStyle name="Normal 3 3 3 5 7 3 3 2 2" xfId="25841" xr:uid="{00000000-0005-0000-0000-000017920000}"/>
    <cellStyle name="Normal 3 3 3 5 7 3 3 2 3" xfId="45030" xr:uid="{00000000-0005-0000-0000-000018920000}"/>
    <cellStyle name="Normal 3 3 3 5 7 3 3 3" xfId="32240" xr:uid="{00000000-0005-0000-0000-000019920000}"/>
    <cellStyle name="Normal 3 3 3 5 7 3 3 3 2" xfId="51408" xr:uid="{00000000-0005-0000-0000-00001A920000}"/>
    <cellStyle name="Normal 3 3 3 5 7 3 3 4" xfId="19463" xr:uid="{00000000-0005-0000-0000-00001B920000}"/>
    <cellStyle name="Normal 3 3 3 5 7 3 3 5" xfId="38652" xr:uid="{00000000-0005-0000-0000-00001C920000}"/>
    <cellStyle name="Normal 3 3 3 5 7 3 4" xfId="9180" xr:uid="{00000000-0005-0000-0000-00001D920000}"/>
    <cellStyle name="Normal 3 3 3 5 7 3 4 2" xfId="21969" xr:uid="{00000000-0005-0000-0000-00001E920000}"/>
    <cellStyle name="Normal 3 3 3 5 7 3 4 3" xfId="41158" xr:uid="{00000000-0005-0000-0000-00001F920000}"/>
    <cellStyle name="Normal 3 3 3 5 7 3 5" xfId="28368" xr:uid="{00000000-0005-0000-0000-000020920000}"/>
    <cellStyle name="Normal 3 3 3 5 7 3 5 2" xfId="47536" xr:uid="{00000000-0005-0000-0000-000021920000}"/>
    <cellStyle name="Normal 3 3 3 5 7 3 6" xfId="15005" xr:uid="{00000000-0005-0000-0000-000022920000}"/>
    <cellStyle name="Normal 3 3 3 5 7 3 7" xfId="34194" xr:uid="{00000000-0005-0000-0000-000023920000}"/>
    <cellStyle name="Normal 3 3 3 5 7 4" xfId="5672" xr:uid="{00000000-0005-0000-0000-000024920000}"/>
    <cellStyle name="Normal 3 3 3 5 7 4 2" xfId="10129" xr:uid="{00000000-0005-0000-0000-000025920000}"/>
    <cellStyle name="Normal 3 3 3 5 7 4 2 2" xfId="22919" xr:uid="{00000000-0005-0000-0000-000026920000}"/>
    <cellStyle name="Normal 3 3 3 5 7 4 2 3" xfId="42108" xr:uid="{00000000-0005-0000-0000-000027920000}"/>
    <cellStyle name="Normal 3 3 3 5 7 4 3" xfId="29318" xr:uid="{00000000-0005-0000-0000-000028920000}"/>
    <cellStyle name="Normal 3 3 3 5 7 4 3 2" xfId="48486" xr:uid="{00000000-0005-0000-0000-000029920000}"/>
    <cellStyle name="Normal 3 3 3 5 7 4 4" xfId="15955" xr:uid="{00000000-0005-0000-0000-00002A920000}"/>
    <cellStyle name="Normal 3 3 3 5 7 4 5" xfId="35144" xr:uid="{00000000-0005-0000-0000-00002B920000}"/>
    <cellStyle name="Normal 3 3 3 5 7 5" xfId="3218" xr:uid="{00000000-0005-0000-0000-00002C920000}"/>
    <cellStyle name="Normal 3 3 3 5 7 5 2" xfId="7676" xr:uid="{00000000-0005-0000-0000-00002D920000}"/>
    <cellStyle name="Normal 3 3 3 5 7 5 2 2" xfId="20465" xr:uid="{00000000-0005-0000-0000-00002E920000}"/>
    <cellStyle name="Normal 3 3 3 5 7 5 2 3" xfId="39654" xr:uid="{00000000-0005-0000-0000-00002F920000}"/>
    <cellStyle name="Normal 3 3 3 5 7 5 3" xfId="26864" xr:uid="{00000000-0005-0000-0000-000030920000}"/>
    <cellStyle name="Normal 3 3 3 5 7 5 3 2" xfId="46032" xr:uid="{00000000-0005-0000-0000-000031920000}"/>
    <cellStyle name="Normal 3 3 3 5 7 5 4" xfId="17959" xr:uid="{00000000-0005-0000-0000-000032920000}"/>
    <cellStyle name="Normal 3 3 3 5 7 5 5" xfId="37148" xr:uid="{00000000-0005-0000-0000-000033920000}"/>
    <cellStyle name="Normal 3 3 3 5 7 6" xfId="2770" xr:uid="{00000000-0005-0000-0000-000034920000}"/>
    <cellStyle name="Normal 3 3 3 5 7 6 2" xfId="11685" xr:uid="{00000000-0005-0000-0000-000035920000}"/>
    <cellStyle name="Normal 3 3 3 5 7 6 2 2" xfId="24475" xr:uid="{00000000-0005-0000-0000-000036920000}"/>
    <cellStyle name="Normal 3 3 3 5 7 6 2 3" xfId="43664" xr:uid="{00000000-0005-0000-0000-000037920000}"/>
    <cellStyle name="Normal 3 3 3 5 7 6 3" xfId="30874" xr:uid="{00000000-0005-0000-0000-000038920000}"/>
    <cellStyle name="Normal 3 3 3 5 7 6 3 2" xfId="50042" xr:uid="{00000000-0005-0000-0000-000039920000}"/>
    <cellStyle name="Normal 3 3 3 5 7 6 4" xfId="17511" xr:uid="{00000000-0005-0000-0000-00003A920000}"/>
    <cellStyle name="Normal 3 3 3 5 7 6 5" xfId="36700" xr:uid="{00000000-0005-0000-0000-00003B920000}"/>
    <cellStyle name="Normal 3 3 3 5 7 7" xfId="7228" xr:uid="{00000000-0005-0000-0000-00003C920000}"/>
    <cellStyle name="Normal 3 3 3 5 7 7 2" xfId="20017" xr:uid="{00000000-0005-0000-0000-00003D920000}"/>
    <cellStyle name="Normal 3 3 3 5 7 7 3" xfId="39206" xr:uid="{00000000-0005-0000-0000-00003E920000}"/>
    <cellStyle name="Normal 3 3 3 5 7 8" xfId="26417" xr:uid="{00000000-0005-0000-0000-00003F920000}"/>
    <cellStyle name="Normal 3 3 3 5 7 8 2" xfId="45585" xr:uid="{00000000-0005-0000-0000-000040920000}"/>
    <cellStyle name="Normal 3 3 3 5 7 9" xfId="13501" xr:uid="{00000000-0005-0000-0000-000041920000}"/>
    <cellStyle name="Normal 3 3 3 5 8" xfId="995" xr:uid="{00000000-0005-0000-0000-000042920000}"/>
    <cellStyle name="Normal 3 3 3 5 8 2" xfId="2055" xr:uid="{00000000-0005-0000-0000-000043920000}"/>
    <cellStyle name="Normal 3 3 3 5 8 2 2" xfId="6513" xr:uid="{00000000-0005-0000-0000-000044920000}"/>
    <cellStyle name="Normal 3 3 3 5 8 2 2 2" xfId="10970" xr:uid="{00000000-0005-0000-0000-000045920000}"/>
    <cellStyle name="Normal 3 3 3 5 8 2 2 2 2" xfId="23760" xr:uid="{00000000-0005-0000-0000-000046920000}"/>
    <cellStyle name="Normal 3 3 3 5 8 2 2 2 3" xfId="42949" xr:uid="{00000000-0005-0000-0000-000047920000}"/>
    <cellStyle name="Normal 3 3 3 5 8 2 2 3" xfId="30159" xr:uid="{00000000-0005-0000-0000-000048920000}"/>
    <cellStyle name="Normal 3 3 3 5 8 2 2 3 2" xfId="49327" xr:uid="{00000000-0005-0000-0000-000049920000}"/>
    <cellStyle name="Normal 3 3 3 5 8 2 2 4" xfId="16796" xr:uid="{00000000-0005-0000-0000-00004A920000}"/>
    <cellStyle name="Normal 3 3 3 5 8 2 2 5" xfId="35985" xr:uid="{00000000-0005-0000-0000-00004B920000}"/>
    <cellStyle name="Normal 3 3 3 5 8 2 3" xfId="4559" xr:uid="{00000000-0005-0000-0000-00004C920000}"/>
    <cellStyle name="Normal 3 3 3 5 8 2 3 2" xfId="12888" xr:uid="{00000000-0005-0000-0000-00004D920000}"/>
    <cellStyle name="Normal 3 3 3 5 8 2 3 2 2" xfId="25678" xr:uid="{00000000-0005-0000-0000-00004E920000}"/>
    <cellStyle name="Normal 3 3 3 5 8 2 3 2 3" xfId="44867" xr:uid="{00000000-0005-0000-0000-00004F920000}"/>
    <cellStyle name="Normal 3 3 3 5 8 2 3 3" xfId="32077" xr:uid="{00000000-0005-0000-0000-000050920000}"/>
    <cellStyle name="Normal 3 3 3 5 8 2 3 3 2" xfId="51245" xr:uid="{00000000-0005-0000-0000-000051920000}"/>
    <cellStyle name="Normal 3 3 3 5 8 2 3 4" xfId="19300" xr:uid="{00000000-0005-0000-0000-000052920000}"/>
    <cellStyle name="Normal 3 3 3 5 8 2 3 5" xfId="38489" xr:uid="{00000000-0005-0000-0000-000053920000}"/>
    <cellStyle name="Normal 3 3 3 5 8 2 4" xfId="9017" xr:uid="{00000000-0005-0000-0000-000054920000}"/>
    <cellStyle name="Normal 3 3 3 5 8 2 4 2" xfId="21806" xr:uid="{00000000-0005-0000-0000-000055920000}"/>
    <cellStyle name="Normal 3 3 3 5 8 2 4 3" xfId="40995" xr:uid="{00000000-0005-0000-0000-000056920000}"/>
    <cellStyle name="Normal 3 3 3 5 8 2 5" xfId="28205" xr:uid="{00000000-0005-0000-0000-000057920000}"/>
    <cellStyle name="Normal 3 3 3 5 8 2 5 2" xfId="47373" xr:uid="{00000000-0005-0000-0000-000058920000}"/>
    <cellStyle name="Normal 3 3 3 5 8 2 6" xfId="14842" xr:uid="{00000000-0005-0000-0000-000059920000}"/>
    <cellStyle name="Normal 3 3 3 5 8 2 7" xfId="34031" xr:uid="{00000000-0005-0000-0000-00005A920000}"/>
    <cellStyle name="Normal 3 3 3 5 8 3" xfId="5509" xr:uid="{00000000-0005-0000-0000-00005B920000}"/>
    <cellStyle name="Normal 3 3 3 5 8 3 2" xfId="9966" xr:uid="{00000000-0005-0000-0000-00005C920000}"/>
    <cellStyle name="Normal 3 3 3 5 8 3 2 2" xfId="22756" xr:uid="{00000000-0005-0000-0000-00005D920000}"/>
    <cellStyle name="Normal 3 3 3 5 8 3 2 3" xfId="41945" xr:uid="{00000000-0005-0000-0000-00005E920000}"/>
    <cellStyle name="Normal 3 3 3 5 8 3 3" xfId="29155" xr:uid="{00000000-0005-0000-0000-00005F920000}"/>
    <cellStyle name="Normal 3 3 3 5 8 3 3 2" xfId="48323" xr:uid="{00000000-0005-0000-0000-000060920000}"/>
    <cellStyle name="Normal 3 3 3 5 8 3 4" xfId="15792" xr:uid="{00000000-0005-0000-0000-000061920000}"/>
    <cellStyle name="Normal 3 3 3 5 8 3 5" xfId="34981" xr:uid="{00000000-0005-0000-0000-000062920000}"/>
    <cellStyle name="Normal 3 3 3 5 8 4" xfId="3608" xr:uid="{00000000-0005-0000-0000-000063920000}"/>
    <cellStyle name="Normal 3 3 3 5 8 4 2" xfId="12075" xr:uid="{00000000-0005-0000-0000-000064920000}"/>
    <cellStyle name="Normal 3 3 3 5 8 4 2 2" xfId="24865" xr:uid="{00000000-0005-0000-0000-000065920000}"/>
    <cellStyle name="Normal 3 3 3 5 8 4 2 3" xfId="44054" xr:uid="{00000000-0005-0000-0000-000066920000}"/>
    <cellStyle name="Normal 3 3 3 5 8 4 3" xfId="31264" xr:uid="{00000000-0005-0000-0000-000067920000}"/>
    <cellStyle name="Normal 3 3 3 5 8 4 3 2" xfId="50432" xr:uid="{00000000-0005-0000-0000-000068920000}"/>
    <cellStyle name="Normal 3 3 3 5 8 4 4" xfId="18349" xr:uid="{00000000-0005-0000-0000-000069920000}"/>
    <cellStyle name="Normal 3 3 3 5 8 4 5" xfId="37538" xr:uid="{00000000-0005-0000-0000-00006A920000}"/>
    <cellStyle name="Normal 3 3 3 5 8 5" xfId="8066" xr:uid="{00000000-0005-0000-0000-00006B920000}"/>
    <cellStyle name="Normal 3 3 3 5 8 5 2" xfId="20855" xr:uid="{00000000-0005-0000-0000-00006C920000}"/>
    <cellStyle name="Normal 3 3 3 5 8 5 3" xfId="40044" xr:uid="{00000000-0005-0000-0000-00006D920000}"/>
    <cellStyle name="Normal 3 3 3 5 8 6" xfId="27254" xr:uid="{00000000-0005-0000-0000-00006E920000}"/>
    <cellStyle name="Normal 3 3 3 5 8 6 2" xfId="46422" xr:uid="{00000000-0005-0000-0000-00006F920000}"/>
    <cellStyle name="Normal 3 3 3 5 8 7" xfId="13891" xr:uid="{00000000-0005-0000-0000-000070920000}"/>
    <cellStyle name="Normal 3 3 3 5 8 8" xfId="33080" xr:uid="{00000000-0005-0000-0000-000071920000}"/>
    <cellStyle name="Normal 3 3 3 5 9" xfId="1664" xr:uid="{00000000-0005-0000-0000-000072920000}"/>
    <cellStyle name="Normal 3 3 3 5 9 2" xfId="6122" xr:uid="{00000000-0005-0000-0000-000073920000}"/>
    <cellStyle name="Normal 3 3 3 5 9 2 2" xfId="10579" xr:uid="{00000000-0005-0000-0000-000074920000}"/>
    <cellStyle name="Normal 3 3 3 5 9 2 2 2" xfId="23369" xr:uid="{00000000-0005-0000-0000-000075920000}"/>
    <cellStyle name="Normal 3 3 3 5 9 2 2 3" xfId="42558" xr:uid="{00000000-0005-0000-0000-000076920000}"/>
    <cellStyle name="Normal 3 3 3 5 9 2 3" xfId="29768" xr:uid="{00000000-0005-0000-0000-000077920000}"/>
    <cellStyle name="Normal 3 3 3 5 9 2 3 2" xfId="48936" xr:uid="{00000000-0005-0000-0000-000078920000}"/>
    <cellStyle name="Normal 3 3 3 5 9 2 4" xfId="16405" xr:uid="{00000000-0005-0000-0000-000079920000}"/>
    <cellStyle name="Normal 3 3 3 5 9 2 5" xfId="35594" xr:uid="{00000000-0005-0000-0000-00007A920000}"/>
    <cellStyle name="Normal 3 3 3 5 9 3" xfId="4168" xr:uid="{00000000-0005-0000-0000-00007B920000}"/>
    <cellStyle name="Normal 3 3 3 5 9 3 2" xfId="12497" xr:uid="{00000000-0005-0000-0000-00007C920000}"/>
    <cellStyle name="Normal 3 3 3 5 9 3 2 2" xfId="25287" xr:uid="{00000000-0005-0000-0000-00007D920000}"/>
    <cellStyle name="Normal 3 3 3 5 9 3 2 3" xfId="44476" xr:uid="{00000000-0005-0000-0000-00007E920000}"/>
    <cellStyle name="Normal 3 3 3 5 9 3 3" xfId="31686" xr:uid="{00000000-0005-0000-0000-00007F920000}"/>
    <cellStyle name="Normal 3 3 3 5 9 3 3 2" xfId="50854" xr:uid="{00000000-0005-0000-0000-000080920000}"/>
    <cellStyle name="Normal 3 3 3 5 9 3 4" xfId="18909" xr:uid="{00000000-0005-0000-0000-000081920000}"/>
    <cellStyle name="Normal 3 3 3 5 9 3 5" xfId="38098" xr:uid="{00000000-0005-0000-0000-000082920000}"/>
    <cellStyle name="Normal 3 3 3 5 9 4" xfId="8626" xr:uid="{00000000-0005-0000-0000-000083920000}"/>
    <cellStyle name="Normal 3 3 3 5 9 4 2" xfId="21415" xr:uid="{00000000-0005-0000-0000-000084920000}"/>
    <cellStyle name="Normal 3 3 3 5 9 4 3" xfId="40604" xr:uid="{00000000-0005-0000-0000-000085920000}"/>
    <cellStyle name="Normal 3 3 3 5 9 5" xfId="27814" xr:uid="{00000000-0005-0000-0000-000086920000}"/>
    <cellStyle name="Normal 3 3 3 5 9 5 2" xfId="46982" xr:uid="{00000000-0005-0000-0000-000087920000}"/>
    <cellStyle name="Normal 3 3 3 5 9 6" xfId="14451" xr:uid="{00000000-0005-0000-0000-000088920000}"/>
    <cellStyle name="Normal 3 3 3 5 9 7" xfId="33640" xr:uid="{00000000-0005-0000-0000-000089920000}"/>
    <cellStyle name="Normal 3 3 3 6" xfId="531" xr:uid="{00000000-0005-0000-0000-00008A920000}"/>
    <cellStyle name="Normal 3 3 3 6 10" xfId="5130" xr:uid="{00000000-0005-0000-0000-00008B920000}"/>
    <cellStyle name="Normal 3 3 3 6 10 2" xfId="9588" xr:uid="{00000000-0005-0000-0000-00008C920000}"/>
    <cellStyle name="Normal 3 3 3 6 10 2 2" xfId="22377" xr:uid="{00000000-0005-0000-0000-00008D920000}"/>
    <cellStyle name="Normal 3 3 3 6 10 2 3" xfId="41566" xr:uid="{00000000-0005-0000-0000-00008E920000}"/>
    <cellStyle name="Normal 3 3 3 6 10 3" xfId="28776" xr:uid="{00000000-0005-0000-0000-00008F920000}"/>
    <cellStyle name="Normal 3 3 3 6 10 3 2" xfId="47944" xr:uid="{00000000-0005-0000-0000-000090920000}"/>
    <cellStyle name="Normal 3 3 3 6 10 4" xfId="15413" xr:uid="{00000000-0005-0000-0000-000091920000}"/>
    <cellStyle name="Normal 3 3 3 6 10 5" xfId="34602" xr:uid="{00000000-0005-0000-0000-000092920000}"/>
    <cellStyle name="Normal 3 3 3 6 11" xfId="3190" xr:uid="{00000000-0005-0000-0000-000093920000}"/>
    <cellStyle name="Normal 3 3 3 6 11 2" xfId="7648" xr:uid="{00000000-0005-0000-0000-000094920000}"/>
    <cellStyle name="Normal 3 3 3 6 11 2 2" xfId="20437" xr:uid="{00000000-0005-0000-0000-000095920000}"/>
    <cellStyle name="Normal 3 3 3 6 11 2 3" xfId="39626" xr:uid="{00000000-0005-0000-0000-000096920000}"/>
    <cellStyle name="Normal 3 3 3 6 11 3" xfId="26836" xr:uid="{00000000-0005-0000-0000-000097920000}"/>
    <cellStyle name="Normal 3 3 3 6 11 3 2" xfId="46004" xr:uid="{00000000-0005-0000-0000-000098920000}"/>
    <cellStyle name="Normal 3 3 3 6 11 4" xfId="17931" xr:uid="{00000000-0005-0000-0000-000099920000}"/>
    <cellStyle name="Normal 3 3 3 6 11 5" xfId="37120" xr:uid="{00000000-0005-0000-0000-00009A920000}"/>
    <cellStyle name="Normal 3 3 3 6 12" xfId="2608" xr:uid="{00000000-0005-0000-0000-00009B920000}"/>
    <cellStyle name="Normal 3 3 3 6 12 2" xfId="11523" xr:uid="{00000000-0005-0000-0000-00009C920000}"/>
    <cellStyle name="Normal 3 3 3 6 12 2 2" xfId="24313" xr:uid="{00000000-0005-0000-0000-00009D920000}"/>
    <cellStyle name="Normal 3 3 3 6 12 2 3" xfId="43502" xr:uid="{00000000-0005-0000-0000-00009E920000}"/>
    <cellStyle name="Normal 3 3 3 6 12 3" xfId="30712" xr:uid="{00000000-0005-0000-0000-00009F920000}"/>
    <cellStyle name="Normal 3 3 3 6 12 3 2" xfId="49880" xr:uid="{00000000-0005-0000-0000-0000A0920000}"/>
    <cellStyle name="Normal 3 3 3 6 12 4" xfId="17349" xr:uid="{00000000-0005-0000-0000-0000A1920000}"/>
    <cellStyle name="Normal 3 3 3 6 12 5" xfId="36538" xr:uid="{00000000-0005-0000-0000-0000A2920000}"/>
    <cellStyle name="Normal 3 3 3 6 13" xfId="7066" xr:uid="{00000000-0005-0000-0000-0000A3920000}"/>
    <cellStyle name="Normal 3 3 3 6 13 2" xfId="19855" xr:uid="{00000000-0005-0000-0000-0000A4920000}"/>
    <cellStyle name="Normal 3 3 3 6 13 3" xfId="39044" xr:uid="{00000000-0005-0000-0000-0000A5920000}"/>
    <cellStyle name="Normal 3 3 3 6 14" xfId="26255" xr:uid="{00000000-0005-0000-0000-0000A6920000}"/>
    <cellStyle name="Normal 3 3 3 6 14 2" xfId="45423" xr:uid="{00000000-0005-0000-0000-0000A7920000}"/>
    <cellStyle name="Normal 3 3 3 6 15" xfId="13473" xr:uid="{00000000-0005-0000-0000-0000A8920000}"/>
    <cellStyle name="Normal 3 3 3 6 16" xfId="32662" xr:uid="{00000000-0005-0000-0000-0000A9920000}"/>
    <cellStyle name="Normal 3 3 3 6 2" xfId="617" xr:uid="{00000000-0005-0000-0000-0000AA920000}"/>
    <cellStyle name="Normal 3 3 3 6 2 10" xfId="26337" xr:uid="{00000000-0005-0000-0000-0000AB920000}"/>
    <cellStyle name="Normal 3 3 3 6 2 10 2" xfId="45505" xr:uid="{00000000-0005-0000-0000-0000AC920000}"/>
    <cellStyle name="Normal 3 3 3 6 2 11" xfId="13565" xr:uid="{00000000-0005-0000-0000-0000AD920000}"/>
    <cellStyle name="Normal 3 3 3 6 2 12" xfId="32754" xr:uid="{00000000-0005-0000-0000-0000AE920000}"/>
    <cellStyle name="Normal 3 3 3 6 2 2" xfId="817" xr:uid="{00000000-0005-0000-0000-0000AF920000}"/>
    <cellStyle name="Normal 3 3 3 6 2 2 10" xfId="32950" xr:uid="{00000000-0005-0000-0000-0000B0920000}"/>
    <cellStyle name="Normal 3 3 3 6 2 2 2" xfId="1448" xr:uid="{00000000-0005-0000-0000-0000B1920000}"/>
    <cellStyle name="Normal 3 3 3 6 2 2 2 2" xfId="2478" xr:uid="{00000000-0005-0000-0000-0000B2920000}"/>
    <cellStyle name="Normal 3 3 3 6 2 2 2 2 2" xfId="6936" xr:uid="{00000000-0005-0000-0000-0000B3920000}"/>
    <cellStyle name="Normal 3 3 3 6 2 2 2 2 2 2" xfId="11393" xr:uid="{00000000-0005-0000-0000-0000B4920000}"/>
    <cellStyle name="Normal 3 3 3 6 2 2 2 2 2 2 2" xfId="24183" xr:uid="{00000000-0005-0000-0000-0000B5920000}"/>
    <cellStyle name="Normal 3 3 3 6 2 2 2 2 2 2 3" xfId="43372" xr:uid="{00000000-0005-0000-0000-0000B6920000}"/>
    <cellStyle name="Normal 3 3 3 6 2 2 2 2 2 3" xfId="30582" xr:uid="{00000000-0005-0000-0000-0000B7920000}"/>
    <cellStyle name="Normal 3 3 3 6 2 2 2 2 2 3 2" xfId="49750" xr:uid="{00000000-0005-0000-0000-0000B8920000}"/>
    <cellStyle name="Normal 3 3 3 6 2 2 2 2 2 4" xfId="17219" xr:uid="{00000000-0005-0000-0000-0000B9920000}"/>
    <cellStyle name="Normal 3 3 3 6 2 2 2 2 2 5" xfId="36408" xr:uid="{00000000-0005-0000-0000-0000BA920000}"/>
    <cellStyle name="Normal 3 3 3 6 2 2 2 2 3" xfId="4982" xr:uid="{00000000-0005-0000-0000-0000BB920000}"/>
    <cellStyle name="Normal 3 3 3 6 2 2 2 2 3 2" xfId="13311" xr:uid="{00000000-0005-0000-0000-0000BC920000}"/>
    <cellStyle name="Normal 3 3 3 6 2 2 2 2 3 2 2" xfId="26101" xr:uid="{00000000-0005-0000-0000-0000BD920000}"/>
    <cellStyle name="Normal 3 3 3 6 2 2 2 2 3 2 3" xfId="45290" xr:uid="{00000000-0005-0000-0000-0000BE920000}"/>
    <cellStyle name="Normal 3 3 3 6 2 2 2 2 3 3" xfId="32500" xr:uid="{00000000-0005-0000-0000-0000BF920000}"/>
    <cellStyle name="Normal 3 3 3 6 2 2 2 2 3 3 2" xfId="51668" xr:uid="{00000000-0005-0000-0000-0000C0920000}"/>
    <cellStyle name="Normal 3 3 3 6 2 2 2 2 3 4" xfId="19723" xr:uid="{00000000-0005-0000-0000-0000C1920000}"/>
    <cellStyle name="Normal 3 3 3 6 2 2 2 2 3 5" xfId="38912" xr:uid="{00000000-0005-0000-0000-0000C2920000}"/>
    <cellStyle name="Normal 3 3 3 6 2 2 2 2 4" xfId="9440" xr:uid="{00000000-0005-0000-0000-0000C3920000}"/>
    <cellStyle name="Normal 3 3 3 6 2 2 2 2 4 2" xfId="22229" xr:uid="{00000000-0005-0000-0000-0000C4920000}"/>
    <cellStyle name="Normal 3 3 3 6 2 2 2 2 4 3" xfId="41418" xr:uid="{00000000-0005-0000-0000-0000C5920000}"/>
    <cellStyle name="Normal 3 3 3 6 2 2 2 2 5" xfId="28628" xr:uid="{00000000-0005-0000-0000-0000C6920000}"/>
    <cellStyle name="Normal 3 3 3 6 2 2 2 2 5 2" xfId="47796" xr:uid="{00000000-0005-0000-0000-0000C7920000}"/>
    <cellStyle name="Normal 3 3 3 6 2 2 2 2 6" xfId="15265" xr:uid="{00000000-0005-0000-0000-0000C8920000}"/>
    <cellStyle name="Normal 3 3 3 6 2 2 2 2 7" xfId="34454" xr:uid="{00000000-0005-0000-0000-0000C9920000}"/>
    <cellStyle name="Normal 3 3 3 6 2 2 2 3" xfId="5932" xr:uid="{00000000-0005-0000-0000-0000CA920000}"/>
    <cellStyle name="Normal 3 3 3 6 2 2 2 3 2" xfId="10389" xr:uid="{00000000-0005-0000-0000-0000CB920000}"/>
    <cellStyle name="Normal 3 3 3 6 2 2 2 3 2 2" xfId="23179" xr:uid="{00000000-0005-0000-0000-0000CC920000}"/>
    <cellStyle name="Normal 3 3 3 6 2 2 2 3 2 3" xfId="42368" xr:uid="{00000000-0005-0000-0000-0000CD920000}"/>
    <cellStyle name="Normal 3 3 3 6 2 2 2 3 3" xfId="29578" xr:uid="{00000000-0005-0000-0000-0000CE920000}"/>
    <cellStyle name="Normal 3 3 3 6 2 2 2 3 3 2" xfId="48746" xr:uid="{00000000-0005-0000-0000-0000CF920000}"/>
    <cellStyle name="Normal 3 3 3 6 2 2 2 3 4" xfId="16215" xr:uid="{00000000-0005-0000-0000-0000D0920000}"/>
    <cellStyle name="Normal 3 3 3 6 2 2 2 3 5" xfId="35404" xr:uid="{00000000-0005-0000-0000-0000D1920000}"/>
    <cellStyle name="Normal 3 3 3 6 2 2 2 4" xfId="4031" xr:uid="{00000000-0005-0000-0000-0000D2920000}"/>
    <cellStyle name="Normal 3 3 3 6 2 2 2 4 2" xfId="12374" xr:uid="{00000000-0005-0000-0000-0000D3920000}"/>
    <cellStyle name="Normal 3 3 3 6 2 2 2 4 2 2" xfId="25164" xr:uid="{00000000-0005-0000-0000-0000D4920000}"/>
    <cellStyle name="Normal 3 3 3 6 2 2 2 4 2 3" xfId="44353" xr:uid="{00000000-0005-0000-0000-0000D5920000}"/>
    <cellStyle name="Normal 3 3 3 6 2 2 2 4 3" xfId="31563" xr:uid="{00000000-0005-0000-0000-0000D6920000}"/>
    <cellStyle name="Normal 3 3 3 6 2 2 2 4 3 2" xfId="50731" xr:uid="{00000000-0005-0000-0000-0000D7920000}"/>
    <cellStyle name="Normal 3 3 3 6 2 2 2 4 4" xfId="18772" xr:uid="{00000000-0005-0000-0000-0000D8920000}"/>
    <cellStyle name="Normal 3 3 3 6 2 2 2 4 5" xfId="37961" xr:uid="{00000000-0005-0000-0000-0000D9920000}"/>
    <cellStyle name="Normal 3 3 3 6 2 2 2 5" xfId="8489" xr:uid="{00000000-0005-0000-0000-0000DA920000}"/>
    <cellStyle name="Normal 3 3 3 6 2 2 2 5 2" xfId="21278" xr:uid="{00000000-0005-0000-0000-0000DB920000}"/>
    <cellStyle name="Normal 3 3 3 6 2 2 2 5 3" xfId="40467" xr:uid="{00000000-0005-0000-0000-0000DC920000}"/>
    <cellStyle name="Normal 3 3 3 6 2 2 2 6" xfId="27677" xr:uid="{00000000-0005-0000-0000-0000DD920000}"/>
    <cellStyle name="Normal 3 3 3 6 2 2 2 6 2" xfId="46845" xr:uid="{00000000-0005-0000-0000-0000DE920000}"/>
    <cellStyle name="Normal 3 3 3 6 2 2 2 7" xfId="14314" xr:uid="{00000000-0005-0000-0000-0000DF920000}"/>
    <cellStyle name="Normal 3 3 3 6 2 2 2 8" xfId="33503" xr:uid="{00000000-0005-0000-0000-0000E0920000}"/>
    <cellStyle name="Normal 3 3 3 6 2 2 3" xfId="1924" xr:uid="{00000000-0005-0000-0000-0000E1920000}"/>
    <cellStyle name="Normal 3 3 3 6 2 2 3 2" xfId="6382" xr:uid="{00000000-0005-0000-0000-0000E2920000}"/>
    <cellStyle name="Normal 3 3 3 6 2 2 3 2 2" xfId="10839" xr:uid="{00000000-0005-0000-0000-0000E3920000}"/>
    <cellStyle name="Normal 3 3 3 6 2 2 3 2 2 2" xfId="23629" xr:uid="{00000000-0005-0000-0000-0000E4920000}"/>
    <cellStyle name="Normal 3 3 3 6 2 2 3 2 2 3" xfId="42818" xr:uid="{00000000-0005-0000-0000-0000E5920000}"/>
    <cellStyle name="Normal 3 3 3 6 2 2 3 2 3" xfId="30028" xr:uid="{00000000-0005-0000-0000-0000E6920000}"/>
    <cellStyle name="Normal 3 3 3 6 2 2 3 2 3 2" xfId="49196" xr:uid="{00000000-0005-0000-0000-0000E7920000}"/>
    <cellStyle name="Normal 3 3 3 6 2 2 3 2 4" xfId="16665" xr:uid="{00000000-0005-0000-0000-0000E8920000}"/>
    <cellStyle name="Normal 3 3 3 6 2 2 3 2 5" xfId="35854" xr:uid="{00000000-0005-0000-0000-0000E9920000}"/>
    <cellStyle name="Normal 3 3 3 6 2 2 3 3" xfId="4428" xr:uid="{00000000-0005-0000-0000-0000EA920000}"/>
    <cellStyle name="Normal 3 3 3 6 2 2 3 3 2" xfId="12757" xr:uid="{00000000-0005-0000-0000-0000EB920000}"/>
    <cellStyle name="Normal 3 3 3 6 2 2 3 3 2 2" xfId="25547" xr:uid="{00000000-0005-0000-0000-0000EC920000}"/>
    <cellStyle name="Normal 3 3 3 6 2 2 3 3 2 3" xfId="44736" xr:uid="{00000000-0005-0000-0000-0000ED920000}"/>
    <cellStyle name="Normal 3 3 3 6 2 2 3 3 3" xfId="31946" xr:uid="{00000000-0005-0000-0000-0000EE920000}"/>
    <cellStyle name="Normal 3 3 3 6 2 2 3 3 3 2" xfId="51114" xr:uid="{00000000-0005-0000-0000-0000EF920000}"/>
    <cellStyle name="Normal 3 3 3 6 2 2 3 3 4" xfId="19169" xr:uid="{00000000-0005-0000-0000-0000F0920000}"/>
    <cellStyle name="Normal 3 3 3 6 2 2 3 3 5" xfId="38358" xr:uid="{00000000-0005-0000-0000-0000F1920000}"/>
    <cellStyle name="Normal 3 3 3 6 2 2 3 4" xfId="8886" xr:uid="{00000000-0005-0000-0000-0000F2920000}"/>
    <cellStyle name="Normal 3 3 3 6 2 2 3 4 2" xfId="21675" xr:uid="{00000000-0005-0000-0000-0000F3920000}"/>
    <cellStyle name="Normal 3 3 3 6 2 2 3 4 3" xfId="40864" xr:uid="{00000000-0005-0000-0000-0000F4920000}"/>
    <cellStyle name="Normal 3 3 3 6 2 2 3 5" xfId="28074" xr:uid="{00000000-0005-0000-0000-0000F5920000}"/>
    <cellStyle name="Normal 3 3 3 6 2 2 3 5 2" xfId="47242" xr:uid="{00000000-0005-0000-0000-0000F6920000}"/>
    <cellStyle name="Normal 3 3 3 6 2 2 3 6" xfId="14711" xr:uid="{00000000-0005-0000-0000-0000F7920000}"/>
    <cellStyle name="Normal 3 3 3 6 2 2 3 7" xfId="33900" xr:uid="{00000000-0005-0000-0000-0000F8920000}"/>
    <cellStyle name="Normal 3 3 3 6 2 2 4" xfId="5378" xr:uid="{00000000-0005-0000-0000-0000F9920000}"/>
    <cellStyle name="Normal 3 3 3 6 2 2 4 2" xfId="9836" xr:uid="{00000000-0005-0000-0000-0000FA920000}"/>
    <cellStyle name="Normal 3 3 3 6 2 2 4 2 2" xfId="22625" xr:uid="{00000000-0005-0000-0000-0000FB920000}"/>
    <cellStyle name="Normal 3 3 3 6 2 2 4 2 3" xfId="41814" xr:uid="{00000000-0005-0000-0000-0000FC920000}"/>
    <cellStyle name="Normal 3 3 3 6 2 2 4 3" xfId="29024" xr:uid="{00000000-0005-0000-0000-0000FD920000}"/>
    <cellStyle name="Normal 3 3 3 6 2 2 4 3 2" xfId="48192" xr:uid="{00000000-0005-0000-0000-0000FE920000}"/>
    <cellStyle name="Normal 3 3 3 6 2 2 4 4" xfId="15661" xr:uid="{00000000-0005-0000-0000-0000FF920000}"/>
    <cellStyle name="Normal 3 3 3 6 2 2 4 5" xfId="34850" xr:uid="{00000000-0005-0000-0000-000000930000}"/>
    <cellStyle name="Normal 3 3 3 6 2 2 5" xfId="3478" xr:uid="{00000000-0005-0000-0000-000001930000}"/>
    <cellStyle name="Normal 3 3 3 6 2 2 5 2" xfId="7936" xr:uid="{00000000-0005-0000-0000-000002930000}"/>
    <cellStyle name="Normal 3 3 3 6 2 2 5 2 2" xfId="20725" xr:uid="{00000000-0005-0000-0000-000003930000}"/>
    <cellStyle name="Normal 3 3 3 6 2 2 5 2 3" xfId="39914" xr:uid="{00000000-0005-0000-0000-000004930000}"/>
    <cellStyle name="Normal 3 3 3 6 2 2 5 3" xfId="27124" xr:uid="{00000000-0005-0000-0000-000005930000}"/>
    <cellStyle name="Normal 3 3 3 6 2 2 5 3 2" xfId="46292" xr:uid="{00000000-0005-0000-0000-000006930000}"/>
    <cellStyle name="Normal 3 3 3 6 2 2 5 4" xfId="18219" xr:uid="{00000000-0005-0000-0000-000007930000}"/>
    <cellStyle name="Normal 3 3 3 6 2 2 5 5" xfId="37408" xr:uid="{00000000-0005-0000-0000-000008930000}"/>
    <cellStyle name="Normal 3 3 3 6 2 2 6" xfId="3030" xr:uid="{00000000-0005-0000-0000-000009930000}"/>
    <cellStyle name="Normal 3 3 3 6 2 2 6 2" xfId="11945" xr:uid="{00000000-0005-0000-0000-00000A930000}"/>
    <cellStyle name="Normal 3 3 3 6 2 2 6 2 2" xfId="24735" xr:uid="{00000000-0005-0000-0000-00000B930000}"/>
    <cellStyle name="Normal 3 3 3 6 2 2 6 2 3" xfId="43924" xr:uid="{00000000-0005-0000-0000-00000C930000}"/>
    <cellStyle name="Normal 3 3 3 6 2 2 6 3" xfId="31134" xr:uid="{00000000-0005-0000-0000-00000D930000}"/>
    <cellStyle name="Normal 3 3 3 6 2 2 6 3 2" xfId="50302" xr:uid="{00000000-0005-0000-0000-00000E930000}"/>
    <cellStyle name="Normal 3 3 3 6 2 2 6 4" xfId="17771" xr:uid="{00000000-0005-0000-0000-00000F930000}"/>
    <cellStyle name="Normal 3 3 3 6 2 2 6 5" xfId="36960" xr:uid="{00000000-0005-0000-0000-000010930000}"/>
    <cellStyle name="Normal 3 3 3 6 2 2 7" xfId="7488" xr:uid="{00000000-0005-0000-0000-000011930000}"/>
    <cellStyle name="Normal 3 3 3 6 2 2 7 2" xfId="20277" xr:uid="{00000000-0005-0000-0000-000012930000}"/>
    <cellStyle name="Normal 3 3 3 6 2 2 7 3" xfId="39466" xr:uid="{00000000-0005-0000-0000-000013930000}"/>
    <cellStyle name="Normal 3 3 3 6 2 2 8" xfId="26677" xr:uid="{00000000-0005-0000-0000-000014930000}"/>
    <cellStyle name="Normal 3 3 3 6 2 2 8 2" xfId="45845" xr:uid="{00000000-0005-0000-0000-000015930000}"/>
    <cellStyle name="Normal 3 3 3 6 2 2 9" xfId="13761" xr:uid="{00000000-0005-0000-0000-000016930000}"/>
    <cellStyle name="Normal 3 3 3 6 2 3" xfId="1252" xr:uid="{00000000-0005-0000-0000-000017930000}"/>
    <cellStyle name="Normal 3 3 3 6 2 3 2" xfId="2282" xr:uid="{00000000-0005-0000-0000-000018930000}"/>
    <cellStyle name="Normal 3 3 3 6 2 3 2 2" xfId="6740" xr:uid="{00000000-0005-0000-0000-000019930000}"/>
    <cellStyle name="Normal 3 3 3 6 2 3 2 2 2" xfId="11197" xr:uid="{00000000-0005-0000-0000-00001A930000}"/>
    <cellStyle name="Normal 3 3 3 6 2 3 2 2 2 2" xfId="23987" xr:uid="{00000000-0005-0000-0000-00001B930000}"/>
    <cellStyle name="Normal 3 3 3 6 2 3 2 2 2 3" xfId="43176" xr:uid="{00000000-0005-0000-0000-00001C930000}"/>
    <cellStyle name="Normal 3 3 3 6 2 3 2 2 3" xfId="30386" xr:uid="{00000000-0005-0000-0000-00001D930000}"/>
    <cellStyle name="Normal 3 3 3 6 2 3 2 2 3 2" xfId="49554" xr:uid="{00000000-0005-0000-0000-00001E930000}"/>
    <cellStyle name="Normal 3 3 3 6 2 3 2 2 4" xfId="17023" xr:uid="{00000000-0005-0000-0000-00001F930000}"/>
    <cellStyle name="Normal 3 3 3 6 2 3 2 2 5" xfId="36212" xr:uid="{00000000-0005-0000-0000-000020930000}"/>
    <cellStyle name="Normal 3 3 3 6 2 3 2 3" xfId="4786" xr:uid="{00000000-0005-0000-0000-000021930000}"/>
    <cellStyle name="Normal 3 3 3 6 2 3 2 3 2" xfId="13115" xr:uid="{00000000-0005-0000-0000-000022930000}"/>
    <cellStyle name="Normal 3 3 3 6 2 3 2 3 2 2" xfId="25905" xr:uid="{00000000-0005-0000-0000-000023930000}"/>
    <cellStyle name="Normal 3 3 3 6 2 3 2 3 2 3" xfId="45094" xr:uid="{00000000-0005-0000-0000-000024930000}"/>
    <cellStyle name="Normal 3 3 3 6 2 3 2 3 3" xfId="32304" xr:uid="{00000000-0005-0000-0000-000025930000}"/>
    <cellStyle name="Normal 3 3 3 6 2 3 2 3 3 2" xfId="51472" xr:uid="{00000000-0005-0000-0000-000026930000}"/>
    <cellStyle name="Normal 3 3 3 6 2 3 2 3 4" xfId="19527" xr:uid="{00000000-0005-0000-0000-000027930000}"/>
    <cellStyle name="Normal 3 3 3 6 2 3 2 3 5" xfId="38716" xr:uid="{00000000-0005-0000-0000-000028930000}"/>
    <cellStyle name="Normal 3 3 3 6 2 3 2 4" xfId="9244" xr:uid="{00000000-0005-0000-0000-000029930000}"/>
    <cellStyle name="Normal 3 3 3 6 2 3 2 4 2" xfId="22033" xr:uid="{00000000-0005-0000-0000-00002A930000}"/>
    <cellStyle name="Normal 3 3 3 6 2 3 2 4 3" xfId="41222" xr:uid="{00000000-0005-0000-0000-00002B930000}"/>
    <cellStyle name="Normal 3 3 3 6 2 3 2 5" xfId="28432" xr:uid="{00000000-0005-0000-0000-00002C930000}"/>
    <cellStyle name="Normal 3 3 3 6 2 3 2 5 2" xfId="47600" xr:uid="{00000000-0005-0000-0000-00002D930000}"/>
    <cellStyle name="Normal 3 3 3 6 2 3 2 6" xfId="15069" xr:uid="{00000000-0005-0000-0000-00002E930000}"/>
    <cellStyle name="Normal 3 3 3 6 2 3 2 7" xfId="34258" xr:uid="{00000000-0005-0000-0000-00002F930000}"/>
    <cellStyle name="Normal 3 3 3 6 2 3 3" xfId="5736" xr:uid="{00000000-0005-0000-0000-000030930000}"/>
    <cellStyle name="Normal 3 3 3 6 2 3 3 2" xfId="10193" xr:uid="{00000000-0005-0000-0000-000031930000}"/>
    <cellStyle name="Normal 3 3 3 6 2 3 3 2 2" xfId="22983" xr:uid="{00000000-0005-0000-0000-000032930000}"/>
    <cellStyle name="Normal 3 3 3 6 2 3 3 2 3" xfId="42172" xr:uid="{00000000-0005-0000-0000-000033930000}"/>
    <cellStyle name="Normal 3 3 3 6 2 3 3 3" xfId="29382" xr:uid="{00000000-0005-0000-0000-000034930000}"/>
    <cellStyle name="Normal 3 3 3 6 2 3 3 3 2" xfId="48550" xr:uid="{00000000-0005-0000-0000-000035930000}"/>
    <cellStyle name="Normal 3 3 3 6 2 3 3 4" xfId="16019" xr:uid="{00000000-0005-0000-0000-000036930000}"/>
    <cellStyle name="Normal 3 3 3 6 2 3 3 5" xfId="35208" xr:uid="{00000000-0005-0000-0000-000037930000}"/>
    <cellStyle name="Normal 3 3 3 6 2 3 4" xfId="3835" xr:uid="{00000000-0005-0000-0000-000038930000}"/>
    <cellStyle name="Normal 3 3 3 6 2 3 4 2" xfId="8293" xr:uid="{00000000-0005-0000-0000-000039930000}"/>
    <cellStyle name="Normal 3 3 3 6 2 3 4 2 2" xfId="21082" xr:uid="{00000000-0005-0000-0000-00003A930000}"/>
    <cellStyle name="Normal 3 3 3 6 2 3 4 2 3" xfId="40271" xr:uid="{00000000-0005-0000-0000-00003B930000}"/>
    <cellStyle name="Normal 3 3 3 6 2 3 4 3" xfId="27481" xr:uid="{00000000-0005-0000-0000-00003C930000}"/>
    <cellStyle name="Normal 3 3 3 6 2 3 4 3 2" xfId="46649" xr:uid="{00000000-0005-0000-0000-00003D930000}"/>
    <cellStyle name="Normal 3 3 3 6 2 3 4 4" xfId="18576" xr:uid="{00000000-0005-0000-0000-00003E930000}"/>
    <cellStyle name="Normal 3 3 3 6 2 3 4 5" xfId="37765" xr:uid="{00000000-0005-0000-0000-00003F930000}"/>
    <cellStyle name="Normal 3 3 3 6 2 3 5" xfId="2834" xr:uid="{00000000-0005-0000-0000-000040930000}"/>
    <cellStyle name="Normal 3 3 3 6 2 3 5 2" xfId="11749" xr:uid="{00000000-0005-0000-0000-000041930000}"/>
    <cellStyle name="Normal 3 3 3 6 2 3 5 2 2" xfId="24539" xr:uid="{00000000-0005-0000-0000-000042930000}"/>
    <cellStyle name="Normal 3 3 3 6 2 3 5 2 3" xfId="43728" xr:uid="{00000000-0005-0000-0000-000043930000}"/>
    <cellStyle name="Normal 3 3 3 6 2 3 5 3" xfId="30938" xr:uid="{00000000-0005-0000-0000-000044930000}"/>
    <cellStyle name="Normal 3 3 3 6 2 3 5 3 2" xfId="50106" xr:uid="{00000000-0005-0000-0000-000045930000}"/>
    <cellStyle name="Normal 3 3 3 6 2 3 5 4" xfId="17575" xr:uid="{00000000-0005-0000-0000-000046930000}"/>
    <cellStyle name="Normal 3 3 3 6 2 3 5 5" xfId="36764" xr:uid="{00000000-0005-0000-0000-000047930000}"/>
    <cellStyle name="Normal 3 3 3 6 2 3 6" xfId="7292" xr:uid="{00000000-0005-0000-0000-000048930000}"/>
    <cellStyle name="Normal 3 3 3 6 2 3 6 2" xfId="20081" xr:uid="{00000000-0005-0000-0000-000049930000}"/>
    <cellStyle name="Normal 3 3 3 6 2 3 6 3" xfId="39270" xr:uid="{00000000-0005-0000-0000-00004A930000}"/>
    <cellStyle name="Normal 3 3 3 6 2 3 7" xfId="26481" xr:uid="{00000000-0005-0000-0000-00004B930000}"/>
    <cellStyle name="Normal 3 3 3 6 2 3 7 2" xfId="45649" xr:uid="{00000000-0005-0000-0000-00004C930000}"/>
    <cellStyle name="Normal 3 3 3 6 2 3 8" xfId="14118" xr:uid="{00000000-0005-0000-0000-00004D930000}"/>
    <cellStyle name="Normal 3 3 3 6 2 3 9" xfId="33307" xr:uid="{00000000-0005-0000-0000-00004E930000}"/>
    <cellStyle name="Normal 3 3 3 6 2 4" xfId="1091" xr:uid="{00000000-0005-0000-0000-00004F930000}"/>
    <cellStyle name="Normal 3 3 3 6 2 4 2" xfId="2138" xr:uid="{00000000-0005-0000-0000-000050930000}"/>
    <cellStyle name="Normal 3 3 3 6 2 4 2 2" xfId="6596" xr:uid="{00000000-0005-0000-0000-000051930000}"/>
    <cellStyle name="Normal 3 3 3 6 2 4 2 2 2" xfId="11053" xr:uid="{00000000-0005-0000-0000-000052930000}"/>
    <cellStyle name="Normal 3 3 3 6 2 4 2 2 2 2" xfId="23843" xr:uid="{00000000-0005-0000-0000-000053930000}"/>
    <cellStyle name="Normal 3 3 3 6 2 4 2 2 2 3" xfId="43032" xr:uid="{00000000-0005-0000-0000-000054930000}"/>
    <cellStyle name="Normal 3 3 3 6 2 4 2 2 3" xfId="30242" xr:uid="{00000000-0005-0000-0000-000055930000}"/>
    <cellStyle name="Normal 3 3 3 6 2 4 2 2 3 2" xfId="49410" xr:uid="{00000000-0005-0000-0000-000056930000}"/>
    <cellStyle name="Normal 3 3 3 6 2 4 2 2 4" xfId="16879" xr:uid="{00000000-0005-0000-0000-000057930000}"/>
    <cellStyle name="Normal 3 3 3 6 2 4 2 2 5" xfId="36068" xr:uid="{00000000-0005-0000-0000-000058930000}"/>
    <cellStyle name="Normal 3 3 3 6 2 4 2 3" xfId="4642" xr:uid="{00000000-0005-0000-0000-000059930000}"/>
    <cellStyle name="Normal 3 3 3 6 2 4 2 3 2" xfId="12971" xr:uid="{00000000-0005-0000-0000-00005A930000}"/>
    <cellStyle name="Normal 3 3 3 6 2 4 2 3 2 2" xfId="25761" xr:uid="{00000000-0005-0000-0000-00005B930000}"/>
    <cellStyle name="Normal 3 3 3 6 2 4 2 3 2 3" xfId="44950" xr:uid="{00000000-0005-0000-0000-00005C930000}"/>
    <cellStyle name="Normal 3 3 3 6 2 4 2 3 3" xfId="32160" xr:uid="{00000000-0005-0000-0000-00005D930000}"/>
    <cellStyle name="Normal 3 3 3 6 2 4 2 3 3 2" xfId="51328" xr:uid="{00000000-0005-0000-0000-00005E930000}"/>
    <cellStyle name="Normal 3 3 3 6 2 4 2 3 4" xfId="19383" xr:uid="{00000000-0005-0000-0000-00005F930000}"/>
    <cellStyle name="Normal 3 3 3 6 2 4 2 3 5" xfId="38572" xr:uid="{00000000-0005-0000-0000-000060930000}"/>
    <cellStyle name="Normal 3 3 3 6 2 4 2 4" xfId="9100" xr:uid="{00000000-0005-0000-0000-000061930000}"/>
    <cellStyle name="Normal 3 3 3 6 2 4 2 4 2" xfId="21889" xr:uid="{00000000-0005-0000-0000-000062930000}"/>
    <cellStyle name="Normal 3 3 3 6 2 4 2 4 3" xfId="41078" xr:uid="{00000000-0005-0000-0000-000063930000}"/>
    <cellStyle name="Normal 3 3 3 6 2 4 2 5" xfId="28288" xr:uid="{00000000-0005-0000-0000-000064930000}"/>
    <cellStyle name="Normal 3 3 3 6 2 4 2 5 2" xfId="47456" xr:uid="{00000000-0005-0000-0000-000065930000}"/>
    <cellStyle name="Normal 3 3 3 6 2 4 2 6" xfId="14925" xr:uid="{00000000-0005-0000-0000-000066930000}"/>
    <cellStyle name="Normal 3 3 3 6 2 4 2 7" xfId="34114" xr:uid="{00000000-0005-0000-0000-000067930000}"/>
    <cellStyle name="Normal 3 3 3 6 2 4 3" xfId="5592" xr:uid="{00000000-0005-0000-0000-000068930000}"/>
    <cellStyle name="Normal 3 3 3 6 2 4 3 2" xfId="10049" xr:uid="{00000000-0005-0000-0000-000069930000}"/>
    <cellStyle name="Normal 3 3 3 6 2 4 3 2 2" xfId="22839" xr:uid="{00000000-0005-0000-0000-00006A930000}"/>
    <cellStyle name="Normal 3 3 3 6 2 4 3 2 3" xfId="42028" xr:uid="{00000000-0005-0000-0000-00006B930000}"/>
    <cellStyle name="Normal 3 3 3 6 2 4 3 3" xfId="29238" xr:uid="{00000000-0005-0000-0000-00006C930000}"/>
    <cellStyle name="Normal 3 3 3 6 2 4 3 3 2" xfId="48406" xr:uid="{00000000-0005-0000-0000-00006D930000}"/>
    <cellStyle name="Normal 3 3 3 6 2 4 3 4" xfId="15875" xr:uid="{00000000-0005-0000-0000-00006E930000}"/>
    <cellStyle name="Normal 3 3 3 6 2 4 3 5" xfId="35064" xr:uid="{00000000-0005-0000-0000-00006F930000}"/>
    <cellStyle name="Normal 3 3 3 6 2 4 4" xfId="3691" xr:uid="{00000000-0005-0000-0000-000070930000}"/>
    <cellStyle name="Normal 3 3 3 6 2 4 4 2" xfId="12158" xr:uid="{00000000-0005-0000-0000-000071930000}"/>
    <cellStyle name="Normal 3 3 3 6 2 4 4 2 2" xfId="24948" xr:uid="{00000000-0005-0000-0000-000072930000}"/>
    <cellStyle name="Normal 3 3 3 6 2 4 4 2 3" xfId="44137" xr:uid="{00000000-0005-0000-0000-000073930000}"/>
    <cellStyle name="Normal 3 3 3 6 2 4 4 3" xfId="31347" xr:uid="{00000000-0005-0000-0000-000074930000}"/>
    <cellStyle name="Normal 3 3 3 6 2 4 4 3 2" xfId="50515" xr:uid="{00000000-0005-0000-0000-000075930000}"/>
    <cellStyle name="Normal 3 3 3 6 2 4 4 4" xfId="18432" xr:uid="{00000000-0005-0000-0000-000076930000}"/>
    <cellStyle name="Normal 3 3 3 6 2 4 4 5" xfId="37621" xr:uid="{00000000-0005-0000-0000-000077930000}"/>
    <cellStyle name="Normal 3 3 3 6 2 4 5" xfId="8149" xr:uid="{00000000-0005-0000-0000-000078930000}"/>
    <cellStyle name="Normal 3 3 3 6 2 4 5 2" xfId="20938" xr:uid="{00000000-0005-0000-0000-000079930000}"/>
    <cellStyle name="Normal 3 3 3 6 2 4 5 3" xfId="40127" xr:uid="{00000000-0005-0000-0000-00007A930000}"/>
    <cellStyle name="Normal 3 3 3 6 2 4 6" xfId="27337" xr:uid="{00000000-0005-0000-0000-00007B930000}"/>
    <cellStyle name="Normal 3 3 3 6 2 4 6 2" xfId="46505" xr:uid="{00000000-0005-0000-0000-00007C930000}"/>
    <cellStyle name="Normal 3 3 3 6 2 4 7" xfId="13974" xr:uid="{00000000-0005-0000-0000-00007D930000}"/>
    <cellStyle name="Normal 3 3 3 6 2 4 8" xfId="33163" xr:uid="{00000000-0005-0000-0000-00007E930000}"/>
    <cellStyle name="Normal 3 3 3 6 2 5" xfId="1728" xr:uid="{00000000-0005-0000-0000-00007F930000}"/>
    <cellStyle name="Normal 3 3 3 6 2 5 2" xfId="6186" xr:uid="{00000000-0005-0000-0000-000080930000}"/>
    <cellStyle name="Normal 3 3 3 6 2 5 2 2" xfId="10643" xr:uid="{00000000-0005-0000-0000-000081930000}"/>
    <cellStyle name="Normal 3 3 3 6 2 5 2 2 2" xfId="23433" xr:uid="{00000000-0005-0000-0000-000082930000}"/>
    <cellStyle name="Normal 3 3 3 6 2 5 2 2 3" xfId="42622" xr:uid="{00000000-0005-0000-0000-000083930000}"/>
    <cellStyle name="Normal 3 3 3 6 2 5 2 3" xfId="29832" xr:uid="{00000000-0005-0000-0000-000084930000}"/>
    <cellStyle name="Normal 3 3 3 6 2 5 2 3 2" xfId="49000" xr:uid="{00000000-0005-0000-0000-000085930000}"/>
    <cellStyle name="Normal 3 3 3 6 2 5 2 4" xfId="16469" xr:uid="{00000000-0005-0000-0000-000086930000}"/>
    <cellStyle name="Normal 3 3 3 6 2 5 2 5" xfId="35658" xr:uid="{00000000-0005-0000-0000-000087930000}"/>
    <cellStyle name="Normal 3 3 3 6 2 5 3" xfId="4232" xr:uid="{00000000-0005-0000-0000-000088930000}"/>
    <cellStyle name="Normal 3 3 3 6 2 5 3 2" xfId="12561" xr:uid="{00000000-0005-0000-0000-000089930000}"/>
    <cellStyle name="Normal 3 3 3 6 2 5 3 2 2" xfId="25351" xr:uid="{00000000-0005-0000-0000-00008A930000}"/>
    <cellStyle name="Normal 3 3 3 6 2 5 3 2 3" xfId="44540" xr:uid="{00000000-0005-0000-0000-00008B930000}"/>
    <cellStyle name="Normal 3 3 3 6 2 5 3 3" xfId="31750" xr:uid="{00000000-0005-0000-0000-00008C930000}"/>
    <cellStyle name="Normal 3 3 3 6 2 5 3 3 2" xfId="50918" xr:uid="{00000000-0005-0000-0000-00008D930000}"/>
    <cellStyle name="Normal 3 3 3 6 2 5 3 4" xfId="18973" xr:uid="{00000000-0005-0000-0000-00008E930000}"/>
    <cellStyle name="Normal 3 3 3 6 2 5 3 5" xfId="38162" xr:uid="{00000000-0005-0000-0000-00008F930000}"/>
    <cellStyle name="Normal 3 3 3 6 2 5 4" xfId="8690" xr:uid="{00000000-0005-0000-0000-000090930000}"/>
    <cellStyle name="Normal 3 3 3 6 2 5 4 2" xfId="21479" xr:uid="{00000000-0005-0000-0000-000091930000}"/>
    <cellStyle name="Normal 3 3 3 6 2 5 4 3" xfId="40668" xr:uid="{00000000-0005-0000-0000-000092930000}"/>
    <cellStyle name="Normal 3 3 3 6 2 5 5" xfId="27878" xr:uid="{00000000-0005-0000-0000-000093930000}"/>
    <cellStyle name="Normal 3 3 3 6 2 5 5 2" xfId="47046" xr:uid="{00000000-0005-0000-0000-000094930000}"/>
    <cellStyle name="Normal 3 3 3 6 2 5 6" xfId="14515" xr:uid="{00000000-0005-0000-0000-000095930000}"/>
    <cellStyle name="Normal 3 3 3 6 2 5 7" xfId="33704" xr:uid="{00000000-0005-0000-0000-000096930000}"/>
    <cellStyle name="Normal 3 3 3 6 2 6" xfId="5182" xr:uid="{00000000-0005-0000-0000-000097930000}"/>
    <cellStyle name="Normal 3 3 3 6 2 6 2" xfId="9640" xr:uid="{00000000-0005-0000-0000-000098930000}"/>
    <cellStyle name="Normal 3 3 3 6 2 6 2 2" xfId="22429" xr:uid="{00000000-0005-0000-0000-000099930000}"/>
    <cellStyle name="Normal 3 3 3 6 2 6 2 3" xfId="41618" xr:uid="{00000000-0005-0000-0000-00009A930000}"/>
    <cellStyle name="Normal 3 3 3 6 2 6 3" xfId="28828" xr:uid="{00000000-0005-0000-0000-00009B930000}"/>
    <cellStyle name="Normal 3 3 3 6 2 6 3 2" xfId="47996" xr:uid="{00000000-0005-0000-0000-00009C930000}"/>
    <cellStyle name="Normal 3 3 3 6 2 6 4" xfId="15465" xr:uid="{00000000-0005-0000-0000-00009D930000}"/>
    <cellStyle name="Normal 3 3 3 6 2 6 5" xfId="34654" xr:uid="{00000000-0005-0000-0000-00009E930000}"/>
    <cellStyle name="Normal 3 3 3 6 2 7" xfId="3282" xr:uid="{00000000-0005-0000-0000-00009F930000}"/>
    <cellStyle name="Normal 3 3 3 6 2 7 2" xfId="7740" xr:uid="{00000000-0005-0000-0000-0000A0930000}"/>
    <cellStyle name="Normal 3 3 3 6 2 7 2 2" xfId="20529" xr:uid="{00000000-0005-0000-0000-0000A1930000}"/>
    <cellStyle name="Normal 3 3 3 6 2 7 2 3" xfId="39718" xr:uid="{00000000-0005-0000-0000-0000A2930000}"/>
    <cellStyle name="Normal 3 3 3 6 2 7 3" xfId="26928" xr:uid="{00000000-0005-0000-0000-0000A3930000}"/>
    <cellStyle name="Normal 3 3 3 6 2 7 3 2" xfId="46096" xr:uid="{00000000-0005-0000-0000-0000A4930000}"/>
    <cellStyle name="Normal 3 3 3 6 2 7 4" xfId="18023" xr:uid="{00000000-0005-0000-0000-0000A5930000}"/>
    <cellStyle name="Normal 3 3 3 6 2 7 5" xfId="37212" xr:uid="{00000000-0005-0000-0000-0000A6930000}"/>
    <cellStyle name="Normal 3 3 3 6 2 8" xfId="2690" xr:uid="{00000000-0005-0000-0000-0000A7930000}"/>
    <cellStyle name="Normal 3 3 3 6 2 8 2" xfId="11605" xr:uid="{00000000-0005-0000-0000-0000A8930000}"/>
    <cellStyle name="Normal 3 3 3 6 2 8 2 2" xfId="24395" xr:uid="{00000000-0005-0000-0000-0000A9930000}"/>
    <cellStyle name="Normal 3 3 3 6 2 8 2 3" xfId="43584" xr:uid="{00000000-0005-0000-0000-0000AA930000}"/>
    <cellStyle name="Normal 3 3 3 6 2 8 3" xfId="30794" xr:uid="{00000000-0005-0000-0000-0000AB930000}"/>
    <cellStyle name="Normal 3 3 3 6 2 8 3 2" xfId="49962" xr:uid="{00000000-0005-0000-0000-0000AC930000}"/>
    <cellStyle name="Normal 3 3 3 6 2 8 4" xfId="17431" xr:uid="{00000000-0005-0000-0000-0000AD930000}"/>
    <cellStyle name="Normal 3 3 3 6 2 8 5" xfId="36620" xr:uid="{00000000-0005-0000-0000-0000AE930000}"/>
    <cellStyle name="Normal 3 3 3 6 2 9" xfId="7148" xr:uid="{00000000-0005-0000-0000-0000AF930000}"/>
    <cellStyle name="Normal 3 3 3 6 2 9 2" xfId="19937" xr:uid="{00000000-0005-0000-0000-0000B0930000}"/>
    <cellStyle name="Normal 3 3 3 6 2 9 3" xfId="39126" xr:uid="{00000000-0005-0000-0000-0000B1930000}"/>
    <cellStyle name="Normal 3 3 3 6 3" xfId="657" xr:uid="{00000000-0005-0000-0000-0000B2930000}"/>
    <cellStyle name="Normal 3 3 3 6 3 10" xfId="26389" xr:uid="{00000000-0005-0000-0000-0000B3930000}"/>
    <cellStyle name="Normal 3 3 3 6 3 10 2" xfId="45557" xr:uid="{00000000-0005-0000-0000-0000B4930000}"/>
    <cellStyle name="Normal 3 3 3 6 3 11" xfId="13605" xr:uid="{00000000-0005-0000-0000-0000B5930000}"/>
    <cellStyle name="Normal 3 3 3 6 3 12" xfId="32794" xr:uid="{00000000-0005-0000-0000-0000B6930000}"/>
    <cellStyle name="Normal 3 3 3 6 3 2" xfId="765" xr:uid="{00000000-0005-0000-0000-0000B7930000}"/>
    <cellStyle name="Normal 3 3 3 6 3 2 10" xfId="32898" xr:uid="{00000000-0005-0000-0000-0000B8930000}"/>
    <cellStyle name="Normal 3 3 3 6 3 2 2" xfId="1396" xr:uid="{00000000-0005-0000-0000-0000B9930000}"/>
    <cellStyle name="Normal 3 3 3 6 3 2 2 2" xfId="2426" xr:uid="{00000000-0005-0000-0000-0000BA930000}"/>
    <cellStyle name="Normal 3 3 3 6 3 2 2 2 2" xfId="6884" xr:uid="{00000000-0005-0000-0000-0000BB930000}"/>
    <cellStyle name="Normal 3 3 3 6 3 2 2 2 2 2" xfId="11341" xr:uid="{00000000-0005-0000-0000-0000BC930000}"/>
    <cellStyle name="Normal 3 3 3 6 3 2 2 2 2 2 2" xfId="24131" xr:uid="{00000000-0005-0000-0000-0000BD930000}"/>
    <cellStyle name="Normal 3 3 3 6 3 2 2 2 2 2 3" xfId="43320" xr:uid="{00000000-0005-0000-0000-0000BE930000}"/>
    <cellStyle name="Normal 3 3 3 6 3 2 2 2 2 3" xfId="30530" xr:uid="{00000000-0005-0000-0000-0000BF930000}"/>
    <cellStyle name="Normal 3 3 3 6 3 2 2 2 2 3 2" xfId="49698" xr:uid="{00000000-0005-0000-0000-0000C0930000}"/>
    <cellStyle name="Normal 3 3 3 6 3 2 2 2 2 4" xfId="17167" xr:uid="{00000000-0005-0000-0000-0000C1930000}"/>
    <cellStyle name="Normal 3 3 3 6 3 2 2 2 2 5" xfId="36356" xr:uid="{00000000-0005-0000-0000-0000C2930000}"/>
    <cellStyle name="Normal 3 3 3 6 3 2 2 2 3" xfId="4930" xr:uid="{00000000-0005-0000-0000-0000C3930000}"/>
    <cellStyle name="Normal 3 3 3 6 3 2 2 2 3 2" xfId="13259" xr:uid="{00000000-0005-0000-0000-0000C4930000}"/>
    <cellStyle name="Normal 3 3 3 6 3 2 2 2 3 2 2" xfId="26049" xr:uid="{00000000-0005-0000-0000-0000C5930000}"/>
    <cellStyle name="Normal 3 3 3 6 3 2 2 2 3 2 3" xfId="45238" xr:uid="{00000000-0005-0000-0000-0000C6930000}"/>
    <cellStyle name="Normal 3 3 3 6 3 2 2 2 3 3" xfId="32448" xr:uid="{00000000-0005-0000-0000-0000C7930000}"/>
    <cellStyle name="Normal 3 3 3 6 3 2 2 2 3 3 2" xfId="51616" xr:uid="{00000000-0005-0000-0000-0000C8930000}"/>
    <cellStyle name="Normal 3 3 3 6 3 2 2 2 3 4" xfId="19671" xr:uid="{00000000-0005-0000-0000-0000C9930000}"/>
    <cellStyle name="Normal 3 3 3 6 3 2 2 2 3 5" xfId="38860" xr:uid="{00000000-0005-0000-0000-0000CA930000}"/>
    <cellStyle name="Normal 3 3 3 6 3 2 2 2 4" xfId="9388" xr:uid="{00000000-0005-0000-0000-0000CB930000}"/>
    <cellStyle name="Normal 3 3 3 6 3 2 2 2 4 2" xfId="22177" xr:uid="{00000000-0005-0000-0000-0000CC930000}"/>
    <cellStyle name="Normal 3 3 3 6 3 2 2 2 4 3" xfId="41366" xr:uid="{00000000-0005-0000-0000-0000CD930000}"/>
    <cellStyle name="Normal 3 3 3 6 3 2 2 2 5" xfId="28576" xr:uid="{00000000-0005-0000-0000-0000CE930000}"/>
    <cellStyle name="Normal 3 3 3 6 3 2 2 2 5 2" xfId="47744" xr:uid="{00000000-0005-0000-0000-0000CF930000}"/>
    <cellStyle name="Normal 3 3 3 6 3 2 2 2 6" xfId="15213" xr:uid="{00000000-0005-0000-0000-0000D0930000}"/>
    <cellStyle name="Normal 3 3 3 6 3 2 2 2 7" xfId="34402" xr:uid="{00000000-0005-0000-0000-0000D1930000}"/>
    <cellStyle name="Normal 3 3 3 6 3 2 2 3" xfId="5880" xr:uid="{00000000-0005-0000-0000-0000D2930000}"/>
    <cellStyle name="Normal 3 3 3 6 3 2 2 3 2" xfId="10337" xr:uid="{00000000-0005-0000-0000-0000D3930000}"/>
    <cellStyle name="Normal 3 3 3 6 3 2 2 3 2 2" xfId="23127" xr:uid="{00000000-0005-0000-0000-0000D4930000}"/>
    <cellStyle name="Normal 3 3 3 6 3 2 2 3 2 3" xfId="42316" xr:uid="{00000000-0005-0000-0000-0000D5930000}"/>
    <cellStyle name="Normal 3 3 3 6 3 2 2 3 3" xfId="29526" xr:uid="{00000000-0005-0000-0000-0000D6930000}"/>
    <cellStyle name="Normal 3 3 3 6 3 2 2 3 3 2" xfId="48694" xr:uid="{00000000-0005-0000-0000-0000D7930000}"/>
    <cellStyle name="Normal 3 3 3 6 3 2 2 3 4" xfId="16163" xr:uid="{00000000-0005-0000-0000-0000D8930000}"/>
    <cellStyle name="Normal 3 3 3 6 3 2 2 3 5" xfId="35352" xr:uid="{00000000-0005-0000-0000-0000D9930000}"/>
    <cellStyle name="Normal 3 3 3 6 3 2 2 4" xfId="3979" xr:uid="{00000000-0005-0000-0000-0000DA930000}"/>
    <cellStyle name="Normal 3 3 3 6 3 2 2 4 2" xfId="12322" xr:uid="{00000000-0005-0000-0000-0000DB930000}"/>
    <cellStyle name="Normal 3 3 3 6 3 2 2 4 2 2" xfId="25112" xr:uid="{00000000-0005-0000-0000-0000DC930000}"/>
    <cellStyle name="Normal 3 3 3 6 3 2 2 4 2 3" xfId="44301" xr:uid="{00000000-0005-0000-0000-0000DD930000}"/>
    <cellStyle name="Normal 3 3 3 6 3 2 2 4 3" xfId="31511" xr:uid="{00000000-0005-0000-0000-0000DE930000}"/>
    <cellStyle name="Normal 3 3 3 6 3 2 2 4 3 2" xfId="50679" xr:uid="{00000000-0005-0000-0000-0000DF930000}"/>
    <cellStyle name="Normal 3 3 3 6 3 2 2 4 4" xfId="18720" xr:uid="{00000000-0005-0000-0000-0000E0930000}"/>
    <cellStyle name="Normal 3 3 3 6 3 2 2 4 5" xfId="37909" xr:uid="{00000000-0005-0000-0000-0000E1930000}"/>
    <cellStyle name="Normal 3 3 3 6 3 2 2 5" xfId="8437" xr:uid="{00000000-0005-0000-0000-0000E2930000}"/>
    <cellStyle name="Normal 3 3 3 6 3 2 2 5 2" xfId="21226" xr:uid="{00000000-0005-0000-0000-0000E3930000}"/>
    <cellStyle name="Normal 3 3 3 6 3 2 2 5 3" xfId="40415" xr:uid="{00000000-0005-0000-0000-0000E4930000}"/>
    <cellStyle name="Normal 3 3 3 6 3 2 2 6" xfId="27625" xr:uid="{00000000-0005-0000-0000-0000E5930000}"/>
    <cellStyle name="Normal 3 3 3 6 3 2 2 6 2" xfId="46793" xr:uid="{00000000-0005-0000-0000-0000E6930000}"/>
    <cellStyle name="Normal 3 3 3 6 3 2 2 7" xfId="14262" xr:uid="{00000000-0005-0000-0000-0000E7930000}"/>
    <cellStyle name="Normal 3 3 3 6 3 2 2 8" xfId="33451" xr:uid="{00000000-0005-0000-0000-0000E8930000}"/>
    <cellStyle name="Normal 3 3 3 6 3 2 3" xfId="1872" xr:uid="{00000000-0005-0000-0000-0000E9930000}"/>
    <cellStyle name="Normal 3 3 3 6 3 2 3 2" xfId="6330" xr:uid="{00000000-0005-0000-0000-0000EA930000}"/>
    <cellStyle name="Normal 3 3 3 6 3 2 3 2 2" xfId="10787" xr:uid="{00000000-0005-0000-0000-0000EB930000}"/>
    <cellStyle name="Normal 3 3 3 6 3 2 3 2 2 2" xfId="23577" xr:uid="{00000000-0005-0000-0000-0000EC930000}"/>
    <cellStyle name="Normal 3 3 3 6 3 2 3 2 2 3" xfId="42766" xr:uid="{00000000-0005-0000-0000-0000ED930000}"/>
    <cellStyle name="Normal 3 3 3 6 3 2 3 2 3" xfId="29976" xr:uid="{00000000-0005-0000-0000-0000EE930000}"/>
    <cellStyle name="Normal 3 3 3 6 3 2 3 2 3 2" xfId="49144" xr:uid="{00000000-0005-0000-0000-0000EF930000}"/>
    <cellStyle name="Normal 3 3 3 6 3 2 3 2 4" xfId="16613" xr:uid="{00000000-0005-0000-0000-0000F0930000}"/>
    <cellStyle name="Normal 3 3 3 6 3 2 3 2 5" xfId="35802" xr:uid="{00000000-0005-0000-0000-0000F1930000}"/>
    <cellStyle name="Normal 3 3 3 6 3 2 3 3" xfId="4376" xr:uid="{00000000-0005-0000-0000-0000F2930000}"/>
    <cellStyle name="Normal 3 3 3 6 3 2 3 3 2" xfId="12705" xr:uid="{00000000-0005-0000-0000-0000F3930000}"/>
    <cellStyle name="Normal 3 3 3 6 3 2 3 3 2 2" xfId="25495" xr:uid="{00000000-0005-0000-0000-0000F4930000}"/>
    <cellStyle name="Normal 3 3 3 6 3 2 3 3 2 3" xfId="44684" xr:uid="{00000000-0005-0000-0000-0000F5930000}"/>
    <cellStyle name="Normal 3 3 3 6 3 2 3 3 3" xfId="31894" xr:uid="{00000000-0005-0000-0000-0000F6930000}"/>
    <cellStyle name="Normal 3 3 3 6 3 2 3 3 3 2" xfId="51062" xr:uid="{00000000-0005-0000-0000-0000F7930000}"/>
    <cellStyle name="Normal 3 3 3 6 3 2 3 3 4" xfId="19117" xr:uid="{00000000-0005-0000-0000-0000F8930000}"/>
    <cellStyle name="Normal 3 3 3 6 3 2 3 3 5" xfId="38306" xr:uid="{00000000-0005-0000-0000-0000F9930000}"/>
    <cellStyle name="Normal 3 3 3 6 3 2 3 4" xfId="8834" xr:uid="{00000000-0005-0000-0000-0000FA930000}"/>
    <cellStyle name="Normal 3 3 3 6 3 2 3 4 2" xfId="21623" xr:uid="{00000000-0005-0000-0000-0000FB930000}"/>
    <cellStyle name="Normal 3 3 3 6 3 2 3 4 3" xfId="40812" xr:uid="{00000000-0005-0000-0000-0000FC930000}"/>
    <cellStyle name="Normal 3 3 3 6 3 2 3 5" xfId="28022" xr:uid="{00000000-0005-0000-0000-0000FD930000}"/>
    <cellStyle name="Normal 3 3 3 6 3 2 3 5 2" xfId="47190" xr:uid="{00000000-0005-0000-0000-0000FE930000}"/>
    <cellStyle name="Normal 3 3 3 6 3 2 3 6" xfId="14659" xr:uid="{00000000-0005-0000-0000-0000FF930000}"/>
    <cellStyle name="Normal 3 3 3 6 3 2 3 7" xfId="33848" xr:uid="{00000000-0005-0000-0000-000000940000}"/>
    <cellStyle name="Normal 3 3 3 6 3 2 4" xfId="5326" xr:uid="{00000000-0005-0000-0000-000001940000}"/>
    <cellStyle name="Normal 3 3 3 6 3 2 4 2" xfId="9784" xr:uid="{00000000-0005-0000-0000-000002940000}"/>
    <cellStyle name="Normal 3 3 3 6 3 2 4 2 2" xfId="22573" xr:uid="{00000000-0005-0000-0000-000003940000}"/>
    <cellStyle name="Normal 3 3 3 6 3 2 4 2 3" xfId="41762" xr:uid="{00000000-0005-0000-0000-000004940000}"/>
    <cellStyle name="Normal 3 3 3 6 3 2 4 3" xfId="28972" xr:uid="{00000000-0005-0000-0000-000005940000}"/>
    <cellStyle name="Normal 3 3 3 6 3 2 4 3 2" xfId="48140" xr:uid="{00000000-0005-0000-0000-000006940000}"/>
    <cellStyle name="Normal 3 3 3 6 3 2 4 4" xfId="15609" xr:uid="{00000000-0005-0000-0000-000007940000}"/>
    <cellStyle name="Normal 3 3 3 6 3 2 4 5" xfId="34798" xr:uid="{00000000-0005-0000-0000-000008940000}"/>
    <cellStyle name="Normal 3 3 3 6 3 2 5" xfId="3426" xr:uid="{00000000-0005-0000-0000-000009940000}"/>
    <cellStyle name="Normal 3 3 3 6 3 2 5 2" xfId="7884" xr:uid="{00000000-0005-0000-0000-00000A940000}"/>
    <cellStyle name="Normal 3 3 3 6 3 2 5 2 2" xfId="20673" xr:uid="{00000000-0005-0000-0000-00000B940000}"/>
    <cellStyle name="Normal 3 3 3 6 3 2 5 2 3" xfId="39862" xr:uid="{00000000-0005-0000-0000-00000C940000}"/>
    <cellStyle name="Normal 3 3 3 6 3 2 5 3" xfId="27072" xr:uid="{00000000-0005-0000-0000-00000D940000}"/>
    <cellStyle name="Normal 3 3 3 6 3 2 5 3 2" xfId="46240" xr:uid="{00000000-0005-0000-0000-00000E940000}"/>
    <cellStyle name="Normal 3 3 3 6 3 2 5 4" xfId="18167" xr:uid="{00000000-0005-0000-0000-00000F940000}"/>
    <cellStyle name="Normal 3 3 3 6 3 2 5 5" xfId="37356" xr:uid="{00000000-0005-0000-0000-000010940000}"/>
    <cellStyle name="Normal 3 3 3 6 3 2 6" xfId="2978" xr:uid="{00000000-0005-0000-0000-000011940000}"/>
    <cellStyle name="Normal 3 3 3 6 3 2 6 2" xfId="11893" xr:uid="{00000000-0005-0000-0000-000012940000}"/>
    <cellStyle name="Normal 3 3 3 6 3 2 6 2 2" xfId="24683" xr:uid="{00000000-0005-0000-0000-000013940000}"/>
    <cellStyle name="Normal 3 3 3 6 3 2 6 2 3" xfId="43872" xr:uid="{00000000-0005-0000-0000-000014940000}"/>
    <cellStyle name="Normal 3 3 3 6 3 2 6 3" xfId="31082" xr:uid="{00000000-0005-0000-0000-000015940000}"/>
    <cellStyle name="Normal 3 3 3 6 3 2 6 3 2" xfId="50250" xr:uid="{00000000-0005-0000-0000-000016940000}"/>
    <cellStyle name="Normal 3 3 3 6 3 2 6 4" xfId="17719" xr:uid="{00000000-0005-0000-0000-000017940000}"/>
    <cellStyle name="Normal 3 3 3 6 3 2 6 5" xfId="36908" xr:uid="{00000000-0005-0000-0000-000018940000}"/>
    <cellStyle name="Normal 3 3 3 6 3 2 7" xfId="7436" xr:uid="{00000000-0005-0000-0000-000019940000}"/>
    <cellStyle name="Normal 3 3 3 6 3 2 7 2" xfId="20225" xr:uid="{00000000-0005-0000-0000-00001A940000}"/>
    <cellStyle name="Normal 3 3 3 6 3 2 7 3" xfId="39414" xr:uid="{00000000-0005-0000-0000-00001B940000}"/>
    <cellStyle name="Normal 3 3 3 6 3 2 8" xfId="26625" xr:uid="{00000000-0005-0000-0000-00001C940000}"/>
    <cellStyle name="Normal 3 3 3 6 3 2 8 2" xfId="45793" xr:uid="{00000000-0005-0000-0000-00001D940000}"/>
    <cellStyle name="Normal 3 3 3 6 3 2 9" xfId="13709" xr:uid="{00000000-0005-0000-0000-00001E940000}"/>
    <cellStyle name="Normal 3 3 3 6 3 3" xfId="1292" xr:uid="{00000000-0005-0000-0000-00001F940000}"/>
    <cellStyle name="Normal 3 3 3 6 3 3 2" xfId="2322" xr:uid="{00000000-0005-0000-0000-000020940000}"/>
    <cellStyle name="Normal 3 3 3 6 3 3 2 2" xfId="6780" xr:uid="{00000000-0005-0000-0000-000021940000}"/>
    <cellStyle name="Normal 3 3 3 6 3 3 2 2 2" xfId="11237" xr:uid="{00000000-0005-0000-0000-000022940000}"/>
    <cellStyle name="Normal 3 3 3 6 3 3 2 2 2 2" xfId="24027" xr:uid="{00000000-0005-0000-0000-000023940000}"/>
    <cellStyle name="Normal 3 3 3 6 3 3 2 2 2 3" xfId="43216" xr:uid="{00000000-0005-0000-0000-000024940000}"/>
    <cellStyle name="Normal 3 3 3 6 3 3 2 2 3" xfId="30426" xr:uid="{00000000-0005-0000-0000-000025940000}"/>
    <cellStyle name="Normal 3 3 3 6 3 3 2 2 3 2" xfId="49594" xr:uid="{00000000-0005-0000-0000-000026940000}"/>
    <cellStyle name="Normal 3 3 3 6 3 3 2 2 4" xfId="17063" xr:uid="{00000000-0005-0000-0000-000027940000}"/>
    <cellStyle name="Normal 3 3 3 6 3 3 2 2 5" xfId="36252" xr:uid="{00000000-0005-0000-0000-000028940000}"/>
    <cellStyle name="Normal 3 3 3 6 3 3 2 3" xfId="4826" xr:uid="{00000000-0005-0000-0000-000029940000}"/>
    <cellStyle name="Normal 3 3 3 6 3 3 2 3 2" xfId="13155" xr:uid="{00000000-0005-0000-0000-00002A940000}"/>
    <cellStyle name="Normal 3 3 3 6 3 3 2 3 2 2" xfId="25945" xr:uid="{00000000-0005-0000-0000-00002B940000}"/>
    <cellStyle name="Normal 3 3 3 6 3 3 2 3 2 3" xfId="45134" xr:uid="{00000000-0005-0000-0000-00002C940000}"/>
    <cellStyle name="Normal 3 3 3 6 3 3 2 3 3" xfId="32344" xr:uid="{00000000-0005-0000-0000-00002D940000}"/>
    <cellStyle name="Normal 3 3 3 6 3 3 2 3 3 2" xfId="51512" xr:uid="{00000000-0005-0000-0000-00002E940000}"/>
    <cellStyle name="Normal 3 3 3 6 3 3 2 3 4" xfId="19567" xr:uid="{00000000-0005-0000-0000-00002F940000}"/>
    <cellStyle name="Normal 3 3 3 6 3 3 2 3 5" xfId="38756" xr:uid="{00000000-0005-0000-0000-000030940000}"/>
    <cellStyle name="Normal 3 3 3 6 3 3 2 4" xfId="9284" xr:uid="{00000000-0005-0000-0000-000031940000}"/>
    <cellStyle name="Normal 3 3 3 6 3 3 2 4 2" xfId="22073" xr:uid="{00000000-0005-0000-0000-000032940000}"/>
    <cellStyle name="Normal 3 3 3 6 3 3 2 4 3" xfId="41262" xr:uid="{00000000-0005-0000-0000-000033940000}"/>
    <cellStyle name="Normal 3 3 3 6 3 3 2 5" xfId="28472" xr:uid="{00000000-0005-0000-0000-000034940000}"/>
    <cellStyle name="Normal 3 3 3 6 3 3 2 5 2" xfId="47640" xr:uid="{00000000-0005-0000-0000-000035940000}"/>
    <cellStyle name="Normal 3 3 3 6 3 3 2 6" xfId="15109" xr:uid="{00000000-0005-0000-0000-000036940000}"/>
    <cellStyle name="Normal 3 3 3 6 3 3 2 7" xfId="34298" xr:uid="{00000000-0005-0000-0000-000037940000}"/>
    <cellStyle name="Normal 3 3 3 6 3 3 3" xfId="5776" xr:uid="{00000000-0005-0000-0000-000038940000}"/>
    <cellStyle name="Normal 3 3 3 6 3 3 3 2" xfId="10233" xr:uid="{00000000-0005-0000-0000-000039940000}"/>
    <cellStyle name="Normal 3 3 3 6 3 3 3 2 2" xfId="23023" xr:uid="{00000000-0005-0000-0000-00003A940000}"/>
    <cellStyle name="Normal 3 3 3 6 3 3 3 2 3" xfId="42212" xr:uid="{00000000-0005-0000-0000-00003B940000}"/>
    <cellStyle name="Normal 3 3 3 6 3 3 3 3" xfId="29422" xr:uid="{00000000-0005-0000-0000-00003C940000}"/>
    <cellStyle name="Normal 3 3 3 6 3 3 3 3 2" xfId="48590" xr:uid="{00000000-0005-0000-0000-00003D940000}"/>
    <cellStyle name="Normal 3 3 3 6 3 3 3 4" xfId="16059" xr:uid="{00000000-0005-0000-0000-00003E940000}"/>
    <cellStyle name="Normal 3 3 3 6 3 3 3 5" xfId="35248" xr:uid="{00000000-0005-0000-0000-00003F940000}"/>
    <cellStyle name="Normal 3 3 3 6 3 3 4" xfId="3875" xr:uid="{00000000-0005-0000-0000-000040940000}"/>
    <cellStyle name="Normal 3 3 3 6 3 3 4 2" xfId="8333" xr:uid="{00000000-0005-0000-0000-000041940000}"/>
    <cellStyle name="Normal 3 3 3 6 3 3 4 2 2" xfId="21122" xr:uid="{00000000-0005-0000-0000-000042940000}"/>
    <cellStyle name="Normal 3 3 3 6 3 3 4 2 3" xfId="40311" xr:uid="{00000000-0005-0000-0000-000043940000}"/>
    <cellStyle name="Normal 3 3 3 6 3 3 4 3" xfId="27521" xr:uid="{00000000-0005-0000-0000-000044940000}"/>
    <cellStyle name="Normal 3 3 3 6 3 3 4 3 2" xfId="46689" xr:uid="{00000000-0005-0000-0000-000045940000}"/>
    <cellStyle name="Normal 3 3 3 6 3 3 4 4" xfId="18616" xr:uid="{00000000-0005-0000-0000-000046940000}"/>
    <cellStyle name="Normal 3 3 3 6 3 3 4 5" xfId="37805" xr:uid="{00000000-0005-0000-0000-000047940000}"/>
    <cellStyle name="Normal 3 3 3 6 3 3 5" xfId="2874" xr:uid="{00000000-0005-0000-0000-000048940000}"/>
    <cellStyle name="Normal 3 3 3 6 3 3 5 2" xfId="11789" xr:uid="{00000000-0005-0000-0000-000049940000}"/>
    <cellStyle name="Normal 3 3 3 6 3 3 5 2 2" xfId="24579" xr:uid="{00000000-0005-0000-0000-00004A940000}"/>
    <cellStyle name="Normal 3 3 3 6 3 3 5 2 3" xfId="43768" xr:uid="{00000000-0005-0000-0000-00004B940000}"/>
    <cellStyle name="Normal 3 3 3 6 3 3 5 3" xfId="30978" xr:uid="{00000000-0005-0000-0000-00004C940000}"/>
    <cellStyle name="Normal 3 3 3 6 3 3 5 3 2" xfId="50146" xr:uid="{00000000-0005-0000-0000-00004D940000}"/>
    <cellStyle name="Normal 3 3 3 6 3 3 5 4" xfId="17615" xr:uid="{00000000-0005-0000-0000-00004E940000}"/>
    <cellStyle name="Normal 3 3 3 6 3 3 5 5" xfId="36804" xr:uid="{00000000-0005-0000-0000-00004F940000}"/>
    <cellStyle name="Normal 3 3 3 6 3 3 6" xfId="7332" xr:uid="{00000000-0005-0000-0000-000050940000}"/>
    <cellStyle name="Normal 3 3 3 6 3 3 6 2" xfId="20121" xr:uid="{00000000-0005-0000-0000-000051940000}"/>
    <cellStyle name="Normal 3 3 3 6 3 3 6 3" xfId="39310" xr:uid="{00000000-0005-0000-0000-000052940000}"/>
    <cellStyle name="Normal 3 3 3 6 3 3 7" xfId="26521" xr:uid="{00000000-0005-0000-0000-000053940000}"/>
    <cellStyle name="Normal 3 3 3 6 3 3 7 2" xfId="45689" xr:uid="{00000000-0005-0000-0000-000054940000}"/>
    <cellStyle name="Normal 3 3 3 6 3 3 8" xfId="14158" xr:uid="{00000000-0005-0000-0000-000055940000}"/>
    <cellStyle name="Normal 3 3 3 6 3 3 9" xfId="33347" xr:uid="{00000000-0005-0000-0000-000056940000}"/>
    <cellStyle name="Normal 3 3 3 6 3 4" xfId="1143" xr:uid="{00000000-0005-0000-0000-000057940000}"/>
    <cellStyle name="Normal 3 3 3 6 3 4 2" xfId="2190" xr:uid="{00000000-0005-0000-0000-000058940000}"/>
    <cellStyle name="Normal 3 3 3 6 3 4 2 2" xfId="6648" xr:uid="{00000000-0005-0000-0000-000059940000}"/>
    <cellStyle name="Normal 3 3 3 6 3 4 2 2 2" xfId="11105" xr:uid="{00000000-0005-0000-0000-00005A940000}"/>
    <cellStyle name="Normal 3 3 3 6 3 4 2 2 2 2" xfId="23895" xr:uid="{00000000-0005-0000-0000-00005B940000}"/>
    <cellStyle name="Normal 3 3 3 6 3 4 2 2 2 3" xfId="43084" xr:uid="{00000000-0005-0000-0000-00005C940000}"/>
    <cellStyle name="Normal 3 3 3 6 3 4 2 2 3" xfId="30294" xr:uid="{00000000-0005-0000-0000-00005D940000}"/>
    <cellStyle name="Normal 3 3 3 6 3 4 2 2 3 2" xfId="49462" xr:uid="{00000000-0005-0000-0000-00005E940000}"/>
    <cellStyle name="Normal 3 3 3 6 3 4 2 2 4" xfId="16931" xr:uid="{00000000-0005-0000-0000-00005F940000}"/>
    <cellStyle name="Normal 3 3 3 6 3 4 2 2 5" xfId="36120" xr:uid="{00000000-0005-0000-0000-000060940000}"/>
    <cellStyle name="Normal 3 3 3 6 3 4 2 3" xfId="4694" xr:uid="{00000000-0005-0000-0000-000061940000}"/>
    <cellStyle name="Normal 3 3 3 6 3 4 2 3 2" xfId="13023" xr:uid="{00000000-0005-0000-0000-000062940000}"/>
    <cellStyle name="Normal 3 3 3 6 3 4 2 3 2 2" xfId="25813" xr:uid="{00000000-0005-0000-0000-000063940000}"/>
    <cellStyle name="Normal 3 3 3 6 3 4 2 3 2 3" xfId="45002" xr:uid="{00000000-0005-0000-0000-000064940000}"/>
    <cellStyle name="Normal 3 3 3 6 3 4 2 3 3" xfId="32212" xr:uid="{00000000-0005-0000-0000-000065940000}"/>
    <cellStyle name="Normal 3 3 3 6 3 4 2 3 3 2" xfId="51380" xr:uid="{00000000-0005-0000-0000-000066940000}"/>
    <cellStyle name="Normal 3 3 3 6 3 4 2 3 4" xfId="19435" xr:uid="{00000000-0005-0000-0000-000067940000}"/>
    <cellStyle name="Normal 3 3 3 6 3 4 2 3 5" xfId="38624" xr:uid="{00000000-0005-0000-0000-000068940000}"/>
    <cellStyle name="Normal 3 3 3 6 3 4 2 4" xfId="9152" xr:uid="{00000000-0005-0000-0000-000069940000}"/>
    <cellStyle name="Normal 3 3 3 6 3 4 2 4 2" xfId="21941" xr:uid="{00000000-0005-0000-0000-00006A940000}"/>
    <cellStyle name="Normal 3 3 3 6 3 4 2 4 3" xfId="41130" xr:uid="{00000000-0005-0000-0000-00006B940000}"/>
    <cellStyle name="Normal 3 3 3 6 3 4 2 5" xfId="28340" xr:uid="{00000000-0005-0000-0000-00006C940000}"/>
    <cellStyle name="Normal 3 3 3 6 3 4 2 5 2" xfId="47508" xr:uid="{00000000-0005-0000-0000-00006D940000}"/>
    <cellStyle name="Normal 3 3 3 6 3 4 2 6" xfId="14977" xr:uid="{00000000-0005-0000-0000-00006E940000}"/>
    <cellStyle name="Normal 3 3 3 6 3 4 2 7" xfId="34166" xr:uid="{00000000-0005-0000-0000-00006F940000}"/>
    <cellStyle name="Normal 3 3 3 6 3 4 3" xfId="5644" xr:uid="{00000000-0005-0000-0000-000070940000}"/>
    <cellStyle name="Normal 3 3 3 6 3 4 3 2" xfId="10101" xr:uid="{00000000-0005-0000-0000-000071940000}"/>
    <cellStyle name="Normal 3 3 3 6 3 4 3 2 2" xfId="22891" xr:uid="{00000000-0005-0000-0000-000072940000}"/>
    <cellStyle name="Normal 3 3 3 6 3 4 3 2 3" xfId="42080" xr:uid="{00000000-0005-0000-0000-000073940000}"/>
    <cellStyle name="Normal 3 3 3 6 3 4 3 3" xfId="29290" xr:uid="{00000000-0005-0000-0000-000074940000}"/>
    <cellStyle name="Normal 3 3 3 6 3 4 3 3 2" xfId="48458" xr:uid="{00000000-0005-0000-0000-000075940000}"/>
    <cellStyle name="Normal 3 3 3 6 3 4 3 4" xfId="15927" xr:uid="{00000000-0005-0000-0000-000076940000}"/>
    <cellStyle name="Normal 3 3 3 6 3 4 3 5" xfId="35116" xr:uid="{00000000-0005-0000-0000-000077940000}"/>
    <cellStyle name="Normal 3 3 3 6 3 4 4" xfId="3743" xr:uid="{00000000-0005-0000-0000-000078940000}"/>
    <cellStyle name="Normal 3 3 3 6 3 4 4 2" xfId="12210" xr:uid="{00000000-0005-0000-0000-000079940000}"/>
    <cellStyle name="Normal 3 3 3 6 3 4 4 2 2" xfId="25000" xr:uid="{00000000-0005-0000-0000-00007A940000}"/>
    <cellStyle name="Normal 3 3 3 6 3 4 4 2 3" xfId="44189" xr:uid="{00000000-0005-0000-0000-00007B940000}"/>
    <cellStyle name="Normal 3 3 3 6 3 4 4 3" xfId="31399" xr:uid="{00000000-0005-0000-0000-00007C940000}"/>
    <cellStyle name="Normal 3 3 3 6 3 4 4 3 2" xfId="50567" xr:uid="{00000000-0005-0000-0000-00007D940000}"/>
    <cellStyle name="Normal 3 3 3 6 3 4 4 4" xfId="18484" xr:uid="{00000000-0005-0000-0000-00007E940000}"/>
    <cellStyle name="Normal 3 3 3 6 3 4 4 5" xfId="37673" xr:uid="{00000000-0005-0000-0000-00007F940000}"/>
    <cellStyle name="Normal 3 3 3 6 3 4 5" xfId="8201" xr:uid="{00000000-0005-0000-0000-000080940000}"/>
    <cellStyle name="Normal 3 3 3 6 3 4 5 2" xfId="20990" xr:uid="{00000000-0005-0000-0000-000081940000}"/>
    <cellStyle name="Normal 3 3 3 6 3 4 5 3" xfId="40179" xr:uid="{00000000-0005-0000-0000-000082940000}"/>
    <cellStyle name="Normal 3 3 3 6 3 4 6" xfId="27389" xr:uid="{00000000-0005-0000-0000-000083940000}"/>
    <cellStyle name="Normal 3 3 3 6 3 4 6 2" xfId="46557" xr:uid="{00000000-0005-0000-0000-000084940000}"/>
    <cellStyle name="Normal 3 3 3 6 3 4 7" xfId="14026" xr:uid="{00000000-0005-0000-0000-000085940000}"/>
    <cellStyle name="Normal 3 3 3 6 3 4 8" xfId="33215" xr:uid="{00000000-0005-0000-0000-000086940000}"/>
    <cellStyle name="Normal 3 3 3 6 3 5" xfId="1768" xr:uid="{00000000-0005-0000-0000-000087940000}"/>
    <cellStyle name="Normal 3 3 3 6 3 5 2" xfId="6226" xr:uid="{00000000-0005-0000-0000-000088940000}"/>
    <cellStyle name="Normal 3 3 3 6 3 5 2 2" xfId="10683" xr:uid="{00000000-0005-0000-0000-000089940000}"/>
    <cellStyle name="Normal 3 3 3 6 3 5 2 2 2" xfId="23473" xr:uid="{00000000-0005-0000-0000-00008A940000}"/>
    <cellStyle name="Normal 3 3 3 6 3 5 2 2 3" xfId="42662" xr:uid="{00000000-0005-0000-0000-00008B940000}"/>
    <cellStyle name="Normal 3 3 3 6 3 5 2 3" xfId="29872" xr:uid="{00000000-0005-0000-0000-00008C940000}"/>
    <cellStyle name="Normal 3 3 3 6 3 5 2 3 2" xfId="49040" xr:uid="{00000000-0005-0000-0000-00008D940000}"/>
    <cellStyle name="Normal 3 3 3 6 3 5 2 4" xfId="16509" xr:uid="{00000000-0005-0000-0000-00008E940000}"/>
    <cellStyle name="Normal 3 3 3 6 3 5 2 5" xfId="35698" xr:uid="{00000000-0005-0000-0000-00008F940000}"/>
    <cellStyle name="Normal 3 3 3 6 3 5 3" xfId="4272" xr:uid="{00000000-0005-0000-0000-000090940000}"/>
    <cellStyle name="Normal 3 3 3 6 3 5 3 2" xfId="12601" xr:uid="{00000000-0005-0000-0000-000091940000}"/>
    <cellStyle name="Normal 3 3 3 6 3 5 3 2 2" xfId="25391" xr:uid="{00000000-0005-0000-0000-000092940000}"/>
    <cellStyle name="Normal 3 3 3 6 3 5 3 2 3" xfId="44580" xr:uid="{00000000-0005-0000-0000-000093940000}"/>
    <cellStyle name="Normal 3 3 3 6 3 5 3 3" xfId="31790" xr:uid="{00000000-0005-0000-0000-000094940000}"/>
    <cellStyle name="Normal 3 3 3 6 3 5 3 3 2" xfId="50958" xr:uid="{00000000-0005-0000-0000-000095940000}"/>
    <cellStyle name="Normal 3 3 3 6 3 5 3 4" xfId="19013" xr:uid="{00000000-0005-0000-0000-000096940000}"/>
    <cellStyle name="Normal 3 3 3 6 3 5 3 5" xfId="38202" xr:uid="{00000000-0005-0000-0000-000097940000}"/>
    <cellStyle name="Normal 3 3 3 6 3 5 4" xfId="8730" xr:uid="{00000000-0005-0000-0000-000098940000}"/>
    <cellStyle name="Normal 3 3 3 6 3 5 4 2" xfId="21519" xr:uid="{00000000-0005-0000-0000-000099940000}"/>
    <cellStyle name="Normal 3 3 3 6 3 5 4 3" xfId="40708" xr:uid="{00000000-0005-0000-0000-00009A940000}"/>
    <cellStyle name="Normal 3 3 3 6 3 5 5" xfId="27918" xr:uid="{00000000-0005-0000-0000-00009B940000}"/>
    <cellStyle name="Normal 3 3 3 6 3 5 5 2" xfId="47086" xr:uid="{00000000-0005-0000-0000-00009C940000}"/>
    <cellStyle name="Normal 3 3 3 6 3 5 6" xfId="14555" xr:uid="{00000000-0005-0000-0000-00009D940000}"/>
    <cellStyle name="Normal 3 3 3 6 3 5 7" xfId="33744" xr:uid="{00000000-0005-0000-0000-00009E940000}"/>
    <cellStyle name="Normal 3 3 3 6 3 6" xfId="5222" xr:uid="{00000000-0005-0000-0000-00009F940000}"/>
    <cellStyle name="Normal 3 3 3 6 3 6 2" xfId="9680" xr:uid="{00000000-0005-0000-0000-0000A0940000}"/>
    <cellStyle name="Normal 3 3 3 6 3 6 2 2" xfId="22469" xr:uid="{00000000-0005-0000-0000-0000A1940000}"/>
    <cellStyle name="Normal 3 3 3 6 3 6 2 3" xfId="41658" xr:uid="{00000000-0005-0000-0000-0000A2940000}"/>
    <cellStyle name="Normal 3 3 3 6 3 6 3" xfId="28868" xr:uid="{00000000-0005-0000-0000-0000A3940000}"/>
    <cellStyle name="Normal 3 3 3 6 3 6 3 2" xfId="48036" xr:uid="{00000000-0005-0000-0000-0000A4940000}"/>
    <cellStyle name="Normal 3 3 3 6 3 6 4" xfId="15505" xr:uid="{00000000-0005-0000-0000-0000A5940000}"/>
    <cellStyle name="Normal 3 3 3 6 3 6 5" xfId="34694" xr:uid="{00000000-0005-0000-0000-0000A6940000}"/>
    <cellStyle name="Normal 3 3 3 6 3 7" xfId="3322" xr:uid="{00000000-0005-0000-0000-0000A7940000}"/>
    <cellStyle name="Normal 3 3 3 6 3 7 2" xfId="7780" xr:uid="{00000000-0005-0000-0000-0000A8940000}"/>
    <cellStyle name="Normal 3 3 3 6 3 7 2 2" xfId="20569" xr:uid="{00000000-0005-0000-0000-0000A9940000}"/>
    <cellStyle name="Normal 3 3 3 6 3 7 2 3" xfId="39758" xr:uid="{00000000-0005-0000-0000-0000AA940000}"/>
    <cellStyle name="Normal 3 3 3 6 3 7 3" xfId="26968" xr:uid="{00000000-0005-0000-0000-0000AB940000}"/>
    <cellStyle name="Normal 3 3 3 6 3 7 3 2" xfId="46136" xr:uid="{00000000-0005-0000-0000-0000AC940000}"/>
    <cellStyle name="Normal 3 3 3 6 3 7 4" xfId="18063" xr:uid="{00000000-0005-0000-0000-0000AD940000}"/>
    <cellStyle name="Normal 3 3 3 6 3 7 5" xfId="37252" xr:uid="{00000000-0005-0000-0000-0000AE940000}"/>
    <cellStyle name="Normal 3 3 3 6 3 8" xfId="2742" xr:uid="{00000000-0005-0000-0000-0000AF940000}"/>
    <cellStyle name="Normal 3 3 3 6 3 8 2" xfId="11657" xr:uid="{00000000-0005-0000-0000-0000B0940000}"/>
    <cellStyle name="Normal 3 3 3 6 3 8 2 2" xfId="24447" xr:uid="{00000000-0005-0000-0000-0000B1940000}"/>
    <cellStyle name="Normal 3 3 3 6 3 8 2 3" xfId="43636" xr:uid="{00000000-0005-0000-0000-0000B2940000}"/>
    <cellStyle name="Normal 3 3 3 6 3 8 3" xfId="30846" xr:uid="{00000000-0005-0000-0000-0000B3940000}"/>
    <cellStyle name="Normal 3 3 3 6 3 8 3 2" xfId="50014" xr:uid="{00000000-0005-0000-0000-0000B4940000}"/>
    <cellStyle name="Normal 3 3 3 6 3 8 4" xfId="17483" xr:uid="{00000000-0005-0000-0000-0000B5940000}"/>
    <cellStyle name="Normal 3 3 3 6 3 8 5" xfId="36672" xr:uid="{00000000-0005-0000-0000-0000B6940000}"/>
    <cellStyle name="Normal 3 3 3 6 3 9" xfId="7200" xr:uid="{00000000-0005-0000-0000-0000B7940000}"/>
    <cellStyle name="Normal 3 3 3 6 3 9 2" xfId="19989" xr:uid="{00000000-0005-0000-0000-0000B8940000}"/>
    <cellStyle name="Normal 3 3 3 6 3 9 3" xfId="39178" xr:uid="{00000000-0005-0000-0000-0000B9940000}"/>
    <cellStyle name="Normal 3 3 3 6 4" xfId="725" xr:uid="{00000000-0005-0000-0000-0000BA940000}"/>
    <cellStyle name="Normal 3 3 3 6 4 10" xfId="32858" xr:uid="{00000000-0005-0000-0000-0000BB940000}"/>
    <cellStyle name="Normal 3 3 3 6 4 2" xfId="1356" xr:uid="{00000000-0005-0000-0000-0000BC940000}"/>
    <cellStyle name="Normal 3 3 3 6 4 2 2" xfId="2386" xr:uid="{00000000-0005-0000-0000-0000BD940000}"/>
    <cellStyle name="Normal 3 3 3 6 4 2 2 2" xfId="6844" xr:uid="{00000000-0005-0000-0000-0000BE940000}"/>
    <cellStyle name="Normal 3 3 3 6 4 2 2 2 2" xfId="11301" xr:uid="{00000000-0005-0000-0000-0000BF940000}"/>
    <cellStyle name="Normal 3 3 3 6 4 2 2 2 2 2" xfId="24091" xr:uid="{00000000-0005-0000-0000-0000C0940000}"/>
    <cellStyle name="Normal 3 3 3 6 4 2 2 2 2 3" xfId="43280" xr:uid="{00000000-0005-0000-0000-0000C1940000}"/>
    <cellStyle name="Normal 3 3 3 6 4 2 2 2 3" xfId="30490" xr:uid="{00000000-0005-0000-0000-0000C2940000}"/>
    <cellStyle name="Normal 3 3 3 6 4 2 2 2 3 2" xfId="49658" xr:uid="{00000000-0005-0000-0000-0000C3940000}"/>
    <cellStyle name="Normal 3 3 3 6 4 2 2 2 4" xfId="17127" xr:uid="{00000000-0005-0000-0000-0000C4940000}"/>
    <cellStyle name="Normal 3 3 3 6 4 2 2 2 5" xfId="36316" xr:uid="{00000000-0005-0000-0000-0000C5940000}"/>
    <cellStyle name="Normal 3 3 3 6 4 2 2 3" xfId="4890" xr:uid="{00000000-0005-0000-0000-0000C6940000}"/>
    <cellStyle name="Normal 3 3 3 6 4 2 2 3 2" xfId="13219" xr:uid="{00000000-0005-0000-0000-0000C7940000}"/>
    <cellStyle name="Normal 3 3 3 6 4 2 2 3 2 2" xfId="26009" xr:uid="{00000000-0005-0000-0000-0000C8940000}"/>
    <cellStyle name="Normal 3 3 3 6 4 2 2 3 2 3" xfId="45198" xr:uid="{00000000-0005-0000-0000-0000C9940000}"/>
    <cellStyle name="Normal 3 3 3 6 4 2 2 3 3" xfId="32408" xr:uid="{00000000-0005-0000-0000-0000CA940000}"/>
    <cellStyle name="Normal 3 3 3 6 4 2 2 3 3 2" xfId="51576" xr:uid="{00000000-0005-0000-0000-0000CB940000}"/>
    <cellStyle name="Normal 3 3 3 6 4 2 2 3 4" xfId="19631" xr:uid="{00000000-0005-0000-0000-0000CC940000}"/>
    <cellStyle name="Normal 3 3 3 6 4 2 2 3 5" xfId="38820" xr:uid="{00000000-0005-0000-0000-0000CD940000}"/>
    <cellStyle name="Normal 3 3 3 6 4 2 2 4" xfId="9348" xr:uid="{00000000-0005-0000-0000-0000CE940000}"/>
    <cellStyle name="Normal 3 3 3 6 4 2 2 4 2" xfId="22137" xr:uid="{00000000-0005-0000-0000-0000CF940000}"/>
    <cellStyle name="Normal 3 3 3 6 4 2 2 4 3" xfId="41326" xr:uid="{00000000-0005-0000-0000-0000D0940000}"/>
    <cellStyle name="Normal 3 3 3 6 4 2 2 5" xfId="28536" xr:uid="{00000000-0005-0000-0000-0000D1940000}"/>
    <cellStyle name="Normal 3 3 3 6 4 2 2 5 2" xfId="47704" xr:uid="{00000000-0005-0000-0000-0000D2940000}"/>
    <cellStyle name="Normal 3 3 3 6 4 2 2 6" xfId="15173" xr:uid="{00000000-0005-0000-0000-0000D3940000}"/>
    <cellStyle name="Normal 3 3 3 6 4 2 2 7" xfId="34362" xr:uid="{00000000-0005-0000-0000-0000D4940000}"/>
    <cellStyle name="Normal 3 3 3 6 4 2 3" xfId="5840" xr:uid="{00000000-0005-0000-0000-0000D5940000}"/>
    <cellStyle name="Normal 3 3 3 6 4 2 3 2" xfId="10297" xr:uid="{00000000-0005-0000-0000-0000D6940000}"/>
    <cellStyle name="Normal 3 3 3 6 4 2 3 2 2" xfId="23087" xr:uid="{00000000-0005-0000-0000-0000D7940000}"/>
    <cellStyle name="Normal 3 3 3 6 4 2 3 2 3" xfId="42276" xr:uid="{00000000-0005-0000-0000-0000D8940000}"/>
    <cellStyle name="Normal 3 3 3 6 4 2 3 3" xfId="29486" xr:uid="{00000000-0005-0000-0000-0000D9940000}"/>
    <cellStyle name="Normal 3 3 3 6 4 2 3 3 2" xfId="48654" xr:uid="{00000000-0005-0000-0000-0000DA940000}"/>
    <cellStyle name="Normal 3 3 3 6 4 2 3 4" xfId="16123" xr:uid="{00000000-0005-0000-0000-0000DB940000}"/>
    <cellStyle name="Normal 3 3 3 6 4 2 3 5" xfId="35312" xr:uid="{00000000-0005-0000-0000-0000DC940000}"/>
    <cellStyle name="Normal 3 3 3 6 4 2 4" xfId="3939" xr:uid="{00000000-0005-0000-0000-0000DD940000}"/>
    <cellStyle name="Normal 3 3 3 6 4 2 4 2" xfId="12287" xr:uid="{00000000-0005-0000-0000-0000DE940000}"/>
    <cellStyle name="Normal 3 3 3 6 4 2 4 2 2" xfId="25077" xr:uid="{00000000-0005-0000-0000-0000DF940000}"/>
    <cellStyle name="Normal 3 3 3 6 4 2 4 2 3" xfId="44266" xr:uid="{00000000-0005-0000-0000-0000E0940000}"/>
    <cellStyle name="Normal 3 3 3 6 4 2 4 3" xfId="31476" xr:uid="{00000000-0005-0000-0000-0000E1940000}"/>
    <cellStyle name="Normal 3 3 3 6 4 2 4 3 2" xfId="50644" xr:uid="{00000000-0005-0000-0000-0000E2940000}"/>
    <cellStyle name="Normal 3 3 3 6 4 2 4 4" xfId="18680" xr:uid="{00000000-0005-0000-0000-0000E3940000}"/>
    <cellStyle name="Normal 3 3 3 6 4 2 4 5" xfId="37869" xr:uid="{00000000-0005-0000-0000-0000E4940000}"/>
    <cellStyle name="Normal 3 3 3 6 4 2 5" xfId="8397" xr:uid="{00000000-0005-0000-0000-0000E5940000}"/>
    <cellStyle name="Normal 3 3 3 6 4 2 5 2" xfId="21186" xr:uid="{00000000-0005-0000-0000-0000E6940000}"/>
    <cellStyle name="Normal 3 3 3 6 4 2 5 3" xfId="40375" xr:uid="{00000000-0005-0000-0000-0000E7940000}"/>
    <cellStyle name="Normal 3 3 3 6 4 2 6" xfId="27585" xr:uid="{00000000-0005-0000-0000-0000E8940000}"/>
    <cellStyle name="Normal 3 3 3 6 4 2 6 2" xfId="46753" xr:uid="{00000000-0005-0000-0000-0000E9940000}"/>
    <cellStyle name="Normal 3 3 3 6 4 2 7" xfId="14222" xr:uid="{00000000-0005-0000-0000-0000EA940000}"/>
    <cellStyle name="Normal 3 3 3 6 4 2 8" xfId="33411" xr:uid="{00000000-0005-0000-0000-0000EB940000}"/>
    <cellStyle name="Normal 3 3 3 6 4 3" xfId="1832" xr:uid="{00000000-0005-0000-0000-0000EC940000}"/>
    <cellStyle name="Normal 3 3 3 6 4 3 2" xfId="6290" xr:uid="{00000000-0005-0000-0000-0000ED940000}"/>
    <cellStyle name="Normal 3 3 3 6 4 3 2 2" xfId="10747" xr:uid="{00000000-0005-0000-0000-0000EE940000}"/>
    <cellStyle name="Normal 3 3 3 6 4 3 2 2 2" xfId="23537" xr:uid="{00000000-0005-0000-0000-0000EF940000}"/>
    <cellStyle name="Normal 3 3 3 6 4 3 2 2 3" xfId="42726" xr:uid="{00000000-0005-0000-0000-0000F0940000}"/>
    <cellStyle name="Normal 3 3 3 6 4 3 2 3" xfId="29936" xr:uid="{00000000-0005-0000-0000-0000F1940000}"/>
    <cellStyle name="Normal 3 3 3 6 4 3 2 3 2" xfId="49104" xr:uid="{00000000-0005-0000-0000-0000F2940000}"/>
    <cellStyle name="Normal 3 3 3 6 4 3 2 4" xfId="16573" xr:uid="{00000000-0005-0000-0000-0000F3940000}"/>
    <cellStyle name="Normal 3 3 3 6 4 3 2 5" xfId="35762" xr:uid="{00000000-0005-0000-0000-0000F4940000}"/>
    <cellStyle name="Normal 3 3 3 6 4 3 3" xfId="4336" xr:uid="{00000000-0005-0000-0000-0000F5940000}"/>
    <cellStyle name="Normal 3 3 3 6 4 3 3 2" xfId="12665" xr:uid="{00000000-0005-0000-0000-0000F6940000}"/>
    <cellStyle name="Normal 3 3 3 6 4 3 3 2 2" xfId="25455" xr:uid="{00000000-0005-0000-0000-0000F7940000}"/>
    <cellStyle name="Normal 3 3 3 6 4 3 3 2 3" xfId="44644" xr:uid="{00000000-0005-0000-0000-0000F8940000}"/>
    <cellStyle name="Normal 3 3 3 6 4 3 3 3" xfId="31854" xr:uid="{00000000-0005-0000-0000-0000F9940000}"/>
    <cellStyle name="Normal 3 3 3 6 4 3 3 3 2" xfId="51022" xr:uid="{00000000-0005-0000-0000-0000FA940000}"/>
    <cellStyle name="Normal 3 3 3 6 4 3 3 4" xfId="19077" xr:uid="{00000000-0005-0000-0000-0000FB940000}"/>
    <cellStyle name="Normal 3 3 3 6 4 3 3 5" xfId="38266" xr:uid="{00000000-0005-0000-0000-0000FC940000}"/>
    <cellStyle name="Normal 3 3 3 6 4 3 4" xfId="8794" xr:uid="{00000000-0005-0000-0000-0000FD940000}"/>
    <cellStyle name="Normal 3 3 3 6 4 3 4 2" xfId="21583" xr:uid="{00000000-0005-0000-0000-0000FE940000}"/>
    <cellStyle name="Normal 3 3 3 6 4 3 4 3" xfId="40772" xr:uid="{00000000-0005-0000-0000-0000FF940000}"/>
    <cellStyle name="Normal 3 3 3 6 4 3 5" xfId="27982" xr:uid="{00000000-0005-0000-0000-000000950000}"/>
    <cellStyle name="Normal 3 3 3 6 4 3 5 2" xfId="47150" xr:uid="{00000000-0005-0000-0000-000001950000}"/>
    <cellStyle name="Normal 3 3 3 6 4 3 6" xfId="14619" xr:uid="{00000000-0005-0000-0000-000002950000}"/>
    <cellStyle name="Normal 3 3 3 6 4 3 7" xfId="33808" xr:uid="{00000000-0005-0000-0000-000003950000}"/>
    <cellStyle name="Normal 3 3 3 6 4 4" xfId="5286" xr:uid="{00000000-0005-0000-0000-000004950000}"/>
    <cellStyle name="Normal 3 3 3 6 4 4 2" xfId="9744" xr:uid="{00000000-0005-0000-0000-000005950000}"/>
    <cellStyle name="Normal 3 3 3 6 4 4 2 2" xfId="22533" xr:uid="{00000000-0005-0000-0000-000006950000}"/>
    <cellStyle name="Normal 3 3 3 6 4 4 2 3" xfId="41722" xr:uid="{00000000-0005-0000-0000-000007950000}"/>
    <cellStyle name="Normal 3 3 3 6 4 4 3" xfId="28932" xr:uid="{00000000-0005-0000-0000-000008950000}"/>
    <cellStyle name="Normal 3 3 3 6 4 4 3 2" xfId="48100" xr:uid="{00000000-0005-0000-0000-000009950000}"/>
    <cellStyle name="Normal 3 3 3 6 4 4 4" xfId="15569" xr:uid="{00000000-0005-0000-0000-00000A950000}"/>
    <cellStyle name="Normal 3 3 3 6 4 4 5" xfId="34758" xr:uid="{00000000-0005-0000-0000-00000B950000}"/>
    <cellStyle name="Normal 3 3 3 6 4 5" xfId="3386" xr:uid="{00000000-0005-0000-0000-00000C950000}"/>
    <cellStyle name="Normal 3 3 3 6 4 5 2" xfId="7844" xr:uid="{00000000-0005-0000-0000-00000D950000}"/>
    <cellStyle name="Normal 3 3 3 6 4 5 2 2" xfId="20633" xr:uid="{00000000-0005-0000-0000-00000E950000}"/>
    <cellStyle name="Normal 3 3 3 6 4 5 2 3" xfId="39822" xr:uid="{00000000-0005-0000-0000-00000F950000}"/>
    <cellStyle name="Normal 3 3 3 6 4 5 3" xfId="27032" xr:uid="{00000000-0005-0000-0000-000010950000}"/>
    <cellStyle name="Normal 3 3 3 6 4 5 3 2" xfId="46200" xr:uid="{00000000-0005-0000-0000-000011950000}"/>
    <cellStyle name="Normal 3 3 3 6 4 5 4" xfId="18127" xr:uid="{00000000-0005-0000-0000-000012950000}"/>
    <cellStyle name="Normal 3 3 3 6 4 5 5" xfId="37316" xr:uid="{00000000-0005-0000-0000-000013950000}"/>
    <cellStyle name="Normal 3 3 3 6 4 6" xfId="2938" xr:uid="{00000000-0005-0000-0000-000014950000}"/>
    <cellStyle name="Normal 3 3 3 6 4 6 2" xfId="11853" xr:uid="{00000000-0005-0000-0000-000015950000}"/>
    <cellStyle name="Normal 3 3 3 6 4 6 2 2" xfId="24643" xr:uid="{00000000-0005-0000-0000-000016950000}"/>
    <cellStyle name="Normal 3 3 3 6 4 6 2 3" xfId="43832" xr:uid="{00000000-0005-0000-0000-000017950000}"/>
    <cellStyle name="Normal 3 3 3 6 4 6 3" xfId="31042" xr:uid="{00000000-0005-0000-0000-000018950000}"/>
    <cellStyle name="Normal 3 3 3 6 4 6 3 2" xfId="50210" xr:uid="{00000000-0005-0000-0000-000019950000}"/>
    <cellStyle name="Normal 3 3 3 6 4 6 4" xfId="17679" xr:uid="{00000000-0005-0000-0000-00001A950000}"/>
    <cellStyle name="Normal 3 3 3 6 4 6 5" xfId="36868" xr:uid="{00000000-0005-0000-0000-00001B950000}"/>
    <cellStyle name="Normal 3 3 3 6 4 7" xfId="7396" xr:uid="{00000000-0005-0000-0000-00001C950000}"/>
    <cellStyle name="Normal 3 3 3 6 4 7 2" xfId="20185" xr:uid="{00000000-0005-0000-0000-00001D950000}"/>
    <cellStyle name="Normal 3 3 3 6 4 7 3" xfId="39374" xr:uid="{00000000-0005-0000-0000-00001E950000}"/>
    <cellStyle name="Normal 3 3 3 6 4 8" xfId="26585" xr:uid="{00000000-0005-0000-0000-00001F950000}"/>
    <cellStyle name="Normal 3 3 3 6 4 8 2" xfId="45753" xr:uid="{00000000-0005-0000-0000-000020950000}"/>
    <cellStyle name="Normal 3 3 3 6 4 9" xfId="13669" xr:uid="{00000000-0005-0000-0000-000021950000}"/>
    <cellStyle name="Normal 3 3 3 6 5" xfId="869" xr:uid="{00000000-0005-0000-0000-000022950000}"/>
    <cellStyle name="Normal 3 3 3 6 5 10" xfId="33002" xr:uid="{00000000-0005-0000-0000-000023950000}"/>
    <cellStyle name="Normal 3 3 3 6 5 2" xfId="1500" xr:uid="{00000000-0005-0000-0000-000024950000}"/>
    <cellStyle name="Normal 3 3 3 6 5 2 2" xfId="2530" xr:uid="{00000000-0005-0000-0000-000025950000}"/>
    <cellStyle name="Normal 3 3 3 6 5 2 2 2" xfId="6988" xr:uid="{00000000-0005-0000-0000-000026950000}"/>
    <cellStyle name="Normal 3 3 3 6 5 2 2 2 2" xfId="11445" xr:uid="{00000000-0005-0000-0000-000027950000}"/>
    <cellStyle name="Normal 3 3 3 6 5 2 2 2 2 2" xfId="24235" xr:uid="{00000000-0005-0000-0000-000028950000}"/>
    <cellStyle name="Normal 3 3 3 6 5 2 2 2 2 3" xfId="43424" xr:uid="{00000000-0005-0000-0000-000029950000}"/>
    <cellStyle name="Normal 3 3 3 6 5 2 2 2 3" xfId="30634" xr:uid="{00000000-0005-0000-0000-00002A950000}"/>
    <cellStyle name="Normal 3 3 3 6 5 2 2 2 3 2" xfId="49802" xr:uid="{00000000-0005-0000-0000-00002B950000}"/>
    <cellStyle name="Normal 3 3 3 6 5 2 2 2 4" xfId="17271" xr:uid="{00000000-0005-0000-0000-00002C950000}"/>
    <cellStyle name="Normal 3 3 3 6 5 2 2 2 5" xfId="36460" xr:uid="{00000000-0005-0000-0000-00002D950000}"/>
    <cellStyle name="Normal 3 3 3 6 5 2 2 3" xfId="5034" xr:uid="{00000000-0005-0000-0000-00002E950000}"/>
    <cellStyle name="Normal 3 3 3 6 5 2 2 3 2" xfId="13363" xr:uid="{00000000-0005-0000-0000-00002F950000}"/>
    <cellStyle name="Normal 3 3 3 6 5 2 2 3 2 2" xfId="26153" xr:uid="{00000000-0005-0000-0000-000030950000}"/>
    <cellStyle name="Normal 3 3 3 6 5 2 2 3 2 3" xfId="45342" xr:uid="{00000000-0005-0000-0000-000031950000}"/>
    <cellStyle name="Normal 3 3 3 6 5 2 2 3 3" xfId="32552" xr:uid="{00000000-0005-0000-0000-000032950000}"/>
    <cellStyle name="Normal 3 3 3 6 5 2 2 3 3 2" xfId="51720" xr:uid="{00000000-0005-0000-0000-000033950000}"/>
    <cellStyle name="Normal 3 3 3 6 5 2 2 3 4" xfId="19775" xr:uid="{00000000-0005-0000-0000-000034950000}"/>
    <cellStyle name="Normal 3 3 3 6 5 2 2 3 5" xfId="38964" xr:uid="{00000000-0005-0000-0000-000035950000}"/>
    <cellStyle name="Normal 3 3 3 6 5 2 2 4" xfId="9492" xr:uid="{00000000-0005-0000-0000-000036950000}"/>
    <cellStyle name="Normal 3 3 3 6 5 2 2 4 2" xfId="22281" xr:uid="{00000000-0005-0000-0000-000037950000}"/>
    <cellStyle name="Normal 3 3 3 6 5 2 2 4 3" xfId="41470" xr:uid="{00000000-0005-0000-0000-000038950000}"/>
    <cellStyle name="Normal 3 3 3 6 5 2 2 5" xfId="28680" xr:uid="{00000000-0005-0000-0000-000039950000}"/>
    <cellStyle name="Normal 3 3 3 6 5 2 2 5 2" xfId="47848" xr:uid="{00000000-0005-0000-0000-00003A950000}"/>
    <cellStyle name="Normal 3 3 3 6 5 2 2 6" xfId="15317" xr:uid="{00000000-0005-0000-0000-00003B950000}"/>
    <cellStyle name="Normal 3 3 3 6 5 2 2 7" xfId="34506" xr:uid="{00000000-0005-0000-0000-00003C950000}"/>
    <cellStyle name="Normal 3 3 3 6 5 2 3" xfId="5984" xr:uid="{00000000-0005-0000-0000-00003D950000}"/>
    <cellStyle name="Normal 3 3 3 6 5 2 3 2" xfId="10441" xr:uid="{00000000-0005-0000-0000-00003E950000}"/>
    <cellStyle name="Normal 3 3 3 6 5 2 3 2 2" xfId="23231" xr:uid="{00000000-0005-0000-0000-00003F950000}"/>
    <cellStyle name="Normal 3 3 3 6 5 2 3 2 3" xfId="42420" xr:uid="{00000000-0005-0000-0000-000040950000}"/>
    <cellStyle name="Normal 3 3 3 6 5 2 3 3" xfId="29630" xr:uid="{00000000-0005-0000-0000-000041950000}"/>
    <cellStyle name="Normal 3 3 3 6 5 2 3 3 2" xfId="48798" xr:uid="{00000000-0005-0000-0000-000042950000}"/>
    <cellStyle name="Normal 3 3 3 6 5 2 3 4" xfId="16267" xr:uid="{00000000-0005-0000-0000-000043950000}"/>
    <cellStyle name="Normal 3 3 3 6 5 2 3 5" xfId="35456" xr:uid="{00000000-0005-0000-0000-000044950000}"/>
    <cellStyle name="Normal 3 3 3 6 5 2 4" xfId="4083" xr:uid="{00000000-0005-0000-0000-000045950000}"/>
    <cellStyle name="Normal 3 3 3 6 5 2 4 2" xfId="12412" xr:uid="{00000000-0005-0000-0000-000046950000}"/>
    <cellStyle name="Normal 3 3 3 6 5 2 4 2 2" xfId="25202" xr:uid="{00000000-0005-0000-0000-000047950000}"/>
    <cellStyle name="Normal 3 3 3 6 5 2 4 2 3" xfId="44391" xr:uid="{00000000-0005-0000-0000-000048950000}"/>
    <cellStyle name="Normal 3 3 3 6 5 2 4 3" xfId="31601" xr:uid="{00000000-0005-0000-0000-000049950000}"/>
    <cellStyle name="Normal 3 3 3 6 5 2 4 3 2" xfId="50769" xr:uid="{00000000-0005-0000-0000-00004A950000}"/>
    <cellStyle name="Normal 3 3 3 6 5 2 4 4" xfId="18824" xr:uid="{00000000-0005-0000-0000-00004B950000}"/>
    <cellStyle name="Normal 3 3 3 6 5 2 4 5" xfId="38013" xr:uid="{00000000-0005-0000-0000-00004C950000}"/>
    <cellStyle name="Normal 3 3 3 6 5 2 5" xfId="8541" xr:uid="{00000000-0005-0000-0000-00004D950000}"/>
    <cellStyle name="Normal 3 3 3 6 5 2 5 2" xfId="21330" xr:uid="{00000000-0005-0000-0000-00004E950000}"/>
    <cellStyle name="Normal 3 3 3 6 5 2 5 3" xfId="40519" xr:uid="{00000000-0005-0000-0000-00004F950000}"/>
    <cellStyle name="Normal 3 3 3 6 5 2 6" xfId="27729" xr:uid="{00000000-0005-0000-0000-000050950000}"/>
    <cellStyle name="Normal 3 3 3 6 5 2 6 2" xfId="46897" xr:uid="{00000000-0005-0000-0000-000051950000}"/>
    <cellStyle name="Normal 3 3 3 6 5 2 7" xfId="14366" xr:uid="{00000000-0005-0000-0000-000052950000}"/>
    <cellStyle name="Normal 3 3 3 6 5 2 8" xfId="33555" xr:uid="{00000000-0005-0000-0000-000053950000}"/>
    <cellStyle name="Normal 3 3 3 6 5 3" xfId="1976" xr:uid="{00000000-0005-0000-0000-000054950000}"/>
    <cellStyle name="Normal 3 3 3 6 5 3 2" xfId="6434" xr:uid="{00000000-0005-0000-0000-000055950000}"/>
    <cellStyle name="Normal 3 3 3 6 5 3 2 2" xfId="10891" xr:uid="{00000000-0005-0000-0000-000056950000}"/>
    <cellStyle name="Normal 3 3 3 6 5 3 2 2 2" xfId="23681" xr:uid="{00000000-0005-0000-0000-000057950000}"/>
    <cellStyle name="Normal 3 3 3 6 5 3 2 2 3" xfId="42870" xr:uid="{00000000-0005-0000-0000-000058950000}"/>
    <cellStyle name="Normal 3 3 3 6 5 3 2 3" xfId="30080" xr:uid="{00000000-0005-0000-0000-000059950000}"/>
    <cellStyle name="Normal 3 3 3 6 5 3 2 3 2" xfId="49248" xr:uid="{00000000-0005-0000-0000-00005A950000}"/>
    <cellStyle name="Normal 3 3 3 6 5 3 2 4" xfId="16717" xr:uid="{00000000-0005-0000-0000-00005B950000}"/>
    <cellStyle name="Normal 3 3 3 6 5 3 2 5" xfId="35906" xr:uid="{00000000-0005-0000-0000-00005C950000}"/>
    <cellStyle name="Normal 3 3 3 6 5 3 3" xfId="4480" xr:uid="{00000000-0005-0000-0000-00005D950000}"/>
    <cellStyle name="Normal 3 3 3 6 5 3 3 2" xfId="12809" xr:uid="{00000000-0005-0000-0000-00005E950000}"/>
    <cellStyle name="Normal 3 3 3 6 5 3 3 2 2" xfId="25599" xr:uid="{00000000-0005-0000-0000-00005F950000}"/>
    <cellStyle name="Normal 3 3 3 6 5 3 3 2 3" xfId="44788" xr:uid="{00000000-0005-0000-0000-000060950000}"/>
    <cellStyle name="Normal 3 3 3 6 5 3 3 3" xfId="31998" xr:uid="{00000000-0005-0000-0000-000061950000}"/>
    <cellStyle name="Normal 3 3 3 6 5 3 3 3 2" xfId="51166" xr:uid="{00000000-0005-0000-0000-000062950000}"/>
    <cellStyle name="Normal 3 3 3 6 5 3 3 4" xfId="19221" xr:uid="{00000000-0005-0000-0000-000063950000}"/>
    <cellStyle name="Normal 3 3 3 6 5 3 3 5" xfId="38410" xr:uid="{00000000-0005-0000-0000-000064950000}"/>
    <cellStyle name="Normal 3 3 3 6 5 3 4" xfId="8938" xr:uid="{00000000-0005-0000-0000-000065950000}"/>
    <cellStyle name="Normal 3 3 3 6 5 3 4 2" xfId="21727" xr:uid="{00000000-0005-0000-0000-000066950000}"/>
    <cellStyle name="Normal 3 3 3 6 5 3 4 3" xfId="40916" xr:uid="{00000000-0005-0000-0000-000067950000}"/>
    <cellStyle name="Normal 3 3 3 6 5 3 5" xfId="28126" xr:uid="{00000000-0005-0000-0000-000068950000}"/>
    <cellStyle name="Normal 3 3 3 6 5 3 5 2" xfId="47294" xr:uid="{00000000-0005-0000-0000-000069950000}"/>
    <cellStyle name="Normal 3 3 3 6 5 3 6" xfId="14763" xr:uid="{00000000-0005-0000-0000-00006A950000}"/>
    <cellStyle name="Normal 3 3 3 6 5 3 7" xfId="33952" xr:uid="{00000000-0005-0000-0000-00006B950000}"/>
    <cellStyle name="Normal 3 3 3 6 5 4" xfId="5430" xr:uid="{00000000-0005-0000-0000-00006C950000}"/>
    <cellStyle name="Normal 3 3 3 6 5 4 2" xfId="9888" xr:uid="{00000000-0005-0000-0000-00006D950000}"/>
    <cellStyle name="Normal 3 3 3 6 5 4 2 2" xfId="22677" xr:uid="{00000000-0005-0000-0000-00006E950000}"/>
    <cellStyle name="Normal 3 3 3 6 5 4 2 3" xfId="41866" xr:uid="{00000000-0005-0000-0000-00006F950000}"/>
    <cellStyle name="Normal 3 3 3 6 5 4 3" xfId="29076" xr:uid="{00000000-0005-0000-0000-000070950000}"/>
    <cellStyle name="Normal 3 3 3 6 5 4 3 2" xfId="48244" xr:uid="{00000000-0005-0000-0000-000071950000}"/>
    <cellStyle name="Normal 3 3 3 6 5 4 4" xfId="15713" xr:uid="{00000000-0005-0000-0000-000072950000}"/>
    <cellStyle name="Normal 3 3 3 6 5 4 5" xfId="34902" xr:uid="{00000000-0005-0000-0000-000073950000}"/>
    <cellStyle name="Normal 3 3 3 6 5 5" xfId="3530" xr:uid="{00000000-0005-0000-0000-000074950000}"/>
    <cellStyle name="Normal 3 3 3 6 5 5 2" xfId="7988" xr:uid="{00000000-0005-0000-0000-000075950000}"/>
    <cellStyle name="Normal 3 3 3 6 5 5 2 2" xfId="20777" xr:uid="{00000000-0005-0000-0000-000076950000}"/>
    <cellStyle name="Normal 3 3 3 6 5 5 2 3" xfId="39966" xr:uid="{00000000-0005-0000-0000-000077950000}"/>
    <cellStyle name="Normal 3 3 3 6 5 5 3" xfId="27176" xr:uid="{00000000-0005-0000-0000-000078950000}"/>
    <cellStyle name="Normal 3 3 3 6 5 5 3 2" xfId="46344" xr:uid="{00000000-0005-0000-0000-000079950000}"/>
    <cellStyle name="Normal 3 3 3 6 5 5 4" xfId="18271" xr:uid="{00000000-0005-0000-0000-00007A950000}"/>
    <cellStyle name="Normal 3 3 3 6 5 5 5" xfId="37460" xr:uid="{00000000-0005-0000-0000-00007B950000}"/>
    <cellStyle name="Normal 3 3 3 6 5 6" xfId="3082" xr:uid="{00000000-0005-0000-0000-00007C950000}"/>
    <cellStyle name="Normal 3 3 3 6 5 6 2" xfId="11997" xr:uid="{00000000-0005-0000-0000-00007D950000}"/>
    <cellStyle name="Normal 3 3 3 6 5 6 2 2" xfId="24787" xr:uid="{00000000-0005-0000-0000-00007E950000}"/>
    <cellStyle name="Normal 3 3 3 6 5 6 2 3" xfId="43976" xr:uid="{00000000-0005-0000-0000-00007F950000}"/>
    <cellStyle name="Normal 3 3 3 6 5 6 3" xfId="31186" xr:uid="{00000000-0005-0000-0000-000080950000}"/>
    <cellStyle name="Normal 3 3 3 6 5 6 3 2" xfId="50354" xr:uid="{00000000-0005-0000-0000-000081950000}"/>
    <cellStyle name="Normal 3 3 3 6 5 6 4" xfId="17823" xr:uid="{00000000-0005-0000-0000-000082950000}"/>
    <cellStyle name="Normal 3 3 3 6 5 6 5" xfId="37012" xr:uid="{00000000-0005-0000-0000-000083950000}"/>
    <cellStyle name="Normal 3 3 3 6 5 7" xfId="7540" xr:uid="{00000000-0005-0000-0000-000084950000}"/>
    <cellStyle name="Normal 3 3 3 6 5 7 2" xfId="20329" xr:uid="{00000000-0005-0000-0000-000085950000}"/>
    <cellStyle name="Normal 3 3 3 6 5 7 3" xfId="39518" xr:uid="{00000000-0005-0000-0000-000086950000}"/>
    <cellStyle name="Normal 3 3 3 6 5 8" xfId="26729" xr:uid="{00000000-0005-0000-0000-000087950000}"/>
    <cellStyle name="Normal 3 3 3 6 5 8 2" xfId="45897" xr:uid="{00000000-0005-0000-0000-000088950000}"/>
    <cellStyle name="Normal 3 3 3 6 5 9" xfId="13813" xr:uid="{00000000-0005-0000-0000-000089950000}"/>
    <cellStyle name="Normal 3 3 3 6 6" xfId="921" xr:uid="{00000000-0005-0000-0000-00008A950000}"/>
    <cellStyle name="Normal 3 3 3 6 6 10" xfId="33054" xr:uid="{00000000-0005-0000-0000-00008B950000}"/>
    <cellStyle name="Normal 3 3 3 6 6 2" xfId="1552" xr:uid="{00000000-0005-0000-0000-00008C950000}"/>
    <cellStyle name="Normal 3 3 3 6 6 2 2" xfId="2582" xr:uid="{00000000-0005-0000-0000-00008D950000}"/>
    <cellStyle name="Normal 3 3 3 6 6 2 2 2" xfId="7040" xr:uid="{00000000-0005-0000-0000-00008E950000}"/>
    <cellStyle name="Normal 3 3 3 6 6 2 2 2 2" xfId="11497" xr:uid="{00000000-0005-0000-0000-00008F950000}"/>
    <cellStyle name="Normal 3 3 3 6 6 2 2 2 2 2" xfId="24287" xr:uid="{00000000-0005-0000-0000-000090950000}"/>
    <cellStyle name="Normal 3 3 3 6 6 2 2 2 2 3" xfId="43476" xr:uid="{00000000-0005-0000-0000-000091950000}"/>
    <cellStyle name="Normal 3 3 3 6 6 2 2 2 3" xfId="30686" xr:uid="{00000000-0005-0000-0000-000092950000}"/>
    <cellStyle name="Normal 3 3 3 6 6 2 2 2 3 2" xfId="49854" xr:uid="{00000000-0005-0000-0000-000093950000}"/>
    <cellStyle name="Normal 3 3 3 6 6 2 2 2 4" xfId="17323" xr:uid="{00000000-0005-0000-0000-000094950000}"/>
    <cellStyle name="Normal 3 3 3 6 6 2 2 2 5" xfId="36512" xr:uid="{00000000-0005-0000-0000-000095950000}"/>
    <cellStyle name="Normal 3 3 3 6 6 2 2 3" xfId="5086" xr:uid="{00000000-0005-0000-0000-000096950000}"/>
    <cellStyle name="Normal 3 3 3 6 6 2 2 3 2" xfId="13415" xr:uid="{00000000-0005-0000-0000-000097950000}"/>
    <cellStyle name="Normal 3 3 3 6 6 2 2 3 2 2" xfId="26205" xr:uid="{00000000-0005-0000-0000-000098950000}"/>
    <cellStyle name="Normal 3 3 3 6 6 2 2 3 2 3" xfId="45394" xr:uid="{00000000-0005-0000-0000-000099950000}"/>
    <cellStyle name="Normal 3 3 3 6 6 2 2 3 3" xfId="32604" xr:uid="{00000000-0005-0000-0000-00009A950000}"/>
    <cellStyle name="Normal 3 3 3 6 6 2 2 3 3 2" xfId="51772" xr:uid="{00000000-0005-0000-0000-00009B950000}"/>
    <cellStyle name="Normal 3 3 3 6 6 2 2 3 4" xfId="19827" xr:uid="{00000000-0005-0000-0000-00009C950000}"/>
    <cellStyle name="Normal 3 3 3 6 6 2 2 3 5" xfId="39016" xr:uid="{00000000-0005-0000-0000-00009D950000}"/>
    <cellStyle name="Normal 3 3 3 6 6 2 2 4" xfId="9544" xr:uid="{00000000-0005-0000-0000-00009E950000}"/>
    <cellStyle name="Normal 3 3 3 6 6 2 2 4 2" xfId="22333" xr:uid="{00000000-0005-0000-0000-00009F950000}"/>
    <cellStyle name="Normal 3 3 3 6 6 2 2 4 3" xfId="41522" xr:uid="{00000000-0005-0000-0000-0000A0950000}"/>
    <cellStyle name="Normal 3 3 3 6 6 2 2 5" xfId="28732" xr:uid="{00000000-0005-0000-0000-0000A1950000}"/>
    <cellStyle name="Normal 3 3 3 6 6 2 2 5 2" xfId="47900" xr:uid="{00000000-0005-0000-0000-0000A2950000}"/>
    <cellStyle name="Normal 3 3 3 6 6 2 2 6" xfId="15369" xr:uid="{00000000-0005-0000-0000-0000A3950000}"/>
    <cellStyle name="Normal 3 3 3 6 6 2 2 7" xfId="34558" xr:uid="{00000000-0005-0000-0000-0000A4950000}"/>
    <cellStyle name="Normal 3 3 3 6 6 2 3" xfId="6036" xr:uid="{00000000-0005-0000-0000-0000A5950000}"/>
    <cellStyle name="Normal 3 3 3 6 6 2 3 2" xfId="10493" xr:uid="{00000000-0005-0000-0000-0000A6950000}"/>
    <cellStyle name="Normal 3 3 3 6 6 2 3 2 2" xfId="23283" xr:uid="{00000000-0005-0000-0000-0000A7950000}"/>
    <cellStyle name="Normal 3 3 3 6 6 2 3 2 3" xfId="42472" xr:uid="{00000000-0005-0000-0000-0000A8950000}"/>
    <cellStyle name="Normal 3 3 3 6 6 2 3 3" xfId="29682" xr:uid="{00000000-0005-0000-0000-0000A9950000}"/>
    <cellStyle name="Normal 3 3 3 6 6 2 3 3 2" xfId="48850" xr:uid="{00000000-0005-0000-0000-0000AA950000}"/>
    <cellStyle name="Normal 3 3 3 6 6 2 3 4" xfId="16319" xr:uid="{00000000-0005-0000-0000-0000AB950000}"/>
    <cellStyle name="Normal 3 3 3 6 6 2 3 5" xfId="35508" xr:uid="{00000000-0005-0000-0000-0000AC950000}"/>
    <cellStyle name="Normal 3 3 3 6 6 2 4" xfId="4135" xr:uid="{00000000-0005-0000-0000-0000AD950000}"/>
    <cellStyle name="Normal 3 3 3 6 6 2 4 2" xfId="12464" xr:uid="{00000000-0005-0000-0000-0000AE950000}"/>
    <cellStyle name="Normal 3 3 3 6 6 2 4 2 2" xfId="25254" xr:uid="{00000000-0005-0000-0000-0000AF950000}"/>
    <cellStyle name="Normal 3 3 3 6 6 2 4 2 3" xfId="44443" xr:uid="{00000000-0005-0000-0000-0000B0950000}"/>
    <cellStyle name="Normal 3 3 3 6 6 2 4 3" xfId="31653" xr:uid="{00000000-0005-0000-0000-0000B1950000}"/>
    <cellStyle name="Normal 3 3 3 6 6 2 4 3 2" xfId="50821" xr:uid="{00000000-0005-0000-0000-0000B2950000}"/>
    <cellStyle name="Normal 3 3 3 6 6 2 4 4" xfId="18876" xr:uid="{00000000-0005-0000-0000-0000B3950000}"/>
    <cellStyle name="Normal 3 3 3 6 6 2 4 5" xfId="38065" xr:uid="{00000000-0005-0000-0000-0000B4950000}"/>
    <cellStyle name="Normal 3 3 3 6 6 2 5" xfId="8593" xr:uid="{00000000-0005-0000-0000-0000B5950000}"/>
    <cellStyle name="Normal 3 3 3 6 6 2 5 2" xfId="21382" xr:uid="{00000000-0005-0000-0000-0000B6950000}"/>
    <cellStyle name="Normal 3 3 3 6 6 2 5 3" xfId="40571" xr:uid="{00000000-0005-0000-0000-0000B7950000}"/>
    <cellStyle name="Normal 3 3 3 6 6 2 6" xfId="27781" xr:uid="{00000000-0005-0000-0000-0000B8950000}"/>
    <cellStyle name="Normal 3 3 3 6 6 2 6 2" xfId="46949" xr:uid="{00000000-0005-0000-0000-0000B9950000}"/>
    <cellStyle name="Normal 3 3 3 6 6 2 7" xfId="14418" xr:uid="{00000000-0005-0000-0000-0000BA950000}"/>
    <cellStyle name="Normal 3 3 3 6 6 2 8" xfId="33607" xr:uid="{00000000-0005-0000-0000-0000BB950000}"/>
    <cellStyle name="Normal 3 3 3 6 6 3" xfId="2028" xr:uid="{00000000-0005-0000-0000-0000BC950000}"/>
    <cellStyle name="Normal 3 3 3 6 6 3 2" xfId="6486" xr:uid="{00000000-0005-0000-0000-0000BD950000}"/>
    <cellStyle name="Normal 3 3 3 6 6 3 2 2" xfId="10943" xr:uid="{00000000-0005-0000-0000-0000BE950000}"/>
    <cellStyle name="Normal 3 3 3 6 6 3 2 2 2" xfId="23733" xr:uid="{00000000-0005-0000-0000-0000BF950000}"/>
    <cellStyle name="Normal 3 3 3 6 6 3 2 2 3" xfId="42922" xr:uid="{00000000-0005-0000-0000-0000C0950000}"/>
    <cellStyle name="Normal 3 3 3 6 6 3 2 3" xfId="30132" xr:uid="{00000000-0005-0000-0000-0000C1950000}"/>
    <cellStyle name="Normal 3 3 3 6 6 3 2 3 2" xfId="49300" xr:uid="{00000000-0005-0000-0000-0000C2950000}"/>
    <cellStyle name="Normal 3 3 3 6 6 3 2 4" xfId="16769" xr:uid="{00000000-0005-0000-0000-0000C3950000}"/>
    <cellStyle name="Normal 3 3 3 6 6 3 2 5" xfId="35958" xr:uid="{00000000-0005-0000-0000-0000C4950000}"/>
    <cellStyle name="Normal 3 3 3 6 6 3 3" xfId="4532" xr:uid="{00000000-0005-0000-0000-0000C5950000}"/>
    <cellStyle name="Normal 3 3 3 6 6 3 3 2" xfId="12861" xr:uid="{00000000-0005-0000-0000-0000C6950000}"/>
    <cellStyle name="Normal 3 3 3 6 6 3 3 2 2" xfId="25651" xr:uid="{00000000-0005-0000-0000-0000C7950000}"/>
    <cellStyle name="Normal 3 3 3 6 6 3 3 2 3" xfId="44840" xr:uid="{00000000-0005-0000-0000-0000C8950000}"/>
    <cellStyle name="Normal 3 3 3 6 6 3 3 3" xfId="32050" xr:uid="{00000000-0005-0000-0000-0000C9950000}"/>
    <cellStyle name="Normal 3 3 3 6 6 3 3 3 2" xfId="51218" xr:uid="{00000000-0005-0000-0000-0000CA950000}"/>
    <cellStyle name="Normal 3 3 3 6 6 3 3 4" xfId="19273" xr:uid="{00000000-0005-0000-0000-0000CB950000}"/>
    <cellStyle name="Normal 3 3 3 6 6 3 3 5" xfId="38462" xr:uid="{00000000-0005-0000-0000-0000CC950000}"/>
    <cellStyle name="Normal 3 3 3 6 6 3 4" xfId="8990" xr:uid="{00000000-0005-0000-0000-0000CD950000}"/>
    <cellStyle name="Normal 3 3 3 6 6 3 4 2" xfId="21779" xr:uid="{00000000-0005-0000-0000-0000CE950000}"/>
    <cellStyle name="Normal 3 3 3 6 6 3 4 3" xfId="40968" xr:uid="{00000000-0005-0000-0000-0000CF950000}"/>
    <cellStyle name="Normal 3 3 3 6 6 3 5" xfId="28178" xr:uid="{00000000-0005-0000-0000-0000D0950000}"/>
    <cellStyle name="Normal 3 3 3 6 6 3 5 2" xfId="47346" xr:uid="{00000000-0005-0000-0000-0000D1950000}"/>
    <cellStyle name="Normal 3 3 3 6 6 3 6" xfId="14815" xr:uid="{00000000-0005-0000-0000-0000D2950000}"/>
    <cellStyle name="Normal 3 3 3 6 6 3 7" xfId="34004" xr:uid="{00000000-0005-0000-0000-0000D3950000}"/>
    <cellStyle name="Normal 3 3 3 6 6 4" xfId="5482" xr:uid="{00000000-0005-0000-0000-0000D4950000}"/>
    <cellStyle name="Normal 3 3 3 6 6 4 2" xfId="9940" xr:uid="{00000000-0005-0000-0000-0000D5950000}"/>
    <cellStyle name="Normal 3 3 3 6 6 4 2 2" xfId="22729" xr:uid="{00000000-0005-0000-0000-0000D6950000}"/>
    <cellStyle name="Normal 3 3 3 6 6 4 2 3" xfId="41918" xr:uid="{00000000-0005-0000-0000-0000D7950000}"/>
    <cellStyle name="Normal 3 3 3 6 6 4 3" xfId="29128" xr:uid="{00000000-0005-0000-0000-0000D8950000}"/>
    <cellStyle name="Normal 3 3 3 6 6 4 3 2" xfId="48296" xr:uid="{00000000-0005-0000-0000-0000D9950000}"/>
    <cellStyle name="Normal 3 3 3 6 6 4 4" xfId="15765" xr:uid="{00000000-0005-0000-0000-0000DA950000}"/>
    <cellStyle name="Normal 3 3 3 6 6 4 5" xfId="34954" xr:uid="{00000000-0005-0000-0000-0000DB950000}"/>
    <cellStyle name="Normal 3 3 3 6 6 5" xfId="3582" xr:uid="{00000000-0005-0000-0000-0000DC950000}"/>
    <cellStyle name="Normal 3 3 3 6 6 5 2" xfId="8040" xr:uid="{00000000-0005-0000-0000-0000DD950000}"/>
    <cellStyle name="Normal 3 3 3 6 6 5 2 2" xfId="20829" xr:uid="{00000000-0005-0000-0000-0000DE950000}"/>
    <cellStyle name="Normal 3 3 3 6 6 5 2 3" xfId="40018" xr:uid="{00000000-0005-0000-0000-0000DF950000}"/>
    <cellStyle name="Normal 3 3 3 6 6 5 3" xfId="27228" xr:uid="{00000000-0005-0000-0000-0000E0950000}"/>
    <cellStyle name="Normal 3 3 3 6 6 5 3 2" xfId="46396" xr:uid="{00000000-0005-0000-0000-0000E1950000}"/>
    <cellStyle name="Normal 3 3 3 6 6 5 4" xfId="18323" xr:uid="{00000000-0005-0000-0000-0000E2950000}"/>
    <cellStyle name="Normal 3 3 3 6 6 5 5" xfId="37512" xr:uid="{00000000-0005-0000-0000-0000E3950000}"/>
    <cellStyle name="Normal 3 3 3 6 6 6" xfId="3134" xr:uid="{00000000-0005-0000-0000-0000E4950000}"/>
    <cellStyle name="Normal 3 3 3 6 6 6 2" xfId="12049" xr:uid="{00000000-0005-0000-0000-0000E5950000}"/>
    <cellStyle name="Normal 3 3 3 6 6 6 2 2" xfId="24839" xr:uid="{00000000-0005-0000-0000-0000E6950000}"/>
    <cellStyle name="Normal 3 3 3 6 6 6 2 3" xfId="44028" xr:uid="{00000000-0005-0000-0000-0000E7950000}"/>
    <cellStyle name="Normal 3 3 3 6 6 6 3" xfId="31238" xr:uid="{00000000-0005-0000-0000-0000E8950000}"/>
    <cellStyle name="Normal 3 3 3 6 6 6 3 2" xfId="50406" xr:uid="{00000000-0005-0000-0000-0000E9950000}"/>
    <cellStyle name="Normal 3 3 3 6 6 6 4" xfId="17875" xr:uid="{00000000-0005-0000-0000-0000EA950000}"/>
    <cellStyle name="Normal 3 3 3 6 6 6 5" xfId="37064" xr:uid="{00000000-0005-0000-0000-0000EB950000}"/>
    <cellStyle name="Normal 3 3 3 6 6 7" xfId="7592" xr:uid="{00000000-0005-0000-0000-0000EC950000}"/>
    <cellStyle name="Normal 3 3 3 6 6 7 2" xfId="20381" xr:uid="{00000000-0005-0000-0000-0000ED950000}"/>
    <cellStyle name="Normal 3 3 3 6 6 7 3" xfId="39570" xr:uid="{00000000-0005-0000-0000-0000EE950000}"/>
    <cellStyle name="Normal 3 3 3 6 6 8" xfId="26781" xr:uid="{00000000-0005-0000-0000-0000EF950000}"/>
    <cellStyle name="Normal 3 3 3 6 6 8 2" xfId="45949" xr:uid="{00000000-0005-0000-0000-0000F0950000}"/>
    <cellStyle name="Normal 3 3 3 6 6 9" xfId="13865" xr:uid="{00000000-0005-0000-0000-0000F1950000}"/>
    <cellStyle name="Normal 3 3 3 6 7" xfId="1200" xr:uid="{00000000-0005-0000-0000-0000F2950000}"/>
    <cellStyle name="Normal 3 3 3 6 7 10" xfId="32702" xr:uid="{00000000-0005-0000-0000-0000F3950000}"/>
    <cellStyle name="Normal 3 3 3 6 7 2" xfId="1621" xr:uid="{00000000-0005-0000-0000-0000F4950000}"/>
    <cellStyle name="Normal 3 3 3 6 7 2 2" xfId="6081" xr:uid="{00000000-0005-0000-0000-0000F5950000}"/>
    <cellStyle name="Normal 3 3 3 6 7 2 2 2" xfId="10538" xr:uid="{00000000-0005-0000-0000-0000F6950000}"/>
    <cellStyle name="Normal 3 3 3 6 7 2 2 2 2" xfId="23328" xr:uid="{00000000-0005-0000-0000-0000F7950000}"/>
    <cellStyle name="Normal 3 3 3 6 7 2 2 2 3" xfId="42517" xr:uid="{00000000-0005-0000-0000-0000F8950000}"/>
    <cellStyle name="Normal 3 3 3 6 7 2 2 3" xfId="29727" xr:uid="{00000000-0005-0000-0000-0000F9950000}"/>
    <cellStyle name="Normal 3 3 3 6 7 2 2 3 2" xfId="48895" xr:uid="{00000000-0005-0000-0000-0000FA950000}"/>
    <cellStyle name="Normal 3 3 3 6 7 2 2 4" xfId="16364" xr:uid="{00000000-0005-0000-0000-0000FB950000}"/>
    <cellStyle name="Normal 3 3 3 6 7 2 2 5" xfId="35553" xr:uid="{00000000-0005-0000-0000-0000FC950000}"/>
    <cellStyle name="Normal 3 3 3 6 7 2 3" xfId="3783" xr:uid="{00000000-0005-0000-0000-0000FD950000}"/>
    <cellStyle name="Normal 3 3 3 6 7 2 3 2" xfId="12250" xr:uid="{00000000-0005-0000-0000-0000FE950000}"/>
    <cellStyle name="Normal 3 3 3 6 7 2 3 2 2" xfId="25040" xr:uid="{00000000-0005-0000-0000-0000FF950000}"/>
    <cellStyle name="Normal 3 3 3 6 7 2 3 2 3" xfId="44229" xr:uid="{00000000-0005-0000-0000-000000960000}"/>
    <cellStyle name="Normal 3 3 3 6 7 2 3 3" xfId="31439" xr:uid="{00000000-0005-0000-0000-000001960000}"/>
    <cellStyle name="Normal 3 3 3 6 7 2 3 3 2" xfId="50607" xr:uid="{00000000-0005-0000-0000-000002960000}"/>
    <cellStyle name="Normal 3 3 3 6 7 2 3 4" xfId="18524" xr:uid="{00000000-0005-0000-0000-000003960000}"/>
    <cellStyle name="Normal 3 3 3 6 7 2 3 5" xfId="37713" xr:uid="{00000000-0005-0000-0000-000004960000}"/>
    <cellStyle name="Normal 3 3 3 6 7 2 4" xfId="8241" xr:uid="{00000000-0005-0000-0000-000005960000}"/>
    <cellStyle name="Normal 3 3 3 6 7 2 4 2" xfId="21030" xr:uid="{00000000-0005-0000-0000-000006960000}"/>
    <cellStyle name="Normal 3 3 3 6 7 2 4 3" xfId="40219" xr:uid="{00000000-0005-0000-0000-000007960000}"/>
    <cellStyle name="Normal 3 3 3 6 7 2 5" xfId="27429" xr:uid="{00000000-0005-0000-0000-000008960000}"/>
    <cellStyle name="Normal 3 3 3 6 7 2 5 2" xfId="46597" xr:uid="{00000000-0005-0000-0000-000009960000}"/>
    <cellStyle name="Normal 3 3 3 6 7 2 6" xfId="14066" xr:uid="{00000000-0005-0000-0000-00000A960000}"/>
    <cellStyle name="Normal 3 3 3 6 7 2 7" xfId="33255" xr:uid="{00000000-0005-0000-0000-00000B960000}"/>
    <cellStyle name="Normal 3 3 3 6 7 3" xfId="2230" xr:uid="{00000000-0005-0000-0000-00000C960000}"/>
    <cellStyle name="Normal 3 3 3 6 7 3 2" xfId="6688" xr:uid="{00000000-0005-0000-0000-00000D960000}"/>
    <cellStyle name="Normal 3 3 3 6 7 3 2 2" xfId="11145" xr:uid="{00000000-0005-0000-0000-00000E960000}"/>
    <cellStyle name="Normal 3 3 3 6 7 3 2 2 2" xfId="23935" xr:uid="{00000000-0005-0000-0000-00000F960000}"/>
    <cellStyle name="Normal 3 3 3 6 7 3 2 2 3" xfId="43124" xr:uid="{00000000-0005-0000-0000-000010960000}"/>
    <cellStyle name="Normal 3 3 3 6 7 3 2 3" xfId="30334" xr:uid="{00000000-0005-0000-0000-000011960000}"/>
    <cellStyle name="Normal 3 3 3 6 7 3 2 3 2" xfId="49502" xr:uid="{00000000-0005-0000-0000-000012960000}"/>
    <cellStyle name="Normal 3 3 3 6 7 3 2 4" xfId="16971" xr:uid="{00000000-0005-0000-0000-000013960000}"/>
    <cellStyle name="Normal 3 3 3 6 7 3 2 5" xfId="36160" xr:uid="{00000000-0005-0000-0000-000014960000}"/>
    <cellStyle name="Normal 3 3 3 6 7 3 3" xfId="4734" xr:uid="{00000000-0005-0000-0000-000015960000}"/>
    <cellStyle name="Normal 3 3 3 6 7 3 3 2" xfId="13063" xr:uid="{00000000-0005-0000-0000-000016960000}"/>
    <cellStyle name="Normal 3 3 3 6 7 3 3 2 2" xfId="25853" xr:uid="{00000000-0005-0000-0000-000017960000}"/>
    <cellStyle name="Normal 3 3 3 6 7 3 3 2 3" xfId="45042" xr:uid="{00000000-0005-0000-0000-000018960000}"/>
    <cellStyle name="Normal 3 3 3 6 7 3 3 3" xfId="32252" xr:uid="{00000000-0005-0000-0000-000019960000}"/>
    <cellStyle name="Normal 3 3 3 6 7 3 3 3 2" xfId="51420" xr:uid="{00000000-0005-0000-0000-00001A960000}"/>
    <cellStyle name="Normal 3 3 3 6 7 3 3 4" xfId="19475" xr:uid="{00000000-0005-0000-0000-00001B960000}"/>
    <cellStyle name="Normal 3 3 3 6 7 3 3 5" xfId="38664" xr:uid="{00000000-0005-0000-0000-00001C960000}"/>
    <cellStyle name="Normal 3 3 3 6 7 3 4" xfId="9192" xr:uid="{00000000-0005-0000-0000-00001D960000}"/>
    <cellStyle name="Normal 3 3 3 6 7 3 4 2" xfId="21981" xr:uid="{00000000-0005-0000-0000-00001E960000}"/>
    <cellStyle name="Normal 3 3 3 6 7 3 4 3" xfId="41170" xr:uid="{00000000-0005-0000-0000-00001F960000}"/>
    <cellStyle name="Normal 3 3 3 6 7 3 5" xfId="28380" xr:uid="{00000000-0005-0000-0000-000020960000}"/>
    <cellStyle name="Normal 3 3 3 6 7 3 5 2" xfId="47548" xr:uid="{00000000-0005-0000-0000-000021960000}"/>
    <cellStyle name="Normal 3 3 3 6 7 3 6" xfId="15017" xr:uid="{00000000-0005-0000-0000-000022960000}"/>
    <cellStyle name="Normal 3 3 3 6 7 3 7" xfId="34206" xr:uid="{00000000-0005-0000-0000-000023960000}"/>
    <cellStyle name="Normal 3 3 3 6 7 4" xfId="5684" xr:uid="{00000000-0005-0000-0000-000024960000}"/>
    <cellStyle name="Normal 3 3 3 6 7 4 2" xfId="10141" xr:uid="{00000000-0005-0000-0000-000025960000}"/>
    <cellStyle name="Normal 3 3 3 6 7 4 2 2" xfId="22931" xr:uid="{00000000-0005-0000-0000-000026960000}"/>
    <cellStyle name="Normal 3 3 3 6 7 4 2 3" xfId="42120" xr:uid="{00000000-0005-0000-0000-000027960000}"/>
    <cellStyle name="Normal 3 3 3 6 7 4 3" xfId="29330" xr:uid="{00000000-0005-0000-0000-000028960000}"/>
    <cellStyle name="Normal 3 3 3 6 7 4 3 2" xfId="48498" xr:uid="{00000000-0005-0000-0000-000029960000}"/>
    <cellStyle name="Normal 3 3 3 6 7 4 4" xfId="15967" xr:uid="{00000000-0005-0000-0000-00002A960000}"/>
    <cellStyle name="Normal 3 3 3 6 7 4 5" xfId="35156" xr:uid="{00000000-0005-0000-0000-00002B960000}"/>
    <cellStyle name="Normal 3 3 3 6 7 5" xfId="3230" xr:uid="{00000000-0005-0000-0000-00002C960000}"/>
    <cellStyle name="Normal 3 3 3 6 7 5 2" xfId="7688" xr:uid="{00000000-0005-0000-0000-00002D960000}"/>
    <cellStyle name="Normal 3 3 3 6 7 5 2 2" xfId="20477" xr:uid="{00000000-0005-0000-0000-00002E960000}"/>
    <cellStyle name="Normal 3 3 3 6 7 5 2 3" xfId="39666" xr:uid="{00000000-0005-0000-0000-00002F960000}"/>
    <cellStyle name="Normal 3 3 3 6 7 5 3" xfId="26876" xr:uid="{00000000-0005-0000-0000-000030960000}"/>
    <cellStyle name="Normal 3 3 3 6 7 5 3 2" xfId="46044" xr:uid="{00000000-0005-0000-0000-000031960000}"/>
    <cellStyle name="Normal 3 3 3 6 7 5 4" xfId="17971" xr:uid="{00000000-0005-0000-0000-000032960000}"/>
    <cellStyle name="Normal 3 3 3 6 7 5 5" xfId="37160" xr:uid="{00000000-0005-0000-0000-000033960000}"/>
    <cellStyle name="Normal 3 3 3 6 7 6" xfId="2782" xr:uid="{00000000-0005-0000-0000-000034960000}"/>
    <cellStyle name="Normal 3 3 3 6 7 6 2" xfId="11697" xr:uid="{00000000-0005-0000-0000-000035960000}"/>
    <cellStyle name="Normal 3 3 3 6 7 6 2 2" xfId="24487" xr:uid="{00000000-0005-0000-0000-000036960000}"/>
    <cellStyle name="Normal 3 3 3 6 7 6 2 3" xfId="43676" xr:uid="{00000000-0005-0000-0000-000037960000}"/>
    <cellStyle name="Normal 3 3 3 6 7 6 3" xfId="30886" xr:uid="{00000000-0005-0000-0000-000038960000}"/>
    <cellStyle name="Normal 3 3 3 6 7 6 3 2" xfId="50054" xr:uid="{00000000-0005-0000-0000-000039960000}"/>
    <cellStyle name="Normal 3 3 3 6 7 6 4" xfId="17523" xr:uid="{00000000-0005-0000-0000-00003A960000}"/>
    <cellStyle name="Normal 3 3 3 6 7 6 5" xfId="36712" xr:uid="{00000000-0005-0000-0000-00003B960000}"/>
    <cellStyle name="Normal 3 3 3 6 7 7" xfId="7240" xr:uid="{00000000-0005-0000-0000-00003C960000}"/>
    <cellStyle name="Normal 3 3 3 6 7 7 2" xfId="20029" xr:uid="{00000000-0005-0000-0000-00003D960000}"/>
    <cellStyle name="Normal 3 3 3 6 7 7 3" xfId="39218" xr:uid="{00000000-0005-0000-0000-00003E960000}"/>
    <cellStyle name="Normal 3 3 3 6 7 8" xfId="26429" xr:uid="{00000000-0005-0000-0000-00003F960000}"/>
    <cellStyle name="Normal 3 3 3 6 7 8 2" xfId="45597" xr:uid="{00000000-0005-0000-0000-000040960000}"/>
    <cellStyle name="Normal 3 3 3 6 7 9" xfId="13513" xr:uid="{00000000-0005-0000-0000-000041960000}"/>
    <cellStyle name="Normal 3 3 3 6 8" xfId="996" xr:uid="{00000000-0005-0000-0000-000042960000}"/>
    <cellStyle name="Normal 3 3 3 6 8 2" xfId="2056" xr:uid="{00000000-0005-0000-0000-000043960000}"/>
    <cellStyle name="Normal 3 3 3 6 8 2 2" xfId="6514" xr:uid="{00000000-0005-0000-0000-000044960000}"/>
    <cellStyle name="Normal 3 3 3 6 8 2 2 2" xfId="10971" xr:uid="{00000000-0005-0000-0000-000045960000}"/>
    <cellStyle name="Normal 3 3 3 6 8 2 2 2 2" xfId="23761" xr:uid="{00000000-0005-0000-0000-000046960000}"/>
    <cellStyle name="Normal 3 3 3 6 8 2 2 2 3" xfId="42950" xr:uid="{00000000-0005-0000-0000-000047960000}"/>
    <cellStyle name="Normal 3 3 3 6 8 2 2 3" xfId="30160" xr:uid="{00000000-0005-0000-0000-000048960000}"/>
    <cellStyle name="Normal 3 3 3 6 8 2 2 3 2" xfId="49328" xr:uid="{00000000-0005-0000-0000-000049960000}"/>
    <cellStyle name="Normal 3 3 3 6 8 2 2 4" xfId="16797" xr:uid="{00000000-0005-0000-0000-00004A960000}"/>
    <cellStyle name="Normal 3 3 3 6 8 2 2 5" xfId="35986" xr:uid="{00000000-0005-0000-0000-00004B960000}"/>
    <cellStyle name="Normal 3 3 3 6 8 2 3" xfId="4560" xr:uid="{00000000-0005-0000-0000-00004C960000}"/>
    <cellStyle name="Normal 3 3 3 6 8 2 3 2" xfId="12889" xr:uid="{00000000-0005-0000-0000-00004D960000}"/>
    <cellStyle name="Normal 3 3 3 6 8 2 3 2 2" xfId="25679" xr:uid="{00000000-0005-0000-0000-00004E960000}"/>
    <cellStyle name="Normal 3 3 3 6 8 2 3 2 3" xfId="44868" xr:uid="{00000000-0005-0000-0000-00004F960000}"/>
    <cellStyle name="Normal 3 3 3 6 8 2 3 3" xfId="32078" xr:uid="{00000000-0005-0000-0000-000050960000}"/>
    <cellStyle name="Normal 3 3 3 6 8 2 3 3 2" xfId="51246" xr:uid="{00000000-0005-0000-0000-000051960000}"/>
    <cellStyle name="Normal 3 3 3 6 8 2 3 4" xfId="19301" xr:uid="{00000000-0005-0000-0000-000052960000}"/>
    <cellStyle name="Normal 3 3 3 6 8 2 3 5" xfId="38490" xr:uid="{00000000-0005-0000-0000-000053960000}"/>
    <cellStyle name="Normal 3 3 3 6 8 2 4" xfId="9018" xr:uid="{00000000-0005-0000-0000-000054960000}"/>
    <cellStyle name="Normal 3 3 3 6 8 2 4 2" xfId="21807" xr:uid="{00000000-0005-0000-0000-000055960000}"/>
    <cellStyle name="Normal 3 3 3 6 8 2 4 3" xfId="40996" xr:uid="{00000000-0005-0000-0000-000056960000}"/>
    <cellStyle name="Normal 3 3 3 6 8 2 5" xfId="28206" xr:uid="{00000000-0005-0000-0000-000057960000}"/>
    <cellStyle name="Normal 3 3 3 6 8 2 5 2" xfId="47374" xr:uid="{00000000-0005-0000-0000-000058960000}"/>
    <cellStyle name="Normal 3 3 3 6 8 2 6" xfId="14843" xr:uid="{00000000-0005-0000-0000-000059960000}"/>
    <cellStyle name="Normal 3 3 3 6 8 2 7" xfId="34032" xr:uid="{00000000-0005-0000-0000-00005A960000}"/>
    <cellStyle name="Normal 3 3 3 6 8 3" xfId="5510" xr:uid="{00000000-0005-0000-0000-00005B960000}"/>
    <cellStyle name="Normal 3 3 3 6 8 3 2" xfId="9967" xr:uid="{00000000-0005-0000-0000-00005C960000}"/>
    <cellStyle name="Normal 3 3 3 6 8 3 2 2" xfId="22757" xr:uid="{00000000-0005-0000-0000-00005D960000}"/>
    <cellStyle name="Normal 3 3 3 6 8 3 2 3" xfId="41946" xr:uid="{00000000-0005-0000-0000-00005E960000}"/>
    <cellStyle name="Normal 3 3 3 6 8 3 3" xfId="29156" xr:uid="{00000000-0005-0000-0000-00005F960000}"/>
    <cellStyle name="Normal 3 3 3 6 8 3 3 2" xfId="48324" xr:uid="{00000000-0005-0000-0000-000060960000}"/>
    <cellStyle name="Normal 3 3 3 6 8 3 4" xfId="15793" xr:uid="{00000000-0005-0000-0000-000061960000}"/>
    <cellStyle name="Normal 3 3 3 6 8 3 5" xfId="34982" xr:uid="{00000000-0005-0000-0000-000062960000}"/>
    <cellStyle name="Normal 3 3 3 6 8 4" xfId="3609" xr:uid="{00000000-0005-0000-0000-000063960000}"/>
    <cellStyle name="Normal 3 3 3 6 8 4 2" xfId="12076" xr:uid="{00000000-0005-0000-0000-000064960000}"/>
    <cellStyle name="Normal 3 3 3 6 8 4 2 2" xfId="24866" xr:uid="{00000000-0005-0000-0000-000065960000}"/>
    <cellStyle name="Normal 3 3 3 6 8 4 2 3" xfId="44055" xr:uid="{00000000-0005-0000-0000-000066960000}"/>
    <cellStyle name="Normal 3 3 3 6 8 4 3" xfId="31265" xr:uid="{00000000-0005-0000-0000-000067960000}"/>
    <cellStyle name="Normal 3 3 3 6 8 4 3 2" xfId="50433" xr:uid="{00000000-0005-0000-0000-000068960000}"/>
    <cellStyle name="Normal 3 3 3 6 8 4 4" xfId="18350" xr:uid="{00000000-0005-0000-0000-000069960000}"/>
    <cellStyle name="Normal 3 3 3 6 8 4 5" xfId="37539" xr:uid="{00000000-0005-0000-0000-00006A960000}"/>
    <cellStyle name="Normal 3 3 3 6 8 5" xfId="8067" xr:uid="{00000000-0005-0000-0000-00006B960000}"/>
    <cellStyle name="Normal 3 3 3 6 8 5 2" xfId="20856" xr:uid="{00000000-0005-0000-0000-00006C960000}"/>
    <cellStyle name="Normal 3 3 3 6 8 5 3" xfId="40045" xr:uid="{00000000-0005-0000-0000-00006D960000}"/>
    <cellStyle name="Normal 3 3 3 6 8 6" xfId="27255" xr:uid="{00000000-0005-0000-0000-00006E960000}"/>
    <cellStyle name="Normal 3 3 3 6 8 6 2" xfId="46423" xr:uid="{00000000-0005-0000-0000-00006F960000}"/>
    <cellStyle name="Normal 3 3 3 6 8 7" xfId="13892" xr:uid="{00000000-0005-0000-0000-000070960000}"/>
    <cellStyle name="Normal 3 3 3 6 8 8" xfId="33081" xr:uid="{00000000-0005-0000-0000-000071960000}"/>
    <cellStyle name="Normal 3 3 3 6 9" xfId="1676" xr:uid="{00000000-0005-0000-0000-000072960000}"/>
    <cellStyle name="Normal 3 3 3 6 9 2" xfId="6134" xr:uid="{00000000-0005-0000-0000-000073960000}"/>
    <cellStyle name="Normal 3 3 3 6 9 2 2" xfId="10591" xr:uid="{00000000-0005-0000-0000-000074960000}"/>
    <cellStyle name="Normal 3 3 3 6 9 2 2 2" xfId="23381" xr:uid="{00000000-0005-0000-0000-000075960000}"/>
    <cellStyle name="Normal 3 3 3 6 9 2 2 3" xfId="42570" xr:uid="{00000000-0005-0000-0000-000076960000}"/>
    <cellStyle name="Normal 3 3 3 6 9 2 3" xfId="29780" xr:uid="{00000000-0005-0000-0000-000077960000}"/>
    <cellStyle name="Normal 3 3 3 6 9 2 3 2" xfId="48948" xr:uid="{00000000-0005-0000-0000-000078960000}"/>
    <cellStyle name="Normal 3 3 3 6 9 2 4" xfId="16417" xr:uid="{00000000-0005-0000-0000-000079960000}"/>
    <cellStyle name="Normal 3 3 3 6 9 2 5" xfId="35606" xr:uid="{00000000-0005-0000-0000-00007A960000}"/>
    <cellStyle name="Normal 3 3 3 6 9 3" xfId="4180" xr:uid="{00000000-0005-0000-0000-00007B960000}"/>
    <cellStyle name="Normal 3 3 3 6 9 3 2" xfId="12509" xr:uid="{00000000-0005-0000-0000-00007C960000}"/>
    <cellStyle name="Normal 3 3 3 6 9 3 2 2" xfId="25299" xr:uid="{00000000-0005-0000-0000-00007D960000}"/>
    <cellStyle name="Normal 3 3 3 6 9 3 2 3" xfId="44488" xr:uid="{00000000-0005-0000-0000-00007E960000}"/>
    <cellStyle name="Normal 3 3 3 6 9 3 3" xfId="31698" xr:uid="{00000000-0005-0000-0000-00007F960000}"/>
    <cellStyle name="Normal 3 3 3 6 9 3 3 2" xfId="50866" xr:uid="{00000000-0005-0000-0000-000080960000}"/>
    <cellStyle name="Normal 3 3 3 6 9 3 4" xfId="18921" xr:uid="{00000000-0005-0000-0000-000081960000}"/>
    <cellStyle name="Normal 3 3 3 6 9 3 5" xfId="38110" xr:uid="{00000000-0005-0000-0000-000082960000}"/>
    <cellStyle name="Normal 3 3 3 6 9 4" xfId="8638" xr:uid="{00000000-0005-0000-0000-000083960000}"/>
    <cellStyle name="Normal 3 3 3 6 9 4 2" xfId="21427" xr:uid="{00000000-0005-0000-0000-000084960000}"/>
    <cellStyle name="Normal 3 3 3 6 9 4 3" xfId="40616" xr:uid="{00000000-0005-0000-0000-000085960000}"/>
    <cellStyle name="Normal 3 3 3 6 9 5" xfId="27826" xr:uid="{00000000-0005-0000-0000-000086960000}"/>
    <cellStyle name="Normal 3 3 3 6 9 5 2" xfId="46994" xr:uid="{00000000-0005-0000-0000-000087960000}"/>
    <cellStyle name="Normal 3 3 3 6 9 6" xfId="14463" xr:uid="{00000000-0005-0000-0000-000088960000}"/>
    <cellStyle name="Normal 3 3 3 6 9 7" xfId="33652" xr:uid="{00000000-0005-0000-0000-000089960000}"/>
    <cellStyle name="Normal 3 3 3 7" xfId="563" xr:uid="{00000000-0005-0000-0000-00008A960000}"/>
    <cellStyle name="Normal 3 3 3 7 10" xfId="3162" xr:uid="{00000000-0005-0000-0000-00008B960000}"/>
    <cellStyle name="Normal 3 3 3 7 10 2" xfId="7620" xr:uid="{00000000-0005-0000-0000-00008C960000}"/>
    <cellStyle name="Normal 3 3 3 7 10 2 2" xfId="20409" xr:uid="{00000000-0005-0000-0000-00008D960000}"/>
    <cellStyle name="Normal 3 3 3 7 10 2 3" xfId="39598" xr:uid="{00000000-0005-0000-0000-00008E960000}"/>
    <cellStyle name="Normal 3 3 3 7 10 3" xfId="26808" xr:uid="{00000000-0005-0000-0000-00008F960000}"/>
    <cellStyle name="Normal 3 3 3 7 10 3 2" xfId="45976" xr:uid="{00000000-0005-0000-0000-000090960000}"/>
    <cellStyle name="Normal 3 3 3 7 10 4" xfId="17903" xr:uid="{00000000-0005-0000-0000-000091960000}"/>
    <cellStyle name="Normal 3 3 3 7 10 5" xfId="37092" xr:uid="{00000000-0005-0000-0000-000092960000}"/>
    <cellStyle name="Normal 3 3 3 7 11" xfId="2609" xr:uid="{00000000-0005-0000-0000-000093960000}"/>
    <cellStyle name="Normal 3 3 3 7 11 2" xfId="11524" xr:uid="{00000000-0005-0000-0000-000094960000}"/>
    <cellStyle name="Normal 3 3 3 7 11 2 2" xfId="24314" xr:uid="{00000000-0005-0000-0000-000095960000}"/>
    <cellStyle name="Normal 3 3 3 7 11 2 3" xfId="43503" xr:uid="{00000000-0005-0000-0000-000096960000}"/>
    <cellStyle name="Normal 3 3 3 7 11 3" xfId="30713" xr:uid="{00000000-0005-0000-0000-000097960000}"/>
    <cellStyle name="Normal 3 3 3 7 11 3 2" xfId="49881" xr:uid="{00000000-0005-0000-0000-000098960000}"/>
    <cellStyle name="Normal 3 3 3 7 11 4" xfId="17350" xr:uid="{00000000-0005-0000-0000-000099960000}"/>
    <cellStyle name="Normal 3 3 3 7 11 5" xfId="36539" xr:uid="{00000000-0005-0000-0000-00009A960000}"/>
    <cellStyle name="Normal 3 3 3 7 12" xfId="7067" xr:uid="{00000000-0005-0000-0000-00009B960000}"/>
    <cellStyle name="Normal 3 3 3 7 12 2" xfId="19856" xr:uid="{00000000-0005-0000-0000-00009C960000}"/>
    <cellStyle name="Normal 3 3 3 7 12 3" xfId="39045" xr:uid="{00000000-0005-0000-0000-00009D960000}"/>
    <cellStyle name="Normal 3 3 3 7 13" xfId="26256" xr:uid="{00000000-0005-0000-0000-00009E960000}"/>
    <cellStyle name="Normal 3 3 3 7 13 2" xfId="45424" xr:uid="{00000000-0005-0000-0000-00009F960000}"/>
    <cellStyle name="Normal 3 3 3 7 14" xfId="13445" xr:uid="{00000000-0005-0000-0000-0000A0960000}"/>
    <cellStyle name="Normal 3 3 3 7 15" xfId="32634" xr:uid="{00000000-0005-0000-0000-0000A1960000}"/>
    <cellStyle name="Normal 3 3 3 7 2" xfId="669" xr:uid="{00000000-0005-0000-0000-0000A2960000}"/>
    <cellStyle name="Normal 3 3 3 7 2 10" xfId="26309" xr:uid="{00000000-0005-0000-0000-0000A3960000}"/>
    <cellStyle name="Normal 3 3 3 7 2 10 2" xfId="45477" xr:uid="{00000000-0005-0000-0000-0000A4960000}"/>
    <cellStyle name="Normal 3 3 3 7 2 11" xfId="13617" xr:uid="{00000000-0005-0000-0000-0000A5960000}"/>
    <cellStyle name="Normal 3 3 3 7 2 12" xfId="32806" xr:uid="{00000000-0005-0000-0000-0000A6960000}"/>
    <cellStyle name="Normal 3 3 3 7 2 2" xfId="789" xr:uid="{00000000-0005-0000-0000-0000A7960000}"/>
    <cellStyle name="Normal 3 3 3 7 2 2 10" xfId="32922" xr:uid="{00000000-0005-0000-0000-0000A8960000}"/>
    <cellStyle name="Normal 3 3 3 7 2 2 2" xfId="1420" xr:uid="{00000000-0005-0000-0000-0000A9960000}"/>
    <cellStyle name="Normal 3 3 3 7 2 2 2 2" xfId="2450" xr:uid="{00000000-0005-0000-0000-0000AA960000}"/>
    <cellStyle name="Normal 3 3 3 7 2 2 2 2 2" xfId="6908" xr:uid="{00000000-0005-0000-0000-0000AB960000}"/>
    <cellStyle name="Normal 3 3 3 7 2 2 2 2 2 2" xfId="11365" xr:uid="{00000000-0005-0000-0000-0000AC960000}"/>
    <cellStyle name="Normal 3 3 3 7 2 2 2 2 2 2 2" xfId="24155" xr:uid="{00000000-0005-0000-0000-0000AD960000}"/>
    <cellStyle name="Normal 3 3 3 7 2 2 2 2 2 2 3" xfId="43344" xr:uid="{00000000-0005-0000-0000-0000AE960000}"/>
    <cellStyle name="Normal 3 3 3 7 2 2 2 2 2 3" xfId="30554" xr:uid="{00000000-0005-0000-0000-0000AF960000}"/>
    <cellStyle name="Normal 3 3 3 7 2 2 2 2 2 3 2" xfId="49722" xr:uid="{00000000-0005-0000-0000-0000B0960000}"/>
    <cellStyle name="Normal 3 3 3 7 2 2 2 2 2 4" xfId="17191" xr:uid="{00000000-0005-0000-0000-0000B1960000}"/>
    <cellStyle name="Normal 3 3 3 7 2 2 2 2 2 5" xfId="36380" xr:uid="{00000000-0005-0000-0000-0000B2960000}"/>
    <cellStyle name="Normal 3 3 3 7 2 2 2 2 3" xfId="4954" xr:uid="{00000000-0005-0000-0000-0000B3960000}"/>
    <cellStyle name="Normal 3 3 3 7 2 2 2 2 3 2" xfId="13283" xr:uid="{00000000-0005-0000-0000-0000B4960000}"/>
    <cellStyle name="Normal 3 3 3 7 2 2 2 2 3 2 2" xfId="26073" xr:uid="{00000000-0005-0000-0000-0000B5960000}"/>
    <cellStyle name="Normal 3 3 3 7 2 2 2 2 3 2 3" xfId="45262" xr:uid="{00000000-0005-0000-0000-0000B6960000}"/>
    <cellStyle name="Normal 3 3 3 7 2 2 2 2 3 3" xfId="32472" xr:uid="{00000000-0005-0000-0000-0000B7960000}"/>
    <cellStyle name="Normal 3 3 3 7 2 2 2 2 3 3 2" xfId="51640" xr:uid="{00000000-0005-0000-0000-0000B8960000}"/>
    <cellStyle name="Normal 3 3 3 7 2 2 2 2 3 4" xfId="19695" xr:uid="{00000000-0005-0000-0000-0000B9960000}"/>
    <cellStyle name="Normal 3 3 3 7 2 2 2 2 3 5" xfId="38884" xr:uid="{00000000-0005-0000-0000-0000BA960000}"/>
    <cellStyle name="Normal 3 3 3 7 2 2 2 2 4" xfId="9412" xr:uid="{00000000-0005-0000-0000-0000BB960000}"/>
    <cellStyle name="Normal 3 3 3 7 2 2 2 2 4 2" xfId="22201" xr:uid="{00000000-0005-0000-0000-0000BC960000}"/>
    <cellStyle name="Normal 3 3 3 7 2 2 2 2 4 3" xfId="41390" xr:uid="{00000000-0005-0000-0000-0000BD960000}"/>
    <cellStyle name="Normal 3 3 3 7 2 2 2 2 5" xfId="28600" xr:uid="{00000000-0005-0000-0000-0000BE960000}"/>
    <cellStyle name="Normal 3 3 3 7 2 2 2 2 5 2" xfId="47768" xr:uid="{00000000-0005-0000-0000-0000BF960000}"/>
    <cellStyle name="Normal 3 3 3 7 2 2 2 2 6" xfId="15237" xr:uid="{00000000-0005-0000-0000-0000C0960000}"/>
    <cellStyle name="Normal 3 3 3 7 2 2 2 2 7" xfId="34426" xr:uid="{00000000-0005-0000-0000-0000C1960000}"/>
    <cellStyle name="Normal 3 3 3 7 2 2 2 3" xfId="5904" xr:uid="{00000000-0005-0000-0000-0000C2960000}"/>
    <cellStyle name="Normal 3 3 3 7 2 2 2 3 2" xfId="10361" xr:uid="{00000000-0005-0000-0000-0000C3960000}"/>
    <cellStyle name="Normal 3 3 3 7 2 2 2 3 2 2" xfId="23151" xr:uid="{00000000-0005-0000-0000-0000C4960000}"/>
    <cellStyle name="Normal 3 3 3 7 2 2 2 3 2 3" xfId="42340" xr:uid="{00000000-0005-0000-0000-0000C5960000}"/>
    <cellStyle name="Normal 3 3 3 7 2 2 2 3 3" xfId="29550" xr:uid="{00000000-0005-0000-0000-0000C6960000}"/>
    <cellStyle name="Normal 3 3 3 7 2 2 2 3 3 2" xfId="48718" xr:uid="{00000000-0005-0000-0000-0000C7960000}"/>
    <cellStyle name="Normal 3 3 3 7 2 2 2 3 4" xfId="16187" xr:uid="{00000000-0005-0000-0000-0000C8960000}"/>
    <cellStyle name="Normal 3 3 3 7 2 2 2 3 5" xfId="35376" xr:uid="{00000000-0005-0000-0000-0000C9960000}"/>
    <cellStyle name="Normal 3 3 3 7 2 2 2 4" xfId="4003" xr:uid="{00000000-0005-0000-0000-0000CA960000}"/>
    <cellStyle name="Normal 3 3 3 7 2 2 2 4 2" xfId="12346" xr:uid="{00000000-0005-0000-0000-0000CB960000}"/>
    <cellStyle name="Normal 3 3 3 7 2 2 2 4 2 2" xfId="25136" xr:uid="{00000000-0005-0000-0000-0000CC960000}"/>
    <cellStyle name="Normal 3 3 3 7 2 2 2 4 2 3" xfId="44325" xr:uid="{00000000-0005-0000-0000-0000CD960000}"/>
    <cellStyle name="Normal 3 3 3 7 2 2 2 4 3" xfId="31535" xr:uid="{00000000-0005-0000-0000-0000CE960000}"/>
    <cellStyle name="Normal 3 3 3 7 2 2 2 4 3 2" xfId="50703" xr:uid="{00000000-0005-0000-0000-0000CF960000}"/>
    <cellStyle name="Normal 3 3 3 7 2 2 2 4 4" xfId="18744" xr:uid="{00000000-0005-0000-0000-0000D0960000}"/>
    <cellStyle name="Normal 3 3 3 7 2 2 2 4 5" xfId="37933" xr:uid="{00000000-0005-0000-0000-0000D1960000}"/>
    <cellStyle name="Normal 3 3 3 7 2 2 2 5" xfId="8461" xr:uid="{00000000-0005-0000-0000-0000D2960000}"/>
    <cellStyle name="Normal 3 3 3 7 2 2 2 5 2" xfId="21250" xr:uid="{00000000-0005-0000-0000-0000D3960000}"/>
    <cellStyle name="Normal 3 3 3 7 2 2 2 5 3" xfId="40439" xr:uid="{00000000-0005-0000-0000-0000D4960000}"/>
    <cellStyle name="Normal 3 3 3 7 2 2 2 6" xfId="27649" xr:uid="{00000000-0005-0000-0000-0000D5960000}"/>
    <cellStyle name="Normal 3 3 3 7 2 2 2 6 2" xfId="46817" xr:uid="{00000000-0005-0000-0000-0000D6960000}"/>
    <cellStyle name="Normal 3 3 3 7 2 2 2 7" xfId="14286" xr:uid="{00000000-0005-0000-0000-0000D7960000}"/>
    <cellStyle name="Normal 3 3 3 7 2 2 2 8" xfId="33475" xr:uid="{00000000-0005-0000-0000-0000D8960000}"/>
    <cellStyle name="Normal 3 3 3 7 2 2 3" xfId="1896" xr:uid="{00000000-0005-0000-0000-0000D9960000}"/>
    <cellStyle name="Normal 3 3 3 7 2 2 3 2" xfId="6354" xr:uid="{00000000-0005-0000-0000-0000DA960000}"/>
    <cellStyle name="Normal 3 3 3 7 2 2 3 2 2" xfId="10811" xr:uid="{00000000-0005-0000-0000-0000DB960000}"/>
    <cellStyle name="Normal 3 3 3 7 2 2 3 2 2 2" xfId="23601" xr:uid="{00000000-0005-0000-0000-0000DC960000}"/>
    <cellStyle name="Normal 3 3 3 7 2 2 3 2 2 3" xfId="42790" xr:uid="{00000000-0005-0000-0000-0000DD960000}"/>
    <cellStyle name="Normal 3 3 3 7 2 2 3 2 3" xfId="30000" xr:uid="{00000000-0005-0000-0000-0000DE960000}"/>
    <cellStyle name="Normal 3 3 3 7 2 2 3 2 3 2" xfId="49168" xr:uid="{00000000-0005-0000-0000-0000DF960000}"/>
    <cellStyle name="Normal 3 3 3 7 2 2 3 2 4" xfId="16637" xr:uid="{00000000-0005-0000-0000-0000E0960000}"/>
    <cellStyle name="Normal 3 3 3 7 2 2 3 2 5" xfId="35826" xr:uid="{00000000-0005-0000-0000-0000E1960000}"/>
    <cellStyle name="Normal 3 3 3 7 2 2 3 3" xfId="4400" xr:uid="{00000000-0005-0000-0000-0000E2960000}"/>
    <cellStyle name="Normal 3 3 3 7 2 2 3 3 2" xfId="12729" xr:uid="{00000000-0005-0000-0000-0000E3960000}"/>
    <cellStyle name="Normal 3 3 3 7 2 2 3 3 2 2" xfId="25519" xr:uid="{00000000-0005-0000-0000-0000E4960000}"/>
    <cellStyle name="Normal 3 3 3 7 2 2 3 3 2 3" xfId="44708" xr:uid="{00000000-0005-0000-0000-0000E5960000}"/>
    <cellStyle name="Normal 3 3 3 7 2 2 3 3 3" xfId="31918" xr:uid="{00000000-0005-0000-0000-0000E6960000}"/>
    <cellStyle name="Normal 3 3 3 7 2 2 3 3 3 2" xfId="51086" xr:uid="{00000000-0005-0000-0000-0000E7960000}"/>
    <cellStyle name="Normal 3 3 3 7 2 2 3 3 4" xfId="19141" xr:uid="{00000000-0005-0000-0000-0000E8960000}"/>
    <cellStyle name="Normal 3 3 3 7 2 2 3 3 5" xfId="38330" xr:uid="{00000000-0005-0000-0000-0000E9960000}"/>
    <cellStyle name="Normal 3 3 3 7 2 2 3 4" xfId="8858" xr:uid="{00000000-0005-0000-0000-0000EA960000}"/>
    <cellStyle name="Normal 3 3 3 7 2 2 3 4 2" xfId="21647" xr:uid="{00000000-0005-0000-0000-0000EB960000}"/>
    <cellStyle name="Normal 3 3 3 7 2 2 3 4 3" xfId="40836" xr:uid="{00000000-0005-0000-0000-0000EC960000}"/>
    <cellStyle name="Normal 3 3 3 7 2 2 3 5" xfId="28046" xr:uid="{00000000-0005-0000-0000-0000ED960000}"/>
    <cellStyle name="Normal 3 3 3 7 2 2 3 5 2" xfId="47214" xr:uid="{00000000-0005-0000-0000-0000EE960000}"/>
    <cellStyle name="Normal 3 3 3 7 2 2 3 6" xfId="14683" xr:uid="{00000000-0005-0000-0000-0000EF960000}"/>
    <cellStyle name="Normal 3 3 3 7 2 2 3 7" xfId="33872" xr:uid="{00000000-0005-0000-0000-0000F0960000}"/>
    <cellStyle name="Normal 3 3 3 7 2 2 4" xfId="5350" xr:uid="{00000000-0005-0000-0000-0000F1960000}"/>
    <cellStyle name="Normal 3 3 3 7 2 2 4 2" xfId="9808" xr:uid="{00000000-0005-0000-0000-0000F2960000}"/>
    <cellStyle name="Normal 3 3 3 7 2 2 4 2 2" xfId="22597" xr:uid="{00000000-0005-0000-0000-0000F3960000}"/>
    <cellStyle name="Normal 3 3 3 7 2 2 4 2 3" xfId="41786" xr:uid="{00000000-0005-0000-0000-0000F4960000}"/>
    <cellStyle name="Normal 3 3 3 7 2 2 4 3" xfId="28996" xr:uid="{00000000-0005-0000-0000-0000F5960000}"/>
    <cellStyle name="Normal 3 3 3 7 2 2 4 3 2" xfId="48164" xr:uid="{00000000-0005-0000-0000-0000F6960000}"/>
    <cellStyle name="Normal 3 3 3 7 2 2 4 4" xfId="15633" xr:uid="{00000000-0005-0000-0000-0000F7960000}"/>
    <cellStyle name="Normal 3 3 3 7 2 2 4 5" xfId="34822" xr:uid="{00000000-0005-0000-0000-0000F8960000}"/>
    <cellStyle name="Normal 3 3 3 7 2 2 5" xfId="3450" xr:uid="{00000000-0005-0000-0000-0000F9960000}"/>
    <cellStyle name="Normal 3 3 3 7 2 2 5 2" xfId="7908" xr:uid="{00000000-0005-0000-0000-0000FA960000}"/>
    <cellStyle name="Normal 3 3 3 7 2 2 5 2 2" xfId="20697" xr:uid="{00000000-0005-0000-0000-0000FB960000}"/>
    <cellStyle name="Normal 3 3 3 7 2 2 5 2 3" xfId="39886" xr:uid="{00000000-0005-0000-0000-0000FC960000}"/>
    <cellStyle name="Normal 3 3 3 7 2 2 5 3" xfId="27096" xr:uid="{00000000-0005-0000-0000-0000FD960000}"/>
    <cellStyle name="Normal 3 3 3 7 2 2 5 3 2" xfId="46264" xr:uid="{00000000-0005-0000-0000-0000FE960000}"/>
    <cellStyle name="Normal 3 3 3 7 2 2 5 4" xfId="18191" xr:uid="{00000000-0005-0000-0000-0000FF960000}"/>
    <cellStyle name="Normal 3 3 3 7 2 2 5 5" xfId="37380" xr:uid="{00000000-0005-0000-0000-000000970000}"/>
    <cellStyle name="Normal 3 3 3 7 2 2 6" xfId="3002" xr:uid="{00000000-0005-0000-0000-000001970000}"/>
    <cellStyle name="Normal 3 3 3 7 2 2 6 2" xfId="11917" xr:uid="{00000000-0005-0000-0000-000002970000}"/>
    <cellStyle name="Normal 3 3 3 7 2 2 6 2 2" xfId="24707" xr:uid="{00000000-0005-0000-0000-000003970000}"/>
    <cellStyle name="Normal 3 3 3 7 2 2 6 2 3" xfId="43896" xr:uid="{00000000-0005-0000-0000-000004970000}"/>
    <cellStyle name="Normal 3 3 3 7 2 2 6 3" xfId="31106" xr:uid="{00000000-0005-0000-0000-000005970000}"/>
    <cellStyle name="Normal 3 3 3 7 2 2 6 3 2" xfId="50274" xr:uid="{00000000-0005-0000-0000-000006970000}"/>
    <cellStyle name="Normal 3 3 3 7 2 2 6 4" xfId="17743" xr:uid="{00000000-0005-0000-0000-000007970000}"/>
    <cellStyle name="Normal 3 3 3 7 2 2 6 5" xfId="36932" xr:uid="{00000000-0005-0000-0000-000008970000}"/>
    <cellStyle name="Normal 3 3 3 7 2 2 7" xfId="7460" xr:uid="{00000000-0005-0000-0000-000009970000}"/>
    <cellStyle name="Normal 3 3 3 7 2 2 7 2" xfId="20249" xr:uid="{00000000-0005-0000-0000-00000A970000}"/>
    <cellStyle name="Normal 3 3 3 7 2 2 7 3" xfId="39438" xr:uid="{00000000-0005-0000-0000-00000B970000}"/>
    <cellStyle name="Normal 3 3 3 7 2 2 8" xfId="26649" xr:uid="{00000000-0005-0000-0000-00000C970000}"/>
    <cellStyle name="Normal 3 3 3 7 2 2 8 2" xfId="45817" xr:uid="{00000000-0005-0000-0000-00000D970000}"/>
    <cellStyle name="Normal 3 3 3 7 2 2 9" xfId="13733" xr:uid="{00000000-0005-0000-0000-00000E970000}"/>
    <cellStyle name="Normal 3 3 3 7 2 3" xfId="1304" xr:uid="{00000000-0005-0000-0000-00000F970000}"/>
    <cellStyle name="Normal 3 3 3 7 2 3 2" xfId="2334" xr:uid="{00000000-0005-0000-0000-000010970000}"/>
    <cellStyle name="Normal 3 3 3 7 2 3 2 2" xfId="6792" xr:uid="{00000000-0005-0000-0000-000011970000}"/>
    <cellStyle name="Normal 3 3 3 7 2 3 2 2 2" xfId="11249" xr:uid="{00000000-0005-0000-0000-000012970000}"/>
    <cellStyle name="Normal 3 3 3 7 2 3 2 2 2 2" xfId="24039" xr:uid="{00000000-0005-0000-0000-000013970000}"/>
    <cellStyle name="Normal 3 3 3 7 2 3 2 2 2 3" xfId="43228" xr:uid="{00000000-0005-0000-0000-000014970000}"/>
    <cellStyle name="Normal 3 3 3 7 2 3 2 2 3" xfId="30438" xr:uid="{00000000-0005-0000-0000-000015970000}"/>
    <cellStyle name="Normal 3 3 3 7 2 3 2 2 3 2" xfId="49606" xr:uid="{00000000-0005-0000-0000-000016970000}"/>
    <cellStyle name="Normal 3 3 3 7 2 3 2 2 4" xfId="17075" xr:uid="{00000000-0005-0000-0000-000017970000}"/>
    <cellStyle name="Normal 3 3 3 7 2 3 2 2 5" xfId="36264" xr:uid="{00000000-0005-0000-0000-000018970000}"/>
    <cellStyle name="Normal 3 3 3 7 2 3 2 3" xfId="4838" xr:uid="{00000000-0005-0000-0000-000019970000}"/>
    <cellStyle name="Normal 3 3 3 7 2 3 2 3 2" xfId="13167" xr:uid="{00000000-0005-0000-0000-00001A970000}"/>
    <cellStyle name="Normal 3 3 3 7 2 3 2 3 2 2" xfId="25957" xr:uid="{00000000-0005-0000-0000-00001B970000}"/>
    <cellStyle name="Normal 3 3 3 7 2 3 2 3 2 3" xfId="45146" xr:uid="{00000000-0005-0000-0000-00001C970000}"/>
    <cellStyle name="Normal 3 3 3 7 2 3 2 3 3" xfId="32356" xr:uid="{00000000-0005-0000-0000-00001D970000}"/>
    <cellStyle name="Normal 3 3 3 7 2 3 2 3 3 2" xfId="51524" xr:uid="{00000000-0005-0000-0000-00001E970000}"/>
    <cellStyle name="Normal 3 3 3 7 2 3 2 3 4" xfId="19579" xr:uid="{00000000-0005-0000-0000-00001F970000}"/>
    <cellStyle name="Normal 3 3 3 7 2 3 2 3 5" xfId="38768" xr:uid="{00000000-0005-0000-0000-000020970000}"/>
    <cellStyle name="Normal 3 3 3 7 2 3 2 4" xfId="9296" xr:uid="{00000000-0005-0000-0000-000021970000}"/>
    <cellStyle name="Normal 3 3 3 7 2 3 2 4 2" xfId="22085" xr:uid="{00000000-0005-0000-0000-000022970000}"/>
    <cellStyle name="Normal 3 3 3 7 2 3 2 4 3" xfId="41274" xr:uid="{00000000-0005-0000-0000-000023970000}"/>
    <cellStyle name="Normal 3 3 3 7 2 3 2 5" xfId="28484" xr:uid="{00000000-0005-0000-0000-000024970000}"/>
    <cellStyle name="Normal 3 3 3 7 2 3 2 5 2" xfId="47652" xr:uid="{00000000-0005-0000-0000-000025970000}"/>
    <cellStyle name="Normal 3 3 3 7 2 3 2 6" xfId="15121" xr:uid="{00000000-0005-0000-0000-000026970000}"/>
    <cellStyle name="Normal 3 3 3 7 2 3 2 7" xfId="34310" xr:uid="{00000000-0005-0000-0000-000027970000}"/>
    <cellStyle name="Normal 3 3 3 7 2 3 3" xfId="5788" xr:uid="{00000000-0005-0000-0000-000028970000}"/>
    <cellStyle name="Normal 3 3 3 7 2 3 3 2" xfId="10245" xr:uid="{00000000-0005-0000-0000-000029970000}"/>
    <cellStyle name="Normal 3 3 3 7 2 3 3 2 2" xfId="23035" xr:uid="{00000000-0005-0000-0000-00002A970000}"/>
    <cellStyle name="Normal 3 3 3 7 2 3 3 2 3" xfId="42224" xr:uid="{00000000-0005-0000-0000-00002B970000}"/>
    <cellStyle name="Normal 3 3 3 7 2 3 3 3" xfId="29434" xr:uid="{00000000-0005-0000-0000-00002C970000}"/>
    <cellStyle name="Normal 3 3 3 7 2 3 3 3 2" xfId="48602" xr:uid="{00000000-0005-0000-0000-00002D970000}"/>
    <cellStyle name="Normal 3 3 3 7 2 3 3 4" xfId="16071" xr:uid="{00000000-0005-0000-0000-00002E970000}"/>
    <cellStyle name="Normal 3 3 3 7 2 3 3 5" xfId="35260" xr:uid="{00000000-0005-0000-0000-00002F970000}"/>
    <cellStyle name="Normal 3 3 3 7 2 3 4" xfId="3887" xr:uid="{00000000-0005-0000-0000-000030970000}"/>
    <cellStyle name="Normal 3 3 3 7 2 3 4 2" xfId="8345" xr:uid="{00000000-0005-0000-0000-000031970000}"/>
    <cellStyle name="Normal 3 3 3 7 2 3 4 2 2" xfId="21134" xr:uid="{00000000-0005-0000-0000-000032970000}"/>
    <cellStyle name="Normal 3 3 3 7 2 3 4 2 3" xfId="40323" xr:uid="{00000000-0005-0000-0000-000033970000}"/>
    <cellStyle name="Normal 3 3 3 7 2 3 4 3" xfId="27533" xr:uid="{00000000-0005-0000-0000-000034970000}"/>
    <cellStyle name="Normal 3 3 3 7 2 3 4 3 2" xfId="46701" xr:uid="{00000000-0005-0000-0000-000035970000}"/>
    <cellStyle name="Normal 3 3 3 7 2 3 4 4" xfId="18628" xr:uid="{00000000-0005-0000-0000-000036970000}"/>
    <cellStyle name="Normal 3 3 3 7 2 3 4 5" xfId="37817" xr:uid="{00000000-0005-0000-0000-000037970000}"/>
    <cellStyle name="Normal 3 3 3 7 2 3 5" xfId="2886" xr:uid="{00000000-0005-0000-0000-000038970000}"/>
    <cellStyle name="Normal 3 3 3 7 2 3 5 2" xfId="11801" xr:uid="{00000000-0005-0000-0000-000039970000}"/>
    <cellStyle name="Normal 3 3 3 7 2 3 5 2 2" xfId="24591" xr:uid="{00000000-0005-0000-0000-00003A970000}"/>
    <cellStyle name="Normal 3 3 3 7 2 3 5 2 3" xfId="43780" xr:uid="{00000000-0005-0000-0000-00003B970000}"/>
    <cellStyle name="Normal 3 3 3 7 2 3 5 3" xfId="30990" xr:uid="{00000000-0005-0000-0000-00003C970000}"/>
    <cellStyle name="Normal 3 3 3 7 2 3 5 3 2" xfId="50158" xr:uid="{00000000-0005-0000-0000-00003D970000}"/>
    <cellStyle name="Normal 3 3 3 7 2 3 5 4" xfId="17627" xr:uid="{00000000-0005-0000-0000-00003E970000}"/>
    <cellStyle name="Normal 3 3 3 7 2 3 5 5" xfId="36816" xr:uid="{00000000-0005-0000-0000-00003F970000}"/>
    <cellStyle name="Normal 3 3 3 7 2 3 6" xfId="7344" xr:uid="{00000000-0005-0000-0000-000040970000}"/>
    <cellStyle name="Normal 3 3 3 7 2 3 6 2" xfId="20133" xr:uid="{00000000-0005-0000-0000-000041970000}"/>
    <cellStyle name="Normal 3 3 3 7 2 3 6 3" xfId="39322" xr:uid="{00000000-0005-0000-0000-000042970000}"/>
    <cellStyle name="Normal 3 3 3 7 2 3 7" xfId="26533" xr:uid="{00000000-0005-0000-0000-000043970000}"/>
    <cellStyle name="Normal 3 3 3 7 2 3 7 2" xfId="45701" xr:uid="{00000000-0005-0000-0000-000044970000}"/>
    <cellStyle name="Normal 3 3 3 7 2 3 8" xfId="14170" xr:uid="{00000000-0005-0000-0000-000045970000}"/>
    <cellStyle name="Normal 3 3 3 7 2 3 9" xfId="33359" xr:uid="{00000000-0005-0000-0000-000046970000}"/>
    <cellStyle name="Normal 3 3 3 7 2 4" xfId="1063" xr:uid="{00000000-0005-0000-0000-000047970000}"/>
    <cellStyle name="Normal 3 3 3 7 2 4 2" xfId="2110" xr:uid="{00000000-0005-0000-0000-000048970000}"/>
    <cellStyle name="Normal 3 3 3 7 2 4 2 2" xfId="6568" xr:uid="{00000000-0005-0000-0000-000049970000}"/>
    <cellStyle name="Normal 3 3 3 7 2 4 2 2 2" xfId="11025" xr:uid="{00000000-0005-0000-0000-00004A970000}"/>
    <cellStyle name="Normal 3 3 3 7 2 4 2 2 2 2" xfId="23815" xr:uid="{00000000-0005-0000-0000-00004B970000}"/>
    <cellStyle name="Normal 3 3 3 7 2 4 2 2 2 3" xfId="43004" xr:uid="{00000000-0005-0000-0000-00004C970000}"/>
    <cellStyle name="Normal 3 3 3 7 2 4 2 2 3" xfId="30214" xr:uid="{00000000-0005-0000-0000-00004D970000}"/>
    <cellStyle name="Normal 3 3 3 7 2 4 2 2 3 2" xfId="49382" xr:uid="{00000000-0005-0000-0000-00004E970000}"/>
    <cellStyle name="Normal 3 3 3 7 2 4 2 2 4" xfId="16851" xr:uid="{00000000-0005-0000-0000-00004F970000}"/>
    <cellStyle name="Normal 3 3 3 7 2 4 2 2 5" xfId="36040" xr:uid="{00000000-0005-0000-0000-000050970000}"/>
    <cellStyle name="Normal 3 3 3 7 2 4 2 3" xfId="4614" xr:uid="{00000000-0005-0000-0000-000051970000}"/>
    <cellStyle name="Normal 3 3 3 7 2 4 2 3 2" xfId="12943" xr:uid="{00000000-0005-0000-0000-000052970000}"/>
    <cellStyle name="Normal 3 3 3 7 2 4 2 3 2 2" xfId="25733" xr:uid="{00000000-0005-0000-0000-000053970000}"/>
    <cellStyle name="Normal 3 3 3 7 2 4 2 3 2 3" xfId="44922" xr:uid="{00000000-0005-0000-0000-000054970000}"/>
    <cellStyle name="Normal 3 3 3 7 2 4 2 3 3" xfId="32132" xr:uid="{00000000-0005-0000-0000-000055970000}"/>
    <cellStyle name="Normal 3 3 3 7 2 4 2 3 3 2" xfId="51300" xr:uid="{00000000-0005-0000-0000-000056970000}"/>
    <cellStyle name="Normal 3 3 3 7 2 4 2 3 4" xfId="19355" xr:uid="{00000000-0005-0000-0000-000057970000}"/>
    <cellStyle name="Normal 3 3 3 7 2 4 2 3 5" xfId="38544" xr:uid="{00000000-0005-0000-0000-000058970000}"/>
    <cellStyle name="Normal 3 3 3 7 2 4 2 4" xfId="9072" xr:uid="{00000000-0005-0000-0000-000059970000}"/>
    <cellStyle name="Normal 3 3 3 7 2 4 2 4 2" xfId="21861" xr:uid="{00000000-0005-0000-0000-00005A970000}"/>
    <cellStyle name="Normal 3 3 3 7 2 4 2 4 3" xfId="41050" xr:uid="{00000000-0005-0000-0000-00005B970000}"/>
    <cellStyle name="Normal 3 3 3 7 2 4 2 5" xfId="28260" xr:uid="{00000000-0005-0000-0000-00005C970000}"/>
    <cellStyle name="Normal 3 3 3 7 2 4 2 5 2" xfId="47428" xr:uid="{00000000-0005-0000-0000-00005D970000}"/>
    <cellStyle name="Normal 3 3 3 7 2 4 2 6" xfId="14897" xr:uid="{00000000-0005-0000-0000-00005E970000}"/>
    <cellStyle name="Normal 3 3 3 7 2 4 2 7" xfId="34086" xr:uid="{00000000-0005-0000-0000-00005F970000}"/>
    <cellStyle name="Normal 3 3 3 7 2 4 3" xfId="5564" xr:uid="{00000000-0005-0000-0000-000060970000}"/>
    <cellStyle name="Normal 3 3 3 7 2 4 3 2" xfId="10021" xr:uid="{00000000-0005-0000-0000-000061970000}"/>
    <cellStyle name="Normal 3 3 3 7 2 4 3 2 2" xfId="22811" xr:uid="{00000000-0005-0000-0000-000062970000}"/>
    <cellStyle name="Normal 3 3 3 7 2 4 3 2 3" xfId="42000" xr:uid="{00000000-0005-0000-0000-000063970000}"/>
    <cellStyle name="Normal 3 3 3 7 2 4 3 3" xfId="29210" xr:uid="{00000000-0005-0000-0000-000064970000}"/>
    <cellStyle name="Normal 3 3 3 7 2 4 3 3 2" xfId="48378" xr:uid="{00000000-0005-0000-0000-000065970000}"/>
    <cellStyle name="Normal 3 3 3 7 2 4 3 4" xfId="15847" xr:uid="{00000000-0005-0000-0000-000066970000}"/>
    <cellStyle name="Normal 3 3 3 7 2 4 3 5" xfId="35036" xr:uid="{00000000-0005-0000-0000-000067970000}"/>
    <cellStyle name="Normal 3 3 3 7 2 4 4" xfId="3663" xr:uid="{00000000-0005-0000-0000-000068970000}"/>
    <cellStyle name="Normal 3 3 3 7 2 4 4 2" xfId="12130" xr:uid="{00000000-0005-0000-0000-000069970000}"/>
    <cellStyle name="Normal 3 3 3 7 2 4 4 2 2" xfId="24920" xr:uid="{00000000-0005-0000-0000-00006A970000}"/>
    <cellStyle name="Normal 3 3 3 7 2 4 4 2 3" xfId="44109" xr:uid="{00000000-0005-0000-0000-00006B970000}"/>
    <cellStyle name="Normal 3 3 3 7 2 4 4 3" xfId="31319" xr:uid="{00000000-0005-0000-0000-00006C970000}"/>
    <cellStyle name="Normal 3 3 3 7 2 4 4 3 2" xfId="50487" xr:uid="{00000000-0005-0000-0000-00006D970000}"/>
    <cellStyle name="Normal 3 3 3 7 2 4 4 4" xfId="18404" xr:uid="{00000000-0005-0000-0000-00006E970000}"/>
    <cellStyle name="Normal 3 3 3 7 2 4 4 5" xfId="37593" xr:uid="{00000000-0005-0000-0000-00006F970000}"/>
    <cellStyle name="Normal 3 3 3 7 2 4 5" xfId="8121" xr:uid="{00000000-0005-0000-0000-000070970000}"/>
    <cellStyle name="Normal 3 3 3 7 2 4 5 2" xfId="20910" xr:uid="{00000000-0005-0000-0000-000071970000}"/>
    <cellStyle name="Normal 3 3 3 7 2 4 5 3" xfId="40099" xr:uid="{00000000-0005-0000-0000-000072970000}"/>
    <cellStyle name="Normal 3 3 3 7 2 4 6" xfId="27309" xr:uid="{00000000-0005-0000-0000-000073970000}"/>
    <cellStyle name="Normal 3 3 3 7 2 4 6 2" xfId="46477" xr:uid="{00000000-0005-0000-0000-000074970000}"/>
    <cellStyle name="Normal 3 3 3 7 2 4 7" xfId="13946" xr:uid="{00000000-0005-0000-0000-000075970000}"/>
    <cellStyle name="Normal 3 3 3 7 2 4 8" xfId="33135" xr:uid="{00000000-0005-0000-0000-000076970000}"/>
    <cellStyle name="Normal 3 3 3 7 2 5" xfId="1780" xr:uid="{00000000-0005-0000-0000-000077970000}"/>
    <cellStyle name="Normal 3 3 3 7 2 5 2" xfId="6238" xr:uid="{00000000-0005-0000-0000-000078970000}"/>
    <cellStyle name="Normal 3 3 3 7 2 5 2 2" xfId="10695" xr:uid="{00000000-0005-0000-0000-000079970000}"/>
    <cellStyle name="Normal 3 3 3 7 2 5 2 2 2" xfId="23485" xr:uid="{00000000-0005-0000-0000-00007A970000}"/>
    <cellStyle name="Normal 3 3 3 7 2 5 2 2 3" xfId="42674" xr:uid="{00000000-0005-0000-0000-00007B970000}"/>
    <cellStyle name="Normal 3 3 3 7 2 5 2 3" xfId="29884" xr:uid="{00000000-0005-0000-0000-00007C970000}"/>
    <cellStyle name="Normal 3 3 3 7 2 5 2 3 2" xfId="49052" xr:uid="{00000000-0005-0000-0000-00007D970000}"/>
    <cellStyle name="Normal 3 3 3 7 2 5 2 4" xfId="16521" xr:uid="{00000000-0005-0000-0000-00007E970000}"/>
    <cellStyle name="Normal 3 3 3 7 2 5 2 5" xfId="35710" xr:uid="{00000000-0005-0000-0000-00007F970000}"/>
    <cellStyle name="Normal 3 3 3 7 2 5 3" xfId="4284" xr:uid="{00000000-0005-0000-0000-000080970000}"/>
    <cellStyle name="Normal 3 3 3 7 2 5 3 2" xfId="12613" xr:uid="{00000000-0005-0000-0000-000081970000}"/>
    <cellStyle name="Normal 3 3 3 7 2 5 3 2 2" xfId="25403" xr:uid="{00000000-0005-0000-0000-000082970000}"/>
    <cellStyle name="Normal 3 3 3 7 2 5 3 2 3" xfId="44592" xr:uid="{00000000-0005-0000-0000-000083970000}"/>
    <cellStyle name="Normal 3 3 3 7 2 5 3 3" xfId="31802" xr:uid="{00000000-0005-0000-0000-000084970000}"/>
    <cellStyle name="Normal 3 3 3 7 2 5 3 3 2" xfId="50970" xr:uid="{00000000-0005-0000-0000-000085970000}"/>
    <cellStyle name="Normal 3 3 3 7 2 5 3 4" xfId="19025" xr:uid="{00000000-0005-0000-0000-000086970000}"/>
    <cellStyle name="Normal 3 3 3 7 2 5 3 5" xfId="38214" xr:uid="{00000000-0005-0000-0000-000087970000}"/>
    <cellStyle name="Normal 3 3 3 7 2 5 4" xfId="8742" xr:uid="{00000000-0005-0000-0000-000088970000}"/>
    <cellStyle name="Normal 3 3 3 7 2 5 4 2" xfId="21531" xr:uid="{00000000-0005-0000-0000-000089970000}"/>
    <cellStyle name="Normal 3 3 3 7 2 5 4 3" xfId="40720" xr:uid="{00000000-0005-0000-0000-00008A970000}"/>
    <cellStyle name="Normal 3 3 3 7 2 5 5" xfId="27930" xr:uid="{00000000-0005-0000-0000-00008B970000}"/>
    <cellStyle name="Normal 3 3 3 7 2 5 5 2" xfId="47098" xr:uid="{00000000-0005-0000-0000-00008C970000}"/>
    <cellStyle name="Normal 3 3 3 7 2 5 6" xfId="14567" xr:uid="{00000000-0005-0000-0000-00008D970000}"/>
    <cellStyle name="Normal 3 3 3 7 2 5 7" xfId="33756" xr:uid="{00000000-0005-0000-0000-00008E970000}"/>
    <cellStyle name="Normal 3 3 3 7 2 6" xfId="5234" xr:uid="{00000000-0005-0000-0000-00008F970000}"/>
    <cellStyle name="Normal 3 3 3 7 2 6 2" xfId="9692" xr:uid="{00000000-0005-0000-0000-000090970000}"/>
    <cellStyle name="Normal 3 3 3 7 2 6 2 2" xfId="22481" xr:uid="{00000000-0005-0000-0000-000091970000}"/>
    <cellStyle name="Normal 3 3 3 7 2 6 2 3" xfId="41670" xr:uid="{00000000-0005-0000-0000-000092970000}"/>
    <cellStyle name="Normal 3 3 3 7 2 6 3" xfId="28880" xr:uid="{00000000-0005-0000-0000-000093970000}"/>
    <cellStyle name="Normal 3 3 3 7 2 6 3 2" xfId="48048" xr:uid="{00000000-0005-0000-0000-000094970000}"/>
    <cellStyle name="Normal 3 3 3 7 2 6 4" xfId="15517" xr:uid="{00000000-0005-0000-0000-000095970000}"/>
    <cellStyle name="Normal 3 3 3 7 2 6 5" xfId="34706" xr:uid="{00000000-0005-0000-0000-000096970000}"/>
    <cellStyle name="Normal 3 3 3 7 2 7" xfId="3334" xr:uid="{00000000-0005-0000-0000-000097970000}"/>
    <cellStyle name="Normal 3 3 3 7 2 7 2" xfId="7792" xr:uid="{00000000-0005-0000-0000-000098970000}"/>
    <cellStyle name="Normal 3 3 3 7 2 7 2 2" xfId="20581" xr:uid="{00000000-0005-0000-0000-000099970000}"/>
    <cellStyle name="Normal 3 3 3 7 2 7 2 3" xfId="39770" xr:uid="{00000000-0005-0000-0000-00009A970000}"/>
    <cellStyle name="Normal 3 3 3 7 2 7 3" xfId="26980" xr:uid="{00000000-0005-0000-0000-00009B970000}"/>
    <cellStyle name="Normal 3 3 3 7 2 7 3 2" xfId="46148" xr:uid="{00000000-0005-0000-0000-00009C970000}"/>
    <cellStyle name="Normal 3 3 3 7 2 7 4" xfId="18075" xr:uid="{00000000-0005-0000-0000-00009D970000}"/>
    <cellStyle name="Normal 3 3 3 7 2 7 5" xfId="37264" xr:uid="{00000000-0005-0000-0000-00009E970000}"/>
    <cellStyle name="Normal 3 3 3 7 2 8" xfId="2662" xr:uid="{00000000-0005-0000-0000-00009F970000}"/>
    <cellStyle name="Normal 3 3 3 7 2 8 2" xfId="11577" xr:uid="{00000000-0005-0000-0000-0000A0970000}"/>
    <cellStyle name="Normal 3 3 3 7 2 8 2 2" xfId="24367" xr:uid="{00000000-0005-0000-0000-0000A1970000}"/>
    <cellStyle name="Normal 3 3 3 7 2 8 2 3" xfId="43556" xr:uid="{00000000-0005-0000-0000-0000A2970000}"/>
    <cellStyle name="Normal 3 3 3 7 2 8 3" xfId="30766" xr:uid="{00000000-0005-0000-0000-0000A3970000}"/>
    <cellStyle name="Normal 3 3 3 7 2 8 3 2" xfId="49934" xr:uid="{00000000-0005-0000-0000-0000A4970000}"/>
    <cellStyle name="Normal 3 3 3 7 2 8 4" xfId="17403" xr:uid="{00000000-0005-0000-0000-0000A5970000}"/>
    <cellStyle name="Normal 3 3 3 7 2 8 5" xfId="36592" xr:uid="{00000000-0005-0000-0000-0000A6970000}"/>
    <cellStyle name="Normal 3 3 3 7 2 9" xfId="7120" xr:uid="{00000000-0005-0000-0000-0000A7970000}"/>
    <cellStyle name="Normal 3 3 3 7 2 9 2" xfId="19909" xr:uid="{00000000-0005-0000-0000-0000A8970000}"/>
    <cellStyle name="Normal 3 3 3 7 2 9 3" xfId="39098" xr:uid="{00000000-0005-0000-0000-0000A9970000}"/>
    <cellStyle name="Normal 3 3 3 7 3" xfId="695" xr:uid="{00000000-0005-0000-0000-0000AA970000}"/>
    <cellStyle name="Normal 3 3 3 7 3 10" xfId="13641" xr:uid="{00000000-0005-0000-0000-0000AB970000}"/>
    <cellStyle name="Normal 3 3 3 7 3 11" xfId="32830" xr:uid="{00000000-0005-0000-0000-0000AC970000}"/>
    <cellStyle name="Normal 3 3 3 7 3 2" xfId="1328" xr:uid="{00000000-0005-0000-0000-0000AD970000}"/>
    <cellStyle name="Normal 3 3 3 7 3 2 2" xfId="2358" xr:uid="{00000000-0005-0000-0000-0000AE970000}"/>
    <cellStyle name="Normal 3 3 3 7 3 2 2 2" xfId="6816" xr:uid="{00000000-0005-0000-0000-0000AF970000}"/>
    <cellStyle name="Normal 3 3 3 7 3 2 2 2 2" xfId="11273" xr:uid="{00000000-0005-0000-0000-0000B0970000}"/>
    <cellStyle name="Normal 3 3 3 7 3 2 2 2 2 2" xfId="24063" xr:uid="{00000000-0005-0000-0000-0000B1970000}"/>
    <cellStyle name="Normal 3 3 3 7 3 2 2 2 2 3" xfId="43252" xr:uid="{00000000-0005-0000-0000-0000B2970000}"/>
    <cellStyle name="Normal 3 3 3 7 3 2 2 2 3" xfId="30462" xr:uid="{00000000-0005-0000-0000-0000B3970000}"/>
    <cellStyle name="Normal 3 3 3 7 3 2 2 2 3 2" xfId="49630" xr:uid="{00000000-0005-0000-0000-0000B4970000}"/>
    <cellStyle name="Normal 3 3 3 7 3 2 2 2 4" xfId="17099" xr:uid="{00000000-0005-0000-0000-0000B5970000}"/>
    <cellStyle name="Normal 3 3 3 7 3 2 2 2 5" xfId="36288" xr:uid="{00000000-0005-0000-0000-0000B6970000}"/>
    <cellStyle name="Normal 3 3 3 7 3 2 2 3" xfId="4862" xr:uid="{00000000-0005-0000-0000-0000B7970000}"/>
    <cellStyle name="Normal 3 3 3 7 3 2 2 3 2" xfId="13191" xr:uid="{00000000-0005-0000-0000-0000B8970000}"/>
    <cellStyle name="Normal 3 3 3 7 3 2 2 3 2 2" xfId="25981" xr:uid="{00000000-0005-0000-0000-0000B9970000}"/>
    <cellStyle name="Normal 3 3 3 7 3 2 2 3 2 3" xfId="45170" xr:uid="{00000000-0005-0000-0000-0000BA970000}"/>
    <cellStyle name="Normal 3 3 3 7 3 2 2 3 3" xfId="32380" xr:uid="{00000000-0005-0000-0000-0000BB970000}"/>
    <cellStyle name="Normal 3 3 3 7 3 2 2 3 3 2" xfId="51548" xr:uid="{00000000-0005-0000-0000-0000BC970000}"/>
    <cellStyle name="Normal 3 3 3 7 3 2 2 3 4" xfId="19603" xr:uid="{00000000-0005-0000-0000-0000BD970000}"/>
    <cellStyle name="Normal 3 3 3 7 3 2 2 3 5" xfId="38792" xr:uid="{00000000-0005-0000-0000-0000BE970000}"/>
    <cellStyle name="Normal 3 3 3 7 3 2 2 4" xfId="9320" xr:uid="{00000000-0005-0000-0000-0000BF970000}"/>
    <cellStyle name="Normal 3 3 3 7 3 2 2 4 2" xfId="22109" xr:uid="{00000000-0005-0000-0000-0000C0970000}"/>
    <cellStyle name="Normal 3 3 3 7 3 2 2 4 3" xfId="41298" xr:uid="{00000000-0005-0000-0000-0000C1970000}"/>
    <cellStyle name="Normal 3 3 3 7 3 2 2 5" xfId="28508" xr:uid="{00000000-0005-0000-0000-0000C2970000}"/>
    <cellStyle name="Normal 3 3 3 7 3 2 2 5 2" xfId="47676" xr:uid="{00000000-0005-0000-0000-0000C3970000}"/>
    <cellStyle name="Normal 3 3 3 7 3 2 2 6" xfId="15145" xr:uid="{00000000-0005-0000-0000-0000C4970000}"/>
    <cellStyle name="Normal 3 3 3 7 3 2 2 7" xfId="34334" xr:uid="{00000000-0005-0000-0000-0000C5970000}"/>
    <cellStyle name="Normal 3 3 3 7 3 2 3" xfId="5812" xr:uid="{00000000-0005-0000-0000-0000C6970000}"/>
    <cellStyle name="Normal 3 3 3 7 3 2 3 2" xfId="10269" xr:uid="{00000000-0005-0000-0000-0000C7970000}"/>
    <cellStyle name="Normal 3 3 3 7 3 2 3 2 2" xfId="23059" xr:uid="{00000000-0005-0000-0000-0000C8970000}"/>
    <cellStyle name="Normal 3 3 3 7 3 2 3 2 3" xfId="42248" xr:uid="{00000000-0005-0000-0000-0000C9970000}"/>
    <cellStyle name="Normal 3 3 3 7 3 2 3 3" xfId="29458" xr:uid="{00000000-0005-0000-0000-0000CA970000}"/>
    <cellStyle name="Normal 3 3 3 7 3 2 3 3 2" xfId="48626" xr:uid="{00000000-0005-0000-0000-0000CB970000}"/>
    <cellStyle name="Normal 3 3 3 7 3 2 3 4" xfId="16095" xr:uid="{00000000-0005-0000-0000-0000CC970000}"/>
    <cellStyle name="Normal 3 3 3 7 3 2 3 5" xfId="35284" xr:uid="{00000000-0005-0000-0000-0000CD970000}"/>
    <cellStyle name="Normal 3 3 3 7 3 2 4" xfId="3911" xr:uid="{00000000-0005-0000-0000-0000CE970000}"/>
    <cellStyle name="Normal 3 3 3 7 3 2 4 2" xfId="8369" xr:uid="{00000000-0005-0000-0000-0000CF970000}"/>
    <cellStyle name="Normal 3 3 3 7 3 2 4 2 2" xfId="21158" xr:uid="{00000000-0005-0000-0000-0000D0970000}"/>
    <cellStyle name="Normal 3 3 3 7 3 2 4 2 3" xfId="40347" xr:uid="{00000000-0005-0000-0000-0000D1970000}"/>
    <cellStyle name="Normal 3 3 3 7 3 2 4 3" xfId="27557" xr:uid="{00000000-0005-0000-0000-0000D2970000}"/>
    <cellStyle name="Normal 3 3 3 7 3 2 4 3 2" xfId="46725" xr:uid="{00000000-0005-0000-0000-0000D3970000}"/>
    <cellStyle name="Normal 3 3 3 7 3 2 4 4" xfId="18652" xr:uid="{00000000-0005-0000-0000-0000D4970000}"/>
    <cellStyle name="Normal 3 3 3 7 3 2 4 5" xfId="37841" xr:uid="{00000000-0005-0000-0000-0000D5970000}"/>
    <cellStyle name="Normal 3 3 3 7 3 2 5" xfId="2910" xr:uid="{00000000-0005-0000-0000-0000D6970000}"/>
    <cellStyle name="Normal 3 3 3 7 3 2 5 2" xfId="11825" xr:uid="{00000000-0005-0000-0000-0000D7970000}"/>
    <cellStyle name="Normal 3 3 3 7 3 2 5 2 2" xfId="24615" xr:uid="{00000000-0005-0000-0000-0000D8970000}"/>
    <cellStyle name="Normal 3 3 3 7 3 2 5 2 3" xfId="43804" xr:uid="{00000000-0005-0000-0000-0000D9970000}"/>
    <cellStyle name="Normal 3 3 3 7 3 2 5 3" xfId="31014" xr:uid="{00000000-0005-0000-0000-0000DA970000}"/>
    <cellStyle name="Normal 3 3 3 7 3 2 5 3 2" xfId="50182" xr:uid="{00000000-0005-0000-0000-0000DB970000}"/>
    <cellStyle name="Normal 3 3 3 7 3 2 5 4" xfId="17651" xr:uid="{00000000-0005-0000-0000-0000DC970000}"/>
    <cellStyle name="Normal 3 3 3 7 3 2 5 5" xfId="36840" xr:uid="{00000000-0005-0000-0000-0000DD970000}"/>
    <cellStyle name="Normal 3 3 3 7 3 2 6" xfId="7368" xr:uid="{00000000-0005-0000-0000-0000DE970000}"/>
    <cellStyle name="Normal 3 3 3 7 3 2 6 2" xfId="20157" xr:uid="{00000000-0005-0000-0000-0000DF970000}"/>
    <cellStyle name="Normal 3 3 3 7 3 2 6 3" xfId="39346" xr:uid="{00000000-0005-0000-0000-0000E0970000}"/>
    <cellStyle name="Normal 3 3 3 7 3 2 7" xfId="26557" xr:uid="{00000000-0005-0000-0000-0000E1970000}"/>
    <cellStyle name="Normal 3 3 3 7 3 2 7 2" xfId="45725" xr:uid="{00000000-0005-0000-0000-0000E2970000}"/>
    <cellStyle name="Normal 3 3 3 7 3 2 8" xfId="14194" xr:uid="{00000000-0005-0000-0000-0000E3970000}"/>
    <cellStyle name="Normal 3 3 3 7 3 2 9" xfId="33383" xr:uid="{00000000-0005-0000-0000-0000E4970000}"/>
    <cellStyle name="Normal 3 3 3 7 3 3" xfId="1115" xr:uid="{00000000-0005-0000-0000-0000E5970000}"/>
    <cellStyle name="Normal 3 3 3 7 3 3 2" xfId="2162" xr:uid="{00000000-0005-0000-0000-0000E6970000}"/>
    <cellStyle name="Normal 3 3 3 7 3 3 2 2" xfId="6620" xr:uid="{00000000-0005-0000-0000-0000E7970000}"/>
    <cellStyle name="Normal 3 3 3 7 3 3 2 2 2" xfId="11077" xr:uid="{00000000-0005-0000-0000-0000E8970000}"/>
    <cellStyle name="Normal 3 3 3 7 3 3 2 2 2 2" xfId="23867" xr:uid="{00000000-0005-0000-0000-0000E9970000}"/>
    <cellStyle name="Normal 3 3 3 7 3 3 2 2 2 3" xfId="43056" xr:uid="{00000000-0005-0000-0000-0000EA970000}"/>
    <cellStyle name="Normal 3 3 3 7 3 3 2 2 3" xfId="30266" xr:uid="{00000000-0005-0000-0000-0000EB970000}"/>
    <cellStyle name="Normal 3 3 3 7 3 3 2 2 3 2" xfId="49434" xr:uid="{00000000-0005-0000-0000-0000EC970000}"/>
    <cellStyle name="Normal 3 3 3 7 3 3 2 2 4" xfId="16903" xr:uid="{00000000-0005-0000-0000-0000ED970000}"/>
    <cellStyle name="Normal 3 3 3 7 3 3 2 2 5" xfId="36092" xr:uid="{00000000-0005-0000-0000-0000EE970000}"/>
    <cellStyle name="Normal 3 3 3 7 3 3 2 3" xfId="4666" xr:uid="{00000000-0005-0000-0000-0000EF970000}"/>
    <cellStyle name="Normal 3 3 3 7 3 3 2 3 2" xfId="12995" xr:uid="{00000000-0005-0000-0000-0000F0970000}"/>
    <cellStyle name="Normal 3 3 3 7 3 3 2 3 2 2" xfId="25785" xr:uid="{00000000-0005-0000-0000-0000F1970000}"/>
    <cellStyle name="Normal 3 3 3 7 3 3 2 3 2 3" xfId="44974" xr:uid="{00000000-0005-0000-0000-0000F2970000}"/>
    <cellStyle name="Normal 3 3 3 7 3 3 2 3 3" xfId="32184" xr:uid="{00000000-0005-0000-0000-0000F3970000}"/>
    <cellStyle name="Normal 3 3 3 7 3 3 2 3 3 2" xfId="51352" xr:uid="{00000000-0005-0000-0000-0000F4970000}"/>
    <cellStyle name="Normal 3 3 3 7 3 3 2 3 4" xfId="19407" xr:uid="{00000000-0005-0000-0000-0000F5970000}"/>
    <cellStyle name="Normal 3 3 3 7 3 3 2 3 5" xfId="38596" xr:uid="{00000000-0005-0000-0000-0000F6970000}"/>
    <cellStyle name="Normal 3 3 3 7 3 3 2 4" xfId="9124" xr:uid="{00000000-0005-0000-0000-0000F7970000}"/>
    <cellStyle name="Normal 3 3 3 7 3 3 2 4 2" xfId="21913" xr:uid="{00000000-0005-0000-0000-0000F8970000}"/>
    <cellStyle name="Normal 3 3 3 7 3 3 2 4 3" xfId="41102" xr:uid="{00000000-0005-0000-0000-0000F9970000}"/>
    <cellStyle name="Normal 3 3 3 7 3 3 2 5" xfId="28312" xr:uid="{00000000-0005-0000-0000-0000FA970000}"/>
    <cellStyle name="Normal 3 3 3 7 3 3 2 5 2" xfId="47480" xr:uid="{00000000-0005-0000-0000-0000FB970000}"/>
    <cellStyle name="Normal 3 3 3 7 3 3 2 6" xfId="14949" xr:uid="{00000000-0005-0000-0000-0000FC970000}"/>
    <cellStyle name="Normal 3 3 3 7 3 3 2 7" xfId="34138" xr:uid="{00000000-0005-0000-0000-0000FD970000}"/>
    <cellStyle name="Normal 3 3 3 7 3 3 3" xfId="5616" xr:uid="{00000000-0005-0000-0000-0000FE970000}"/>
    <cellStyle name="Normal 3 3 3 7 3 3 3 2" xfId="10073" xr:uid="{00000000-0005-0000-0000-0000FF970000}"/>
    <cellStyle name="Normal 3 3 3 7 3 3 3 2 2" xfId="22863" xr:uid="{00000000-0005-0000-0000-000000980000}"/>
    <cellStyle name="Normal 3 3 3 7 3 3 3 2 3" xfId="42052" xr:uid="{00000000-0005-0000-0000-000001980000}"/>
    <cellStyle name="Normal 3 3 3 7 3 3 3 3" xfId="29262" xr:uid="{00000000-0005-0000-0000-000002980000}"/>
    <cellStyle name="Normal 3 3 3 7 3 3 3 3 2" xfId="48430" xr:uid="{00000000-0005-0000-0000-000003980000}"/>
    <cellStyle name="Normal 3 3 3 7 3 3 3 4" xfId="15899" xr:uid="{00000000-0005-0000-0000-000004980000}"/>
    <cellStyle name="Normal 3 3 3 7 3 3 3 5" xfId="35088" xr:uid="{00000000-0005-0000-0000-000005980000}"/>
    <cellStyle name="Normal 3 3 3 7 3 3 4" xfId="3715" xr:uid="{00000000-0005-0000-0000-000006980000}"/>
    <cellStyle name="Normal 3 3 3 7 3 3 4 2" xfId="12182" xr:uid="{00000000-0005-0000-0000-000007980000}"/>
    <cellStyle name="Normal 3 3 3 7 3 3 4 2 2" xfId="24972" xr:uid="{00000000-0005-0000-0000-000008980000}"/>
    <cellStyle name="Normal 3 3 3 7 3 3 4 2 3" xfId="44161" xr:uid="{00000000-0005-0000-0000-000009980000}"/>
    <cellStyle name="Normal 3 3 3 7 3 3 4 3" xfId="31371" xr:uid="{00000000-0005-0000-0000-00000A980000}"/>
    <cellStyle name="Normal 3 3 3 7 3 3 4 3 2" xfId="50539" xr:uid="{00000000-0005-0000-0000-00000B980000}"/>
    <cellStyle name="Normal 3 3 3 7 3 3 4 4" xfId="18456" xr:uid="{00000000-0005-0000-0000-00000C980000}"/>
    <cellStyle name="Normal 3 3 3 7 3 3 4 5" xfId="37645" xr:uid="{00000000-0005-0000-0000-00000D980000}"/>
    <cellStyle name="Normal 3 3 3 7 3 3 5" xfId="8173" xr:uid="{00000000-0005-0000-0000-00000E980000}"/>
    <cellStyle name="Normal 3 3 3 7 3 3 5 2" xfId="20962" xr:uid="{00000000-0005-0000-0000-00000F980000}"/>
    <cellStyle name="Normal 3 3 3 7 3 3 5 3" xfId="40151" xr:uid="{00000000-0005-0000-0000-000010980000}"/>
    <cellStyle name="Normal 3 3 3 7 3 3 6" xfId="27361" xr:uid="{00000000-0005-0000-0000-000011980000}"/>
    <cellStyle name="Normal 3 3 3 7 3 3 6 2" xfId="46529" xr:uid="{00000000-0005-0000-0000-000012980000}"/>
    <cellStyle name="Normal 3 3 3 7 3 3 7" xfId="13998" xr:uid="{00000000-0005-0000-0000-000013980000}"/>
    <cellStyle name="Normal 3 3 3 7 3 3 8" xfId="33187" xr:uid="{00000000-0005-0000-0000-000014980000}"/>
    <cellStyle name="Normal 3 3 3 7 3 4" xfId="1804" xr:uid="{00000000-0005-0000-0000-000015980000}"/>
    <cellStyle name="Normal 3 3 3 7 3 4 2" xfId="6262" xr:uid="{00000000-0005-0000-0000-000016980000}"/>
    <cellStyle name="Normal 3 3 3 7 3 4 2 2" xfId="10719" xr:uid="{00000000-0005-0000-0000-000017980000}"/>
    <cellStyle name="Normal 3 3 3 7 3 4 2 2 2" xfId="23509" xr:uid="{00000000-0005-0000-0000-000018980000}"/>
    <cellStyle name="Normal 3 3 3 7 3 4 2 2 3" xfId="42698" xr:uid="{00000000-0005-0000-0000-000019980000}"/>
    <cellStyle name="Normal 3 3 3 7 3 4 2 3" xfId="29908" xr:uid="{00000000-0005-0000-0000-00001A980000}"/>
    <cellStyle name="Normal 3 3 3 7 3 4 2 3 2" xfId="49076" xr:uid="{00000000-0005-0000-0000-00001B980000}"/>
    <cellStyle name="Normal 3 3 3 7 3 4 2 4" xfId="16545" xr:uid="{00000000-0005-0000-0000-00001C980000}"/>
    <cellStyle name="Normal 3 3 3 7 3 4 2 5" xfId="35734" xr:uid="{00000000-0005-0000-0000-00001D980000}"/>
    <cellStyle name="Normal 3 3 3 7 3 4 3" xfId="4308" xr:uid="{00000000-0005-0000-0000-00001E980000}"/>
    <cellStyle name="Normal 3 3 3 7 3 4 3 2" xfId="12637" xr:uid="{00000000-0005-0000-0000-00001F980000}"/>
    <cellStyle name="Normal 3 3 3 7 3 4 3 2 2" xfId="25427" xr:uid="{00000000-0005-0000-0000-000020980000}"/>
    <cellStyle name="Normal 3 3 3 7 3 4 3 2 3" xfId="44616" xr:uid="{00000000-0005-0000-0000-000021980000}"/>
    <cellStyle name="Normal 3 3 3 7 3 4 3 3" xfId="31826" xr:uid="{00000000-0005-0000-0000-000022980000}"/>
    <cellStyle name="Normal 3 3 3 7 3 4 3 3 2" xfId="50994" xr:uid="{00000000-0005-0000-0000-000023980000}"/>
    <cellStyle name="Normal 3 3 3 7 3 4 3 4" xfId="19049" xr:uid="{00000000-0005-0000-0000-000024980000}"/>
    <cellStyle name="Normal 3 3 3 7 3 4 3 5" xfId="38238" xr:uid="{00000000-0005-0000-0000-000025980000}"/>
    <cellStyle name="Normal 3 3 3 7 3 4 4" xfId="8766" xr:uid="{00000000-0005-0000-0000-000026980000}"/>
    <cellStyle name="Normal 3 3 3 7 3 4 4 2" xfId="21555" xr:uid="{00000000-0005-0000-0000-000027980000}"/>
    <cellStyle name="Normal 3 3 3 7 3 4 4 3" xfId="40744" xr:uid="{00000000-0005-0000-0000-000028980000}"/>
    <cellStyle name="Normal 3 3 3 7 3 4 5" xfId="27954" xr:uid="{00000000-0005-0000-0000-000029980000}"/>
    <cellStyle name="Normal 3 3 3 7 3 4 5 2" xfId="47122" xr:uid="{00000000-0005-0000-0000-00002A980000}"/>
    <cellStyle name="Normal 3 3 3 7 3 4 6" xfId="14591" xr:uid="{00000000-0005-0000-0000-00002B980000}"/>
    <cellStyle name="Normal 3 3 3 7 3 4 7" xfId="33780" xr:uid="{00000000-0005-0000-0000-00002C980000}"/>
    <cellStyle name="Normal 3 3 3 7 3 5" xfId="5258" xr:uid="{00000000-0005-0000-0000-00002D980000}"/>
    <cellStyle name="Normal 3 3 3 7 3 5 2" xfId="9716" xr:uid="{00000000-0005-0000-0000-00002E980000}"/>
    <cellStyle name="Normal 3 3 3 7 3 5 2 2" xfId="22505" xr:uid="{00000000-0005-0000-0000-00002F980000}"/>
    <cellStyle name="Normal 3 3 3 7 3 5 2 3" xfId="41694" xr:uid="{00000000-0005-0000-0000-000030980000}"/>
    <cellStyle name="Normal 3 3 3 7 3 5 3" xfId="28904" xr:uid="{00000000-0005-0000-0000-000031980000}"/>
    <cellStyle name="Normal 3 3 3 7 3 5 3 2" xfId="48072" xr:uid="{00000000-0005-0000-0000-000032980000}"/>
    <cellStyle name="Normal 3 3 3 7 3 5 4" xfId="15541" xr:uid="{00000000-0005-0000-0000-000033980000}"/>
    <cellStyle name="Normal 3 3 3 7 3 5 5" xfId="34730" xr:uid="{00000000-0005-0000-0000-000034980000}"/>
    <cellStyle name="Normal 3 3 3 7 3 6" xfId="3358" xr:uid="{00000000-0005-0000-0000-000035980000}"/>
    <cellStyle name="Normal 3 3 3 7 3 6 2" xfId="7816" xr:uid="{00000000-0005-0000-0000-000036980000}"/>
    <cellStyle name="Normal 3 3 3 7 3 6 2 2" xfId="20605" xr:uid="{00000000-0005-0000-0000-000037980000}"/>
    <cellStyle name="Normal 3 3 3 7 3 6 2 3" xfId="39794" xr:uid="{00000000-0005-0000-0000-000038980000}"/>
    <cellStyle name="Normal 3 3 3 7 3 6 3" xfId="27004" xr:uid="{00000000-0005-0000-0000-000039980000}"/>
    <cellStyle name="Normal 3 3 3 7 3 6 3 2" xfId="46172" xr:uid="{00000000-0005-0000-0000-00003A980000}"/>
    <cellStyle name="Normal 3 3 3 7 3 6 4" xfId="18099" xr:uid="{00000000-0005-0000-0000-00003B980000}"/>
    <cellStyle name="Normal 3 3 3 7 3 6 5" xfId="37288" xr:uid="{00000000-0005-0000-0000-00003C980000}"/>
    <cellStyle name="Normal 3 3 3 7 3 7" xfId="2714" xr:uid="{00000000-0005-0000-0000-00003D980000}"/>
    <cellStyle name="Normal 3 3 3 7 3 7 2" xfId="11629" xr:uid="{00000000-0005-0000-0000-00003E980000}"/>
    <cellStyle name="Normal 3 3 3 7 3 7 2 2" xfId="24419" xr:uid="{00000000-0005-0000-0000-00003F980000}"/>
    <cellStyle name="Normal 3 3 3 7 3 7 2 3" xfId="43608" xr:uid="{00000000-0005-0000-0000-000040980000}"/>
    <cellStyle name="Normal 3 3 3 7 3 7 3" xfId="30818" xr:uid="{00000000-0005-0000-0000-000041980000}"/>
    <cellStyle name="Normal 3 3 3 7 3 7 3 2" xfId="49986" xr:uid="{00000000-0005-0000-0000-000042980000}"/>
    <cellStyle name="Normal 3 3 3 7 3 7 4" xfId="17455" xr:uid="{00000000-0005-0000-0000-000043980000}"/>
    <cellStyle name="Normal 3 3 3 7 3 7 5" xfId="36644" xr:uid="{00000000-0005-0000-0000-000044980000}"/>
    <cellStyle name="Normal 3 3 3 7 3 8" xfId="7172" xr:uid="{00000000-0005-0000-0000-000045980000}"/>
    <cellStyle name="Normal 3 3 3 7 3 8 2" xfId="19961" xr:uid="{00000000-0005-0000-0000-000046980000}"/>
    <cellStyle name="Normal 3 3 3 7 3 8 3" xfId="39150" xr:uid="{00000000-0005-0000-0000-000047980000}"/>
    <cellStyle name="Normal 3 3 3 7 3 9" xfId="26361" xr:uid="{00000000-0005-0000-0000-000048980000}"/>
    <cellStyle name="Normal 3 3 3 7 3 9 2" xfId="45529" xr:uid="{00000000-0005-0000-0000-000049980000}"/>
    <cellStyle name="Normal 3 3 3 7 4" xfId="841" xr:uid="{00000000-0005-0000-0000-00004A980000}"/>
    <cellStyle name="Normal 3 3 3 7 4 10" xfId="32974" xr:uid="{00000000-0005-0000-0000-00004B980000}"/>
    <cellStyle name="Normal 3 3 3 7 4 2" xfId="1472" xr:uid="{00000000-0005-0000-0000-00004C980000}"/>
    <cellStyle name="Normal 3 3 3 7 4 2 2" xfId="2502" xr:uid="{00000000-0005-0000-0000-00004D980000}"/>
    <cellStyle name="Normal 3 3 3 7 4 2 2 2" xfId="6960" xr:uid="{00000000-0005-0000-0000-00004E980000}"/>
    <cellStyle name="Normal 3 3 3 7 4 2 2 2 2" xfId="11417" xr:uid="{00000000-0005-0000-0000-00004F980000}"/>
    <cellStyle name="Normal 3 3 3 7 4 2 2 2 2 2" xfId="24207" xr:uid="{00000000-0005-0000-0000-000050980000}"/>
    <cellStyle name="Normal 3 3 3 7 4 2 2 2 2 3" xfId="43396" xr:uid="{00000000-0005-0000-0000-000051980000}"/>
    <cellStyle name="Normal 3 3 3 7 4 2 2 2 3" xfId="30606" xr:uid="{00000000-0005-0000-0000-000052980000}"/>
    <cellStyle name="Normal 3 3 3 7 4 2 2 2 3 2" xfId="49774" xr:uid="{00000000-0005-0000-0000-000053980000}"/>
    <cellStyle name="Normal 3 3 3 7 4 2 2 2 4" xfId="17243" xr:uid="{00000000-0005-0000-0000-000054980000}"/>
    <cellStyle name="Normal 3 3 3 7 4 2 2 2 5" xfId="36432" xr:uid="{00000000-0005-0000-0000-000055980000}"/>
    <cellStyle name="Normal 3 3 3 7 4 2 2 3" xfId="5006" xr:uid="{00000000-0005-0000-0000-000056980000}"/>
    <cellStyle name="Normal 3 3 3 7 4 2 2 3 2" xfId="13335" xr:uid="{00000000-0005-0000-0000-000057980000}"/>
    <cellStyle name="Normal 3 3 3 7 4 2 2 3 2 2" xfId="26125" xr:uid="{00000000-0005-0000-0000-000058980000}"/>
    <cellStyle name="Normal 3 3 3 7 4 2 2 3 2 3" xfId="45314" xr:uid="{00000000-0005-0000-0000-000059980000}"/>
    <cellStyle name="Normal 3 3 3 7 4 2 2 3 3" xfId="32524" xr:uid="{00000000-0005-0000-0000-00005A980000}"/>
    <cellStyle name="Normal 3 3 3 7 4 2 2 3 3 2" xfId="51692" xr:uid="{00000000-0005-0000-0000-00005B980000}"/>
    <cellStyle name="Normal 3 3 3 7 4 2 2 3 4" xfId="19747" xr:uid="{00000000-0005-0000-0000-00005C980000}"/>
    <cellStyle name="Normal 3 3 3 7 4 2 2 3 5" xfId="38936" xr:uid="{00000000-0005-0000-0000-00005D980000}"/>
    <cellStyle name="Normal 3 3 3 7 4 2 2 4" xfId="9464" xr:uid="{00000000-0005-0000-0000-00005E980000}"/>
    <cellStyle name="Normal 3 3 3 7 4 2 2 4 2" xfId="22253" xr:uid="{00000000-0005-0000-0000-00005F980000}"/>
    <cellStyle name="Normal 3 3 3 7 4 2 2 4 3" xfId="41442" xr:uid="{00000000-0005-0000-0000-000060980000}"/>
    <cellStyle name="Normal 3 3 3 7 4 2 2 5" xfId="28652" xr:uid="{00000000-0005-0000-0000-000061980000}"/>
    <cellStyle name="Normal 3 3 3 7 4 2 2 5 2" xfId="47820" xr:uid="{00000000-0005-0000-0000-000062980000}"/>
    <cellStyle name="Normal 3 3 3 7 4 2 2 6" xfId="15289" xr:uid="{00000000-0005-0000-0000-000063980000}"/>
    <cellStyle name="Normal 3 3 3 7 4 2 2 7" xfId="34478" xr:uid="{00000000-0005-0000-0000-000064980000}"/>
    <cellStyle name="Normal 3 3 3 7 4 2 3" xfId="5956" xr:uid="{00000000-0005-0000-0000-000065980000}"/>
    <cellStyle name="Normal 3 3 3 7 4 2 3 2" xfId="10413" xr:uid="{00000000-0005-0000-0000-000066980000}"/>
    <cellStyle name="Normal 3 3 3 7 4 2 3 2 2" xfId="23203" xr:uid="{00000000-0005-0000-0000-000067980000}"/>
    <cellStyle name="Normal 3 3 3 7 4 2 3 2 3" xfId="42392" xr:uid="{00000000-0005-0000-0000-000068980000}"/>
    <cellStyle name="Normal 3 3 3 7 4 2 3 3" xfId="29602" xr:uid="{00000000-0005-0000-0000-000069980000}"/>
    <cellStyle name="Normal 3 3 3 7 4 2 3 3 2" xfId="48770" xr:uid="{00000000-0005-0000-0000-00006A980000}"/>
    <cellStyle name="Normal 3 3 3 7 4 2 3 4" xfId="16239" xr:uid="{00000000-0005-0000-0000-00006B980000}"/>
    <cellStyle name="Normal 3 3 3 7 4 2 3 5" xfId="35428" xr:uid="{00000000-0005-0000-0000-00006C980000}"/>
    <cellStyle name="Normal 3 3 3 7 4 2 4" xfId="4055" xr:uid="{00000000-0005-0000-0000-00006D980000}"/>
    <cellStyle name="Normal 3 3 3 7 4 2 4 2" xfId="12391" xr:uid="{00000000-0005-0000-0000-00006E980000}"/>
    <cellStyle name="Normal 3 3 3 7 4 2 4 2 2" xfId="25181" xr:uid="{00000000-0005-0000-0000-00006F980000}"/>
    <cellStyle name="Normal 3 3 3 7 4 2 4 2 3" xfId="44370" xr:uid="{00000000-0005-0000-0000-000070980000}"/>
    <cellStyle name="Normal 3 3 3 7 4 2 4 3" xfId="31580" xr:uid="{00000000-0005-0000-0000-000071980000}"/>
    <cellStyle name="Normal 3 3 3 7 4 2 4 3 2" xfId="50748" xr:uid="{00000000-0005-0000-0000-000072980000}"/>
    <cellStyle name="Normal 3 3 3 7 4 2 4 4" xfId="18796" xr:uid="{00000000-0005-0000-0000-000073980000}"/>
    <cellStyle name="Normal 3 3 3 7 4 2 4 5" xfId="37985" xr:uid="{00000000-0005-0000-0000-000074980000}"/>
    <cellStyle name="Normal 3 3 3 7 4 2 5" xfId="8513" xr:uid="{00000000-0005-0000-0000-000075980000}"/>
    <cellStyle name="Normal 3 3 3 7 4 2 5 2" xfId="21302" xr:uid="{00000000-0005-0000-0000-000076980000}"/>
    <cellStyle name="Normal 3 3 3 7 4 2 5 3" xfId="40491" xr:uid="{00000000-0005-0000-0000-000077980000}"/>
    <cellStyle name="Normal 3 3 3 7 4 2 6" xfId="27701" xr:uid="{00000000-0005-0000-0000-000078980000}"/>
    <cellStyle name="Normal 3 3 3 7 4 2 6 2" xfId="46869" xr:uid="{00000000-0005-0000-0000-000079980000}"/>
    <cellStyle name="Normal 3 3 3 7 4 2 7" xfId="14338" xr:uid="{00000000-0005-0000-0000-00007A980000}"/>
    <cellStyle name="Normal 3 3 3 7 4 2 8" xfId="33527" xr:uid="{00000000-0005-0000-0000-00007B980000}"/>
    <cellStyle name="Normal 3 3 3 7 4 3" xfId="1948" xr:uid="{00000000-0005-0000-0000-00007C980000}"/>
    <cellStyle name="Normal 3 3 3 7 4 3 2" xfId="6406" xr:uid="{00000000-0005-0000-0000-00007D980000}"/>
    <cellStyle name="Normal 3 3 3 7 4 3 2 2" xfId="10863" xr:uid="{00000000-0005-0000-0000-00007E980000}"/>
    <cellStyle name="Normal 3 3 3 7 4 3 2 2 2" xfId="23653" xr:uid="{00000000-0005-0000-0000-00007F980000}"/>
    <cellStyle name="Normal 3 3 3 7 4 3 2 2 3" xfId="42842" xr:uid="{00000000-0005-0000-0000-000080980000}"/>
    <cellStyle name="Normal 3 3 3 7 4 3 2 3" xfId="30052" xr:uid="{00000000-0005-0000-0000-000081980000}"/>
    <cellStyle name="Normal 3 3 3 7 4 3 2 3 2" xfId="49220" xr:uid="{00000000-0005-0000-0000-000082980000}"/>
    <cellStyle name="Normal 3 3 3 7 4 3 2 4" xfId="16689" xr:uid="{00000000-0005-0000-0000-000083980000}"/>
    <cellStyle name="Normal 3 3 3 7 4 3 2 5" xfId="35878" xr:uid="{00000000-0005-0000-0000-000084980000}"/>
    <cellStyle name="Normal 3 3 3 7 4 3 3" xfId="4452" xr:uid="{00000000-0005-0000-0000-000085980000}"/>
    <cellStyle name="Normal 3 3 3 7 4 3 3 2" xfId="12781" xr:uid="{00000000-0005-0000-0000-000086980000}"/>
    <cellStyle name="Normal 3 3 3 7 4 3 3 2 2" xfId="25571" xr:uid="{00000000-0005-0000-0000-000087980000}"/>
    <cellStyle name="Normal 3 3 3 7 4 3 3 2 3" xfId="44760" xr:uid="{00000000-0005-0000-0000-000088980000}"/>
    <cellStyle name="Normal 3 3 3 7 4 3 3 3" xfId="31970" xr:uid="{00000000-0005-0000-0000-000089980000}"/>
    <cellStyle name="Normal 3 3 3 7 4 3 3 3 2" xfId="51138" xr:uid="{00000000-0005-0000-0000-00008A980000}"/>
    <cellStyle name="Normal 3 3 3 7 4 3 3 4" xfId="19193" xr:uid="{00000000-0005-0000-0000-00008B980000}"/>
    <cellStyle name="Normal 3 3 3 7 4 3 3 5" xfId="38382" xr:uid="{00000000-0005-0000-0000-00008C980000}"/>
    <cellStyle name="Normal 3 3 3 7 4 3 4" xfId="8910" xr:uid="{00000000-0005-0000-0000-00008D980000}"/>
    <cellStyle name="Normal 3 3 3 7 4 3 4 2" xfId="21699" xr:uid="{00000000-0005-0000-0000-00008E980000}"/>
    <cellStyle name="Normal 3 3 3 7 4 3 4 3" xfId="40888" xr:uid="{00000000-0005-0000-0000-00008F980000}"/>
    <cellStyle name="Normal 3 3 3 7 4 3 5" xfId="28098" xr:uid="{00000000-0005-0000-0000-000090980000}"/>
    <cellStyle name="Normal 3 3 3 7 4 3 5 2" xfId="47266" xr:uid="{00000000-0005-0000-0000-000091980000}"/>
    <cellStyle name="Normal 3 3 3 7 4 3 6" xfId="14735" xr:uid="{00000000-0005-0000-0000-000092980000}"/>
    <cellStyle name="Normal 3 3 3 7 4 3 7" xfId="33924" xr:uid="{00000000-0005-0000-0000-000093980000}"/>
    <cellStyle name="Normal 3 3 3 7 4 4" xfId="5402" xr:uid="{00000000-0005-0000-0000-000094980000}"/>
    <cellStyle name="Normal 3 3 3 7 4 4 2" xfId="9860" xr:uid="{00000000-0005-0000-0000-000095980000}"/>
    <cellStyle name="Normal 3 3 3 7 4 4 2 2" xfId="22649" xr:uid="{00000000-0005-0000-0000-000096980000}"/>
    <cellStyle name="Normal 3 3 3 7 4 4 2 3" xfId="41838" xr:uid="{00000000-0005-0000-0000-000097980000}"/>
    <cellStyle name="Normal 3 3 3 7 4 4 3" xfId="29048" xr:uid="{00000000-0005-0000-0000-000098980000}"/>
    <cellStyle name="Normal 3 3 3 7 4 4 3 2" xfId="48216" xr:uid="{00000000-0005-0000-0000-000099980000}"/>
    <cellStyle name="Normal 3 3 3 7 4 4 4" xfId="15685" xr:uid="{00000000-0005-0000-0000-00009A980000}"/>
    <cellStyle name="Normal 3 3 3 7 4 4 5" xfId="34874" xr:uid="{00000000-0005-0000-0000-00009B980000}"/>
    <cellStyle name="Normal 3 3 3 7 4 5" xfId="3502" xr:uid="{00000000-0005-0000-0000-00009C980000}"/>
    <cellStyle name="Normal 3 3 3 7 4 5 2" xfId="7960" xr:uid="{00000000-0005-0000-0000-00009D980000}"/>
    <cellStyle name="Normal 3 3 3 7 4 5 2 2" xfId="20749" xr:uid="{00000000-0005-0000-0000-00009E980000}"/>
    <cellStyle name="Normal 3 3 3 7 4 5 2 3" xfId="39938" xr:uid="{00000000-0005-0000-0000-00009F980000}"/>
    <cellStyle name="Normal 3 3 3 7 4 5 3" xfId="27148" xr:uid="{00000000-0005-0000-0000-0000A0980000}"/>
    <cellStyle name="Normal 3 3 3 7 4 5 3 2" xfId="46316" xr:uid="{00000000-0005-0000-0000-0000A1980000}"/>
    <cellStyle name="Normal 3 3 3 7 4 5 4" xfId="18243" xr:uid="{00000000-0005-0000-0000-0000A2980000}"/>
    <cellStyle name="Normal 3 3 3 7 4 5 5" xfId="37432" xr:uid="{00000000-0005-0000-0000-0000A3980000}"/>
    <cellStyle name="Normal 3 3 3 7 4 6" xfId="3054" xr:uid="{00000000-0005-0000-0000-0000A4980000}"/>
    <cellStyle name="Normal 3 3 3 7 4 6 2" xfId="11969" xr:uid="{00000000-0005-0000-0000-0000A5980000}"/>
    <cellStyle name="Normal 3 3 3 7 4 6 2 2" xfId="24759" xr:uid="{00000000-0005-0000-0000-0000A6980000}"/>
    <cellStyle name="Normal 3 3 3 7 4 6 2 3" xfId="43948" xr:uid="{00000000-0005-0000-0000-0000A7980000}"/>
    <cellStyle name="Normal 3 3 3 7 4 6 3" xfId="31158" xr:uid="{00000000-0005-0000-0000-0000A8980000}"/>
    <cellStyle name="Normal 3 3 3 7 4 6 3 2" xfId="50326" xr:uid="{00000000-0005-0000-0000-0000A9980000}"/>
    <cellStyle name="Normal 3 3 3 7 4 6 4" xfId="17795" xr:uid="{00000000-0005-0000-0000-0000AA980000}"/>
    <cellStyle name="Normal 3 3 3 7 4 6 5" xfId="36984" xr:uid="{00000000-0005-0000-0000-0000AB980000}"/>
    <cellStyle name="Normal 3 3 3 7 4 7" xfId="7512" xr:uid="{00000000-0005-0000-0000-0000AC980000}"/>
    <cellStyle name="Normal 3 3 3 7 4 7 2" xfId="20301" xr:uid="{00000000-0005-0000-0000-0000AD980000}"/>
    <cellStyle name="Normal 3 3 3 7 4 7 3" xfId="39490" xr:uid="{00000000-0005-0000-0000-0000AE980000}"/>
    <cellStyle name="Normal 3 3 3 7 4 8" xfId="26701" xr:uid="{00000000-0005-0000-0000-0000AF980000}"/>
    <cellStyle name="Normal 3 3 3 7 4 8 2" xfId="45869" xr:uid="{00000000-0005-0000-0000-0000B0980000}"/>
    <cellStyle name="Normal 3 3 3 7 4 9" xfId="13785" xr:uid="{00000000-0005-0000-0000-0000B1980000}"/>
    <cellStyle name="Normal 3 3 3 7 5" xfId="893" xr:uid="{00000000-0005-0000-0000-0000B2980000}"/>
    <cellStyle name="Normal 3 3 3 7 5 10" xfId="33026" xr:uid="{00000000-0005-0000-0000-0000B3980000}"/>
    <cellStyle name="Normal 3 3 3 7 5 2" xfId="1524" xr:uid="{00000000-0005-0000-0000-0000B4980000}"/>
    <cellStyle name="Normal 3 3 3 7 5 2 2" xfId="2554" xr:uid="{00000000-0005-0000-0000-0000B5980000}"/>
    <cellStyle name="Normal 3 3 3 7 5 2 2 2" xfId="7012" xr:uid="{00000000-0005-0000-0000-0000B6980000}"/>
    <cellStyle name="Normal 3 3 3 7 5 2 2 2 2" xfId="11469" xr:uid="{00000000-0005-0000-0000-0000B7980000}"/>
    <cellStyle name="Normal 3 3 3 7 5 2 2 2 2 2" xfId="24259" xr:uid="{00000000-0005-0000-0000-0000B8980000}"/>
    <cellStyle name="Normal 3 3 3 7 5 2 2 2 2 3" xfId="43448" xr:uid="{00000000-0005-0000-0000-0000B9980000}"/>
    <cellStyle name="Normal 3 3 3 7 5 2 2 2 3" xfId="30658" xr:uid="{00000000-0005-0000-0000-0000BA980000}"/>
    <cellStyle name="Normal 3 3 3 7 5 2 2 2 3 2" xfId="49826" xr:uid="{00000000-0005-0000-0000-0000BB980000}"/>
    <cellStyle name="Normal 3 3 3 7 5 2 2 2 4" xfId="17295" xr:uid="{00000000-0005-0000-0000-0000BC980000}"/>
    <cellStyle name="Normal 3 3 3 7 5 2 2 2 5" xfId="36484" xr:uid="{00000000-0005-0000-0000-0000BD980000}"/>
    <cellStyle name="Normal 3 3 3 7 5 2 2 3" xfId="5058" xr:uid="{00000000-0005-0000-0000-0000BE980000}"/>
    <cellStyle name="Normal 3 3 3 7 5 2 2 3 2" xfId="13387" xr:uid="{00000000-0005-0000-0000-0000BF980000}"/>
    <cellStyle name="Normal 3 3 3 7 5 2 2 3 2 2" xfId="26177" xr:uid="{00000000-0005-0000-0000-0000C0980000}"/>
    <cellStyle name="Normal 3 3 3 7 5 2 2 3 2 3" xfId="45366" xr:uid="{00000000-0005-0000-0000-0000C1980000}"/>
    <cellStyle name="Normal 3 3 3 7 5 2 2 3 3" xfId="32576" xr:uid="{00000000-0005-0000-0000-0000C2980000}"/>
    <cellStyle name="Normal 3 3 3 7 5 2 2 3 3 2" xfId="51744" xr:uid="{00000000-0005-0000-0000-0000C3980000}"/>
    <cellStyle name="Normal 3 3 3 7 5 2 2 3 4" xfId="19799" xr:uid="{00000000-0005-0000-0000-0000C4980000}"/>
    <cellStyle name="Normal 3 3 3 7 5 2 2 3 5" xfId="38988" xr:uid="{00000000-0005-0000-0000-0000C5980000}"/>
    <cellStyle name="Normal 3 3 3 7 5 2 2 4" xfId="9516" xr:uid="{00000000-0005-0000-0000-0000C6980000}"/>
    <cellStyle name="Normal 3 3 3 7 5 2 2 4 2" xfId="22305" xr:uid="{00000000-0005-0000-0000-0000C7980000}"/>
    <cellStyle name="Normal 3 3 3 7 5 2 2 4 3" xfId="41494" xr:uid="{00000000-0005-0000-0000-0000C8980000}"/>
    <cellStyle name="Normal 3 3 3 7 5 2 2 5" xfId="28704" xr:uid="{00000000-0005-0000-0000-0000C9980000}"/>
    <cellStyle name="Normal 3 3 3 7 5 2 2 5 2" xfId="47872" xr:uid="{00000000-0005-0000-0000-0000CA980000}"/>
    <cellStyle name="Normal 3 3 3 7 5 2 2 6" xfId="15341" xr:uid="{00000000-0005-0000-0000-0000CB980000}"/>
    <cellStyle name="Normal 3 3 3 7 5 2 2 7" xfId="34530" xr:uid="{00000000-0005-0000-0000-0000CC980000}"/>
    <cellStyle name="Normal 3 3 3 7 5 2 3" xfId="6008" xr:uid="{00000000-0005-0000-0000-0000CD980000}"/>
    <cellStyle name="Normal 3 3 3 7 5 2 3 2" xfId="10465" xr:uid="{00000000-0005-0000-0000-0000CE980000}"/>
    <cellStyle name="Normal 3 3 3 7 5 2 3 2 2" xfId="23255" xr:uid="{00000000-0005-0000-0000-0000CF980000}"/>
    <cellStyle name="Normal 3 3 3 7 5 2 3 2 3" xfId="42444" xr:uid="{00000000-0005-0000-0000-0000D0980000}"/>
    <cellStyle name="Normal 3 3 3 7 5 2 3 3" xfId="29654" xr:uid="{00000000-0005-0000-0000-0000D1980000}"/>
    <cellStyle name="Normal 3 3 3 7 5 2 3 3 2" xfId="48822" xr:uid="{00000000-0005-0000-0000-0000D2980000}"/>
    <cellStyle name="Normal 3 3 3 7 5 2 3 4" xfId="16291" xr:uid="{00000000-0005-0000-0000-0000D3980000}"/>
    <cellStyle name="Normal 3 3 3 7 5 2 3 5" xfId="35480" xr:uid="{00000000-0005-0000-0000-0000D4980000}"/>
    <cellStyle name="Normal 3 3 3 7 5 2 4" xfId="4107" xr:uid="{00000000-0005-0000-0000-0000D5980000}"/>
    <cellStyle name="Normal 3 3 3 7 5 2 4 2" xfId="12436" xr:uid="{00000000-0005-0000-0000-0000D6980000}"/>
    <cellStyle name="Normal 3 3 3 7 5 2 4 2 2" xfId="25226" xr:uid="{00000000-0005-0000-0000-0000D7980000}"/>
    <cellStyle name="Normal 3 3 3 7 5 2 4 2 3" xfId="44415" xr:uid="{00000000-0005-0000-0000-0000D8980000}"/>
    <cellStyle name="Normal 3 3 3 7 5 2 4 3" xfId="31625" xr:uid="{00000000-0005-0000-0000-0000D9980000}"/>
    <cellStyle name="Normal 3 3 3 7 5 2 4 3 2" xfId="50793" xr:uid="{00000000-0005-0000-0000-0000DA980000}"/>
    <cellStyle name="Normal 3 3 3 7 5 2 4 4" xfId="18848" xr:uid="{00000000-0005-0000-0000-0000DB980000}"/>
    <cellStyle name="Normal 3 3 3 7 5 2 4 5" xfId="38037" xr:uid="{00000000-0005-0000-0000-0000DC980000}"/>
    <cellStyle name="Normal 3 3 3 7 5 2 5" xfId="8565" xr:uid="{00000000-0005-0000-0000-0000DD980000}"/>
    <cellStyle name="Normal 3 3 3 7 5 2 5 2" xfId="21354" xr:uid="{00000000-0005-0000-0000-0000DE980000}"/>
    <cellStyle name="Normal 3 3 3 7 5 2 5 3" xfId="40543" xr:uid="{00000000-0005-0000-0000-0000DF980000}"/>
    <cellStyle name="Normal 3 3 3 7 5 2 6" xfId="27753" xr:uid="{00000000-0005-0000-0000-0000E0980000}"/>
    <cellStyle name="Normal 3 3 3 7 5 2 6 2" xfId="46921" xr:uid="{00000000-0005-0000-0000-0000E1980000}"/>
    <cellStyle name="Normal 3 3 3 7 5 2 7" xfId="14390" xr:uid="{00000000-0005-0000-0000-0000E2980000}"/>
    <cellStyle name="Normal 3 3 3 7 5 2 8" xfId="33579" xr:uid="{00000000-0005-0000-0000-0000E3980000}"/>
    <cellStyle name="Normal 3 3 3 7 5 3" xfId="2000" xr:uid="{00000000-0005-0000-0000-0000E4980000}"/>
    <cellStyle name="Normal 3 3 3 7 5 3 2" xfId="6458" xr:uid="{00000000-0005-0000-0000-0000E5980000}"/>
    <cellStyle name="Normal 3 3 3 7 5 3 2 2" xfId="10915" xr:uid="{00000000-0005-0000-0000-0000E6980000}"/>
    <cellStyle name="Normal 3 3 3 7 5 3 2 2 2" xfId="23705" xr:uid="{00000000-0005-0000-0000-0000E7980000}"/>
    <cellStyle name="Normal 3 3 3 7 5 3 2 2 3" xfId="42894" xr:uid="{00000000-0005-0000-0000-0000E8980000}"/>
    <cellStyle name="Normal 3 3 3 7 5 3 2 3" xfId="30104" xr:uid="{00000000-0005-0000-0000-0000E9980000}"/>
    <cellStyle name="Normal 3 3 3 7 5 3 2 3 2" xfId="49272" xr:uid="{00000000-0005-0000-0000-0000EA980000}"/>
    <cellStyle name="Normal 3 3 3 7 5 3 2 4" xfId="16741" xr:uid="{00000000-0005-0000-0000-0000EB980000}"/>
    <cellStyle name="Normal 3 3 3 7 5 3 2 5" xfId="35930" xr:uid="{00000000-0005-0000-0000-0000EC980000}"/>
    <cellStyle name="Normal 3 3 3 7 5 3 3" xfId="4504" xr:uid="{00000000-0005-0000-0000-0000ED980000}"/>
    <cellStyle name="Normal 3 3 3 7 5 3 3 2" xfId="12833" xr:uid="{00000000-0005-0000-0000-0000EE980000}"/>
    <cellStyle name="Normal 3 3 3 7 5 3 3 2 2" xfId="25623" xr:uid="{00000000-0005-0000-0000-0000EF980000}"/>
    <cellStyle name="Normal 3 3 3 7 5 3 3 2 3" xfId="44812" xr:uid="{00000000-0005-0000-0000-0000F0980000}"/>
    <cellStyle name="Normal 3 3 3 7 5 3 3 3" xfId="32022" xr:uid="{00000000-0005-0000-0000-0000F1980000}"/>
    <cellStyle name="Normal 3 3 3 7 5 3 3 3 2" xfId="51190" xr:uid="{00000000-0005-0000-0000-0000F2980000}"/>
    <cellStyle name="Normal 3 3 3 7 5 3 3 4" xfId="19245" xr:uid="{00000000-0005-0000-0000-0000F3980000}"/>
    <cellStyle name="Normal 3 3 3 7 5 3 3 5" xfId="38434" xr:uid="{00000000-0005-0000-0000-0000F4980000}"/>
    <cellStyle name="Normal 3 3 3 7 5 3 4" xfId="8962" xr:uid="{00000000-0005-0000-0000-0000F5980000}"/>
    <cellStyle name="Normal 3 3 3 7 5 3 4 2" xfId="21751" xr:uid="{00000000-0005-0000-0000-0000F6980000}"/>
    <cellStyle name="Normal 3 3 3 7 5 3 4 3" xfId="40940" xr:uid="{00000000-0005-0000-0000-0000F7980000}"/>
    <cellStyle name="Normal 3 3 3 7 5 3 5" xfId="28150" xr:uid="{00000000-0005-0000-0000-0000F8980000}"/>
    <cellStyle name="Normal 3 3 3 7 5 3 5 2" xfId="47318" xr:uid="{00000000-0005-0000-0000-0000F9980000}"/>
    <cellStyle name="Normal 3 3 3 7 5 3 6" xfId="14787" xr:uid="{00000000-0005-0000-0000-0000FA980000}"/>
    <cellStyle name="Normal 3 3 3 7 5 3 7" xfId="33976" xr:uid="{00000000-0005-0000-0000-0000FB980000}"/>
    <cellStyle name="Normal 3 3 3 7 5 4" xfId="5454" xr:uid="{00000000-0005-0000-0000-0000FC980000}"/>
    <cellStyle name="Normal 3 3 3 7 5 4 2" xfId="9912" xr:uid="{00000000-0005-0000-0000-0000FD980000}"/>
    <cellStyle name="Normal 3 3 3 7 5 4 2 2" xfId="22701" xr:uid="{00000000-0005-0000-0000-0000FE980000}"/>
    <cellStyle name="Normal 3 3 3 7 5 4 2 3" xfId="41890" xr:uid="{00000000-0005-0000-0000-0000FF980000}"/>
    <cellStyle name="Normal 3 3 3 7 5 4 3" xfId="29100" xr:uid="{00000000-0005-0000-0000-000000990000}"/>
    <cellStyle name="Normal 3 3 3 7 5 4 3 2" xfId="48268" xr:uid="{00000000-0005-0000-0000-000001990000}"/>
    <cellStyle name="Normal 3 3 3 7 5 4 4" xfId="15737" xr:uid="{00000000-0005-0000-0000-000002990000}"/>
    <cellStyle name="Normal 3 3 3 7 5 4 5" xfId="34926" xr:uid="{00000000-0005-0000-0000-000003990000}"/>
    <cellStyle name="Normal 3 3 3 7 5 5" xfId="3554" xr:uid="{00000000-0005-0000-0000-000004990000}"/>
    <cellStyle name="Normal 3 3 3 7 5 5 2" xfId="8012" xr:uid="{00000000-0005-0000-0000-000005990000}"/>
    <cellStyle name="Normal 3 3 3 7 5 5 2 2" xfId="20801" xr:uid="{00000000-0005-0000-0000-000006990000}"/>
    <cellStyle name="Normal 3 3 3 7 5 5 2 3" xfId="39990" xr:uid="{00000000-0005-0000-0000-000007990000}"/>
    <cellStyle name="Normal 3 3 3 7 5 5 3" xfId="27200" xr:uid="{00000000-0005-0000-0000-000008990000}"/>
    <cellStyle name="Normal 3 3 3 7 5 5 3 2" xfId="46368" xr:uid="{00000000-0005-0000-0000-000009990000}"/>
    <cellStyle name="Normal 3 3 3 7 5 5 4" xfId="18295" xr:uid="{00000000-0005-0000-0000-00000A990000}"/>
    <cellStyle name="Normal 3 3 3 7 5 5 5" xfId="37484" xr:uid="{00000000-0005-0000-0000-00000B990000}"/>
    <cellStyle name="Normal 3 3 3 7 5 6" xfId="3106" xr:uid="{00000000-0005-0000-0000-00000C990000}"/>
    <cellStyle name="Normal 3 3 3 7 5 6 2" xfId="12021" xr:uid="{00000000-0005-0000-0000-00000D990000}"/>
    <cellStyle name="Normal 3 3 3 7 5 6 2 2" xfId="24811" xr:uid="{00000000-0005-0000-0000-00000E990000}"/>
    <cellStyle name="Normal 3 3 3 7 5 6 2 3" xfId="44000" xr:uid="{00000000-0005-0000-0000-00000F990000}"/>
    <cellStyle name="Normal 3 3 3 7 5 6 3" xfId="31210" xr:uid="{00000000-0005-0000-0000-000010990000}"/>
    <cellStyle name="Normal 3 3 3 7 5 6 3 2" xfId="50378" xr:uid="{00000000-0005-0000-0000-000011990000}"/>
    <cellStyle name="Normal 3 3 3 7 5 6 4" xfId="17847" xr:uid="{00000000-0005-0000-0000-000012990000}"/>
    <cellStyle name="Normal 3 3 3 7 5 6 5" xfId="37036" xr:uid="{00000000-0005-0000-0000-000013990000}"/>
    <cellStyle name="Normal 3 3 3 7 5 7" xfId="7564" xr:uid="{00000000-0005-0000-0000-000014990000}"/>
    <cellStyle name="Normal 3 3 3 7 5 7 2" xfId="20353" xr:uid="{00000000-0005-0000-0000-000015990000}"/>
    <cellStyle name="Normal 3 3 3 7 5 7 3" xfId="39542" xr:uid="{00000000-0005-0000-0000-000016990000}"/>
    <cellStyle name="Normal 3 3 3 7 5 8" xfId="26753" xr:uid="{00000000-0005-0000-0000-000017990000}"/>
    <cellStyle name="Normal 3 3 3 7 5 8 2" xfId="45921" xr:uid="{00000000-0005-0000-0000-000018990000}"/>
    <cellStyle name="Normal 3 3 3 7 5 9" xfId="13837" xr:uid="{00000000-0005-0000-0000-000019990000}"/>
    <cellStyle name="Normal 3 3 3 7 6" xfId="1224" xr:uid="{00000000-0005-0000-0000-00001A990000}"/>
    <cellStyle name="Normal 3 3 3 7 6 10" xfId="32726" xr:uid="{00000000-0005-0000-0000-00001B990000}"/>
    <cellStyle name="Normal 3 3 3 7 6 2" xfId="1633" xr:uid="{00000000-0005-0000-0000-00001C990000}"/>
    <cellStyle name="Normal 3 3 3 7 6 2 2" xfId="6093" xr:uid="{00000000-0005-0000-0000-00001D990000}"/>
    <cellStyle name="Normal 3 3 3 7 6 2 2 2" xfId="10550" xr:uid="{00000000-0005-0000-0000-00001E990000}"/>
    <cellStyle name="Normal 3 3 3 7 6 2 2 2 2" xfId="23340" xr:uid="{00000000-0005-0000-0000-00001F990000}"/>
    <cellStyle name="Normal 3 3 3 7 6 2 2 2 3" xfId="42529" xr:uid="{00000000-0005-0000-0000-000020990000}"/>
    <cellStyle name="Normal 3 3 3 7 6 2 2 3" xfId="29739" xr:uid="{00000000-0005-0000-0000-000021990000}"/>
    <cellStyle name="Normal 3 3 3 7 6 2 2 3 2" xfId="48907" xr:uid="{00000000-0005-0000-0000-000022990000}"/>
    <cellStyle name="Normal 3 3 3 7 6 2 2 4" xfId="16376" xr:uid="{00000000-0005-0000-0000-000023990000}"/>
    <cellStyle name="Normal 3 3 3 7 6 2 2 5" xfId="35565" xr:uid="{00000000-0005-0000-0000-000024990000}"/>
    <cellStyle name="Normal 3 3 3 7 6 2 3" xfId="3807" xr:uid="{00000000-0005-0000-0000-000025990000}"/>
    <cellStyle name="Normal 3 3 3 7 6 2 3 2" xfId="12262" xr:uid="{00000000-0005-0000-0000-000026990000}"/>
    <cellStyle name="Normal 3 3 3 7 6 2 3 2 2" xfId="25052" xr:uid="{00000000-0005-0000-0000-000027990000}"/>
    <cellStyle name="Normal 3 3 3 7 6 2 3 2 3" xfId="44241" xr:uid="{00000000-0005-0000-0000-000028990000}"/>
    <cellStyle name="Normal 3 3 3 7 6 2 3 3" xfId="31451" xr:uid="{00000000-0005-0000-0000-000029990000}"/>
    <cellStyle name="Normal 3 3 3 7 6 2 3 3 2" xfId="50619" xr:uid="{00000000-0005-0000-0000-00002A990000}"/>
    <cellStyle name="Normal 3 3 3 7 6 2 3 4" xfId="18548" xr:uid="{00000000-0005-0000-0000-00002B990000}"/>
    <cellStyle name="Normal 3 3 3 7 6 2 3 5" xfId="37737" xr:uid="{00000000-0005-0000-0000-00002C990000}"/>
    <cellStyle name="Normal 3 3 3 7 6 2 4" xfId="8265" xr:uid="{00000000-0005-0000-0000-00002D990000}"/>
    <cellStyle name="Normal 3 3 3 7 6 2 4 2" xfId="21054" xr:uid="{00000000-0005-0000-0000-00002E990000}"/>
    <cellStyle name="Normal 3 3 3 7 6 2 4 3" xfId="40243" xr:uid="{00000000-0005-0000-0000-00002F990000}"/>
    <cellStyle name="Normal 3 3 3 7 6 2 5" xfId="27453" xr:uid="{00000000-0005-0000-0000-000030990000}"/>
    <cellStyle name="Normal 3 3 3 7 6 2 5 2" xfId="46621" xr:uid="{00000000-0005-0000-0000-000031990000}"/>
    <cellStyle name="Normal 3 3 3 7 6 2 6" xfId="14090" xr:uid="{00000000-0005-0000-0000-000032990000}"/>
    <cellStyle name="Normal 3 3 3 7 6 2 7" xfId="33279" xr:uid="{00000000-0005-0000-0000-000033990000}"/>
    <cellStyle name="Normal 3 3 3 7 6 3" xfId="2254" xr:uid="{00000000-0005-0000-0000-000034990000}"/>
    <cellStyle name="Normal 3 3 3 7 6 3 2" xfId="6712" xr:uid="{00000000-0005-0000-0000-000035990000}"/>
    <cellStyle name="Normal 3 3 3 7 6 3 2 2" xfId="11169" xr:uid="{00000000-0005-0000-0000-000036990000}"/>
    <cellStyle name="Normal 3 3 3 7 6 3 2 2 2" xfId="23959" xr:uid="{00000000-0005-0000-0000-000037990000}"/>
    <cellStyle name="Normal 3 3 3 7 6 3 2 2 3" xfId="43148" xr:uid="{00000000-0005-0000-0000-000038990000}"/>
    <cellStyle name="Normal 3 3 3 7 6 3 2 3" xfId="30358" xr:uid="{00000000-0005-0000-0000-000039990000}"/>
    <cellStyle name="Normal 3 3 3 7 6 3 2 3 2" xfId="49526" xr:uid="{00000000-0005-0000-0000-00003A990000}"/>
    <cellStyle name="Normal 3 3 3 7 6 3 2 4" xfId="16995" xr:uid="{00000000-0005-0000-0000-00003B990000}"/>
    <cellStyle name="Normal 3 3 3 7 6 3 2 5" xfId="36184" xr:uid="{00000000-0005-0000-0000-00003C990000}"/>
    <cellStyle name="Normal 3 3 3 7 6 3 3" xfId="4758" xr:uid="{00000000-0005-0000-0000-00003D990000}"/>
    <cellStyle name="Normal 3 3 3 7 6 3 3 2" xfId="13087" xr:uid="{00000000-0005-0000-0000-00003E990000}"/>
    <cellStyle name="Normal 3 3 3 7 6 3 3 2 2" xfId="25877" xr:uid="{00000000-0005-0000-0000-00003F990000}"/>
    <cellStyle name="Normal 3 3 3 7 6 3 3 2 3" xfId="45066" xr:uid="{00000000-0005-0000-0000-000040990000}"/>
    <cellStyle name="Normal 3 3 3 7 6 3 3 3" xfId="32276" xr:uid="{00000000-0005-0000-0000-000041990000}"/>
    <cellStyle name="Normal 3 3 3 7 6 3 3 3 2" xfId="51444" xr:uid="{00000000-0005-0000-0000-000042990000}"/>
    <cellStyle name="Normal 3 3 3 7 6 3 3 4" xfId="19499" xr:uid="{00000000-0005-0000-0000-000043990000}"/>
    <cellStyle name="Normal 3 3 3 7 6 3 3 5" xfId="38688" xr:uid="{00000000-0005-0000-0000-000044990000}"/>
    <cellStyle name="Normal 3 3 3 7 6 3 4" xfId="9216" xr:uid="{00000000-0005-0000-0000-000045990000}"/>
    <cellStyle name="Normal 3 3 3 7 6 3 4 2" xfId="22005" xr:uid="{00000000-0005-0000-0000-000046990000}"/>
    <cellStyle name="Normal 3 3 3 7 6 3 4 3" xfId="41194" xr:uid="{00000000-0005-0000-0000-000047990000}"/>
    <cellStyle name="Normal 3 3 3 7 6 3 5" xfId="28404" xr:uid="{00000000-0005-0000-0000-000048990000}"/>
    <cellStyle name="Normal 3 3 3 7 6 3 5 2" xfId="47572" xr:uid="{00000000-0005-0000-0000-000049990000}"/>
    <cellStyle name="Normal 3 3 3 7 6 3 6" xfId="15041" xr:uid="{00000000-0005-0000-0000-00004A990000}"/>
    <cellStyle name="Normal 3 3 3 7 6 3 7" xfId="34230" xr:uid="{00000000-0005-0000-0000-00004B990000}"/>
    <cellStyle name="Normal 3 3 3 7 6 4" xfId="5708" xr:uid="{00000000-0005-0000-0000-00004C990000}"/>
    <cellStyle name="Normal 3 3 3 7 6 4 2" xfId="10165" xr:uid="{00000000-0005-0000-0000-00004D990000}"/>
    <cellStyle name="Normal 3 3 3 7 6 4 2 2" xfId="22955" xr:uid="{00000000-0005-0000-0000-00004E990000}"/>
    <cellStyle name="Normal 3 3 3 7 6 4 2 3" xfId="42144" xr:uid="{00000000-0005-0000-0000-00004F990000}"/>
    <cellStyle name="Normal 3 3 3 7 6 4 3" xfId="29354" xr:uid="{00000000-0005-0000-0000-000050990000}"/>
    <cellStyle name="Normal 3 3 3 7 6 4 3 2" xfId="48522" xr:uid="{00000000-0005-0000-0000-000051990000}"/>
    <cellStyle name="Normal 3 3 3 7 6 4 4" xfId="15991" xr:uid="{00000000-0005-0000-0000-000052990000}"/>
    <cellStyle name="Normal 3 3 3 7 6 4 5" xfId="35180" xr:uid="{00000000-0005-0000-0000-000053990000}"/>
    <cellStyle name="Normal 3 3 3 7 6 5" xfId="3254" xr:uid="{00000000-0005-0000-0000-000054990000}"/>
    <cellStyle name="Normal 3 3 3 7 6 5 2" xfId="7712" xr:uid="{00000000-0005-0000-0000-000055990000}"/>
    <cellStyle name="Normal 3 3 3 7 6 5 2 2" xfId="20501" xr:uid="{00000000-0005-0000-0000-000056990000}"/>
    <cellStyle name="Normal 3 3 3 7 6 5 2 3" xfId="39690" xr:uid="{00000000-0005-0000-0000-000057990000}"/>
    <cellStyle name="Normal 3 3 3 7 6 5 3" xfId="26900" xr:uid="{00000000-0005-0000-0000-000058990000}"/>
    <cellStyle name="Normal 3 3 3 7 6 5 3 2" xfId="46068" xr:uid="{00000000-0005-0000-0000-000059990000}"/>
    <cellStyle name="Normal 3 3 3 7 6 5 4" xfId="17995" xr:uid="{00000000-0005-0000-0000-00005A990000}"/>
    <cellStyle name="Normal 3 3 3 7 6 5 5" xfId="37184" xr:uid="{00000000-0005-0000-0000-00005B990000}"/>
    <cellStyle name="Normal 3 3 3 7 6 6" xfId="2806" xr:uid="{00000000-0005-0000-0000-00005C990000}"/>
    <cellStyle name="Normal 3 3 3 7 6 6 2" xfId="11721" xr:uid="{00000000-0005-0000-0000-00005D990000}"/>
    <cellStyle name="Normal 3 3 3 7 6 6 2 2" xfId="24511" xr:uid="{00000000-0005-0000-0000-00005E990000}"/>
    <cellStyle name="Normal 3 3 3 7 6 6 2 3" xfId="43700" xr:uid="{00000000-0005-0000-0000-00005F990000}"/>
    <cellStyle name="Normal 3 3 3 7 6 6 3" xfId="30910" xr:uid="{00000000-0005-0000-0000-000060990000}"/>
    <cellStyle name="Normal 3 3 3 7 6 6 3 2" xfId="50078" xr:uid="{00000000-0005-0000-0000-000061990000}"/>
    <cellStyle name="Normal 3 3 3 7 6 6 4" xfId="17547" xr:uid="{00000000-0005-0000-0000-000062990000}"/>
    <cellStyle name="Normal 3 3 3 7 6 6 5" xfId="36736" xr:uid="{00000000-0005-0000-0000-000063990000}"/>
    <cellStyle name="Normal 3 3 3 7 6 7" xfId="7264" xr:uid="{00000000-0005-0000-0000-000064990000}"/>
    <cellStyle name="Normal 3 3 3 7 6 7 2" xfId="20053" xr:uid="{00000000-0005-0000-0000-000065990000}"/>
    <cellStyle name="Normal 3 3 3 7 6 7 3" xfId="39242" xr:uid="{00000000-0005-0000-0000-000066990000}"/>
    <cellStyle name="Normal 3 3 3 7 6 8" xfId="26453" xr:uid="{00000000-0005-0000-0000-000067990000}"/>
    <cellStyle name="Normal 3 3 3 7 6 8 2" xfId="45621" xr:uid="{00000000-0005-0000-0000-000068990000}"/>
    <cellStyle name="Normal 3 3 3 7 6 9" xfId="13537" xr:uid="{00000000-0005-0000-0000-000069990000}"/>
    <cellStyle name="Normal 3 3 3 7 7" xfId="997" xr:uid="{00000000-0005-0000-0000-00006A990000}"/>
    <cellStyle name="Normal 3 3 3 7 7 2" xfId="2057" xr:uid="{00000000-0005-0000-0000-00006B990000}"/>
    <cellStyle name="Normal 3 3 3 7 7 2 2" xfId="6515" xr:uid="{00000000-0005-0000-0000-00006C990000}"/>
    <cellStyle name="Normal 3 3 3 7 7 2 2 2" xfId="10972" xr:uid="{00000000-0005-0000-0000-00006D990000}"/>
    <cellStyle name="Normal 3 3 3 7 7 2 2 2 2" xfId="23762" xr:uid="{00000000-0005-0000-0000-00006E990000}"/>
    <cellStyle name="Normal 3 3 3 7 7 2 2 2 3" xfId="42951" xr:uid="{00000000-0005-0000-0000-00006F990000}"/>
    <cellStyle name="Normal 3 3 3 7 7 2 2 3" xfId="30161" xr:uid="{00000000-0005-0000-0000-000070990000}"/>
    <cellStyle name="Normal 3 3 3 7 7 2 2 3 2" xfId="49329" xr:uid="{00000000-0005-0000-0000-000071990000}"/>
    <cellStyle name="Normal 3 3 3 7 7 2 2 4" xfId="16798" xr:uid="{00000000-0005-0000-0000-000072990000}"/>
    <cellStyle name="Normal 3 3 3 7 7 2 2 5" xfId="35987" xr:uid="{00000000-0005-0000-0000-000073990000}"/>
    <cellStyle name="Normal 3 3 3 7 7 2 3" xfId="4561" xr:uid="{00000000-0005-0000-0000-000074990000}"/>
    <cellStyle name="Normal 3 3 3 7 7 2 3 2" xfId="12890" xr:uid="{00000000-0005-0000-0000-000075990000}"/>
    <cellStyle name="Normal 3 3 3 7 7 2 3 2 2" xfId="25680" xr:uid="{00000000-0005-0000-0000-000076990000}"/>
    <cellStyle name="Normal 3 3 3 7 7 2 3 2 3" xfId="44869" xr:uid="{00000000-0005-0000-0000-000077990000}"/>
    <cellStyle name="Normal 3 3 3 7 7 2 3 3" xfId="32079" xr:uid="{00000000-0005-0000-0000-000078990000}"/>
    <cellStyle name="Normal 3 3 3 7 7 2 3 3 2" xfId="51247" xr:uid="{00000000-0005-0000-0000-000079990000}"/>
    <cellStyle name="Normal 3 3 3 7 7 2 3 4" xfId="19302" xr:uid="{00000000-0005-0000-0000-00007A990000}"/>
    <cellStyle name="Normal 3 3 3 7 7 2 3 5" xfId="38491" xr:uid="{00000000-0005-0000-0000-00007B990000}"/>
    <cellStyle name="Normal 3 3 3 7 7 2 4" xfId="9019" xr:uid="{00000000-0005-0000-0000-00007C990000}"/>
    <cellStyle name="Normal 3 3 3 7 7 2 4 2" xfId="21808" xr:uid="{00000000-0005-0000-0000-00007D990000}"/>
    <cellStyle name="Normal 3 3 3 7 7 2 4 3" xfId="40997" xr:uid="{00000000-0005-0000-0000-00007E990000}"/>
    <cellStyle name="Normal 3 3 3 7 7 2 5" xfId="28207" xr:uid="{00000000-0005-0000-0000-00007F990000}"/>
    <cellStyle name="Normal 3 3 3 7 7 2 5 2" xfId="47375" xr:uid="{00000000-0005-0000-0000-000080990000}"/>
    <cellStyle name="Normal 3 3 3 7 7 2 6" xfId="14844" xr:uid="{00000000-0005-0000-0000-000081990000}"/>
    <cellStyle name="Normal 3 3 3 7 7 2 7" xfId="34033" xr:uid="{00000000-0005-0000-0000-000082990000}"/>
    <cellStyle name="Normal 3 3 3 7 7 3" xfId="5511" xr:uid="{00000000-0005-0000-0000-000083990000}"/>
    <cellStyle name="Normal 3 3 3 7 7 3 2" xfId="9968" xr:uid="{00000000-0005-0000-0000-000084990000}"/>
    <cellStyle name="Normal 3 3 3 7 7 3 2 2" xfId="22758" xr:uid="{00000000-0005-0000-0000-000085990000}"/>
    <cellStyle name="Normal 3 3 3 7 7 3 2 3" xfId="41947" xr:uid="{00000000-0005-0000-0000-000086990000}"/>
    <cellStyle name="Normal 3 3 3 7 7 3 3" xfId="29157" xr:uid="{00000000-0005-0000-0000-000087990000}"/>
    <cellStyle name="Normal 3 3 3 7 7 3 3 2" xfId="48325" xr:uid="{00000000-0005-0000-0000-000088990000}"/>
    <cellStyle name="Normal 3 3 3 7 7 3 4" xfId="15794" xr:uid="{00000000-0005-0000-0000-000089990000}"/>
    <cellStyle name="Normal 3 3 3 7 7 3 5" xfId="34983" xr:uid="{00000000-0005-0000-0000-00008A990000}"/>
    <cellStyle name="Normal 3 3 3 7 7 4" xfId="3610" xr:uid="{00000000-0005-0000-0000-00008B990000}"/>
    <cellStyle name="Normal 3 3 3 7 7 4 2" xfId="12077" xr:uid="{00000000-0005-0000-0000-00008C990000}"/>
    <cellStyle name="Normal 3 3 3 7 7 4 2 2" xfId="24867" xr:uid="{00000000-0005-0000-0000-00008D990000}"/>
    <cellStyle name="Normal 3 3 3 7 7 4 2 3" xfId="44056" xr:uid="{00000000-0005-0000-0000-00008E990000}"/>
    <cellStyle name="Normal 3 3 3 7 7 4 3" xfId="31266" xr:uid="{00000000-0005-0000-0000-00008F990000}"/>
    <cellStyle name="Normal 3 3 3 7 7 4 3 2" xfId="50434" xr:uid="{00000000-0005-0000-0000-000090990000}"/>
    <cellStyle name="Normal 3 3 3 7 7 4 4" xfId="18351" xr:uid="{00000000-0005-0000-0000-000091990000}"/>
    <cellStyle name="Normal 3 3 3 7 7 4 5" xfId="37540" xr:uid="{00000000-0005-0000-0000-000092990000}"/>
    <cellStyle name="Normal 3 3 3 7 7 5" xfId="8068" xr:uid="{00000000-0005-0000-0000-000093990000}"/>
    <cellStyle name="Normal 3 3 3 7 7 5 2" xfId="20857" xr:uid="{00000000-0005-0000-0000-000094990000}"/>
    <cellStyle name="Normal 3 3 3 7 7 5 3" xfId="40046" xr:uid="{00000000-0005-0000-0000-000095990000}"/>
    <cellStyle name="Normal 3 3 3 7 7 6" xfId="27256" xr:uid="{00000000-0005-0000-0000-000096990000}"/>
    <cellStyle name="Normal 3 3 3 7 7 6 2" xfId="46424" xr:uid="{00000000-0005-0000-0000-000097990000}"/>
    <cellStyle name="Normal 3 3 3 7 7 7" xfId="13893" xr:uid="{00000000-0005-0000-0000-000098990000}"/>
    <cellStyle name="Normal 3 3 3 7 7 8" xfId="33082" xr:uid="{00000000-0005-0000-0000-000099990000}"/>
    <cellStyle name="Normal 3 3 3 7 8" xfId="1700" xr:uid="{00000000-0005-0000-0000-00009A990000}"/>
    <cellStyle name="Normal 3 3 3 7 8 2" xfId="6158" xr:uid="{00000000-0005-0000-0000-00009B990000}"/>
    <cellStyle name="Normal 3 3 3 7 8 2 2" xfId="10615" xr:uid="{00000000-0005-0000-0000-00009C990000}"/>
    <cellStyle name="Normal 3 3 3 7 8 2 2 2" xfId="23405" xr:uid="{00000000-0005-0000-0000-00009D990000}"/>
    <cellStyle name="Normal 3 3 3 7 8 2 2 3" xfId="42594" xr:uid="{00000000-0005-0000-0000-00009E990000}"/>
    <cellStyle name="Normal 3 3 3 7 8 2 3" xfId="29804" xr:uid="{00000000-0005-0000-0000-00009F990000}"/>
    <cellStyle name="Normal 3 3 3 7 8 2 3 2" xfId="48972" xr:uid="{00000000-0005-0000-0000-0000A0990000}"/>
    <cellStyle name="Normal 3 3 3 7 8 2 4" xfId="16441" xr:uid="{00000000-0005-0000-0000-0000A1990000}"/>
    <cellStyle name="Normal 3 3 3 7 8 2 5" xfId="35630" xr:uid="{00000000-0005-0000-0000-0000A2990000}"/>
    <cellStyle name="Normal 3 3 3 7 8 3" xfId="4204" xr:uid="{00000000-0005-0000-0000-0000A3990000}"/>
    <cellStyle name="Normal 3 3 3 7 8 3 2" xfId="12533" xr:uid="{00000000-0005-0000-0000-0000A4990000}"/>
    <cellStyle name="Normal 3 3 3 7 8 3 2 2" xfId="25323" xr:uid="{00000000-0005-0000-0000-0000A5990000}"/>
    <cellStyle name="Normal 3 3 3 7 8 3 2 3" xfId="44512" xr:uid="{00000000-0005-0000-0000-0000A6990000}"/>
    <cellStyle name="Normal 3 3 3 7 8 3 3" xfId="31722" xr:uid="{00000000-0005-0000-0000-0000A7990000}"/>
    <cellStyle name="Normal 3 3 3 7 8 3 3 2" xfId="50890" xr:uid="{00000000-0005-0000-0000-0000A8990000}"/>
    <cellStyle name="Normal 3 3 3 7 8 3 4" xfId="18945" xr:uid="{00000000-0005-0000-0000-0000A9990000}"/>
    <cellStyle name="Normal 3 3 3 7 8 3 5" xfId="38134" xr:uid="{00000000-0005-0000-0000-0000AA990000}"/>
    <cellStyle name="Normal 3 3 3 7 8 4" xfId="8662" xr:uid="{00000000-0005-0000-0000-0000AB990000}"/>
    <cellStyle name="Normal 3 3 3 7 8 4 2" xfId="21451" xr:uid="{00000000-0005-0000-0000-0000AC990000}"/>
    <cellStyle name="Normal 3 3 3 7 8 4 3" xfId="40640" xr:uid="{00000000-0005-0000-0000-0000AD990000}"/>
    <cellStyle name="Normal 3 3 3 7 8 5" xfId="27850" xr:uid="{00000000-0005-0000-0000-0000AE990000}"/>
    <cellStyle name="Normal 3 3 3 7 8 5 2" xfId="47018" xr:uid="{00000000-0005-0000-0000-0000AF990000}"/>
    <cellStyle name="Normal 3 3 3 7 8 6" xfId="14487" xr:uid="{00000000-0005-0000-0000-0000B0990000}"/>
    <cellStyle name="Normal 3 3 3 7 8 7" xfId="33676" xr:uid="{00000000-0005-0000-0000-0000B1990000}"/>
    <cellStyle name="Normal 3 3 3 7 9" xfId="5154" xr:uid="{00000000-0005-0000-0000-0000B2990000}"/>
    <cellStyle name="Normal 3 3 3 7 9 2" xfId="9612" xr:uid="{00000000-0005-0000-0000-0000B3990000}"/>
    <cellStyle name="Normal 3 3 3 7 9 2 2" xfId="22401" xr:uid="{00000000-0005-0000-0000-0000B4990000}"/>
    <cellStyle name="Normal 3 3 3 7 9 2 3" xfId="41590" xr:uid="{00000000-0005-0000-0000-0000B5990000}"/>
    <cellStyle name="Normal 3 3 3 7 9 3" xfId="28800" xr:uid="{00000000-0005-0000-0000-0000B6990000}"/>
    <cellStyle name="Normal 3 3 3 7 9 3 2" xfId="47968" xr:uid="{00000000-0005-0000-0000-0000B7990000}"/>
    <cellStyle name="Normal 3 3 3 7 9 4" xfId="15437" xr:uid="{00000000-0005-0000-0000-0000B8990000}"/>
    <cellStyle name="Normal 3 3 3 7 9 5" xfId="34626" xr:uid="{00000000-0005-0000-0000-0000B9990000}"/>
    <cellStyle name="Normal 3 3 3 8" xfId="543" xr:uid="{00000000-0005-0000-0000-0000BA990000}"/>
    <cellStyle name="Normal 3 3 3 8 10" xfId="26297" xr:uid="{00000000-0005-0000-0000-0000BB990000}"/>
    <cellStyle name="Normal 3 3 3 8 10 2" xfId="45465" xr:uid="{00000000-0005-0000-0000-0000BC990000}"/>
    <cellStyle name="Normal 3 3 3 8 11" xfId="13525" xr:uid="{00000000-0005-0000-0000-0000BD990000}"/>
    <cellStyle name="Normal 3 3 3 8 12" xfId="32714" xr:uid="{00000000-0005-0000-0000-0000BE990000}"/>
    <cellStyle name="Normal 3 3 3 8 2" xfId="777" xr:uid="{00000000-0005-0000-0000-0000BF990000}"/>
    <cellStyle name="Normal 3 3 3 8 2 10" xfId="32910" xr:uid="{00000000-0005-0000-0000-0000C0990000}"/>
    <cellStyle name="Normal 3 3 3 8 2 2" xfId="1408" xr:uid="{00000000-0005-0000-0000-0000C1990000}"/>
    <cellStyle name="Normal 3 3 3 8 2 2 2" xfId="2438" xr:uid="{00000000-0005-0000-0000-0000C2990000}"/>
    <cellStyle name="Normal 3 3 3 8 2 2 2 2" xfId="6896" xr:uid="{00000000-0005-0000-0000-0000C3990000}"/>
    <cellStyle name="Normal 3 3 3 8 2 2 2 2 2" xfId="11353" xr:uid="{00000000-0005-0000-0000-0000C4990000}"/>
    <cellStyle name="Normal 3 3 3 8 2 2 2 2 2 2" xfId="24143" xr:uid="{00000000-0005-0000-0000-0000C5990000}"/>
    <cellStyle name="Normal 3 3 3 8 2 2 2 2 2 3" xfId="43332" xr:uid="{00000000-0005-0000-0000-0000C6990000}"/>
    <cellStyle name="Normal 3 3 3 8 2 2 2 2 3" xfId="30542" xr:uid="{00000000-0005-0000-0000-0000C7990000}"/>
    <cellStyle name="Normal 3 3 3 8 2 2 2 2 3 2" xfId="49710" xr:uid="{00000000-0005-0000-0000-0000C8990000}"/>
    <cellStyle name="Normal 3 3 3 8 2 2 2 2 4" xfId="17179" xr:uid="{00000000-0005-0000-0000-0000C9990000}"/>
    <cellStyle name="Normal 3 3 3 8 2 2 2 2 5" xfId="36368" xr:uid="{00000000-0005-0000-0000-0000CA990000}"/>
    <cellStyle name="Normal 3 3 3 8 2 2 2 3" xfId="4942" xr:uid="{00000000-0005-0000-0000-0000CB990000}"/>
    <cellStyle name="Normal 3 3 3 8 2 2 2 3 2" xfId="13271" xr:uid="{00000000-0005-0000-0000-0000CC990000}"/>
    <cellStyle name="Normal 3 3 3 8 2 2 2 3 2 2" xfId="26061" xr:uid="{00000000-0005-0000-0000-0000CD990000}"/>
    <cellStyle name="Normal 3 3 3 8 2 2 2 3 2 3" xfId="45250" xr:uid="{00000000-0005-0000-0000-0000CE990000}"/>
    <cellStyle name="Normal 3 3 3 8 2 2 2 3 3" xfId="32460" xr:uid="{00000000-0005-0000-0000-0000CF990000}"/>
    <cellStyle name="Normal 3 3 3 8 2 2 2 3 3 2" xfId="51628" xr:uid="{00000000-0005-0000-0000-0000D0990000}"/>
    <cellStyle name="Normal 3 3 3 8 2 2 2 3 4" xfId="19683" xr:uid="{00000000-0005-0000-0000-0000D1990000}"/>
    <cellStyle name="Normal 3 3 3 8 2 2 2 3 5" xfId="38872" xr:uid="{00000000-0005-0000-0000-0000D2990000}"/>
    <cellStyle name="Normal 3 3 3 8 2 2 2 4" xfId="9400" xr:uid="{00000000-0005-0000-0000-0000D3990000}"/>
    <cellStyle name="Normal 3 3 3 8 2 2 2 4 2" xfId="22189" xr:uid="{00000000-0005-0000-0000-0000D4990000}"/>
    <cellStyle name="Normal 3 3 3 8 2 2 2 4 3" xfId="41378" xr:uid="{00000000-0005-0000-0000-0000D5990000}"/>
    <cellStyle name="Normal 3 3 3 8 2 2 2 5" xfId="28588" xr:uid="{00000000-0005-0000-0000-0000D6990000}"/>
    <cellStyle name="Normal 3 3 3 8 2 2 2 5 2" xfId="47756" xr:uid="{00000000-0005-0000-0000-0000D7990000}"/>
    <cellStyle name="Normal 3 3 3 8 2 2 2 6" xfId="15225" xr:uid="{00000000-0005-0000-0000-0000D8990000}"/>
    <cellStyle name="Normal 3 3 3 8 2 2 2 7" xfId="34414" xr:uid="{00000000-0005-0000-0000-0000D9990000}"/>
    <cellStyle name="Normal 3 3 3 8 2 2 3" xfId="5892" xr:uid="{00000000-0005-0000-0000-0000DA990000}"/>
    <cellStyle name="Normal 3 3 3 8 2 2 3 2" xfId="10349" xr:uid="{00000000-0005-0000-0000-0000DB990000}"/>
    <cellStyle name="Normal 3 3 3 8 2 2 3 2 2" xfId="23139" xr:uid="{00000000-0005-0000-0000-0000DC990000}"/>
    <cellStyle name="Normal 3 3 3 8 2 2 3 2 3" xfId="42328" xr:uid="{00000000-0005-0000-0000-0000DD990000}"/>
    <cellStyle name="Normal 3 3 3 8 2 2 3 3" xfId="29538" xr:uid="{00000000-0005-0000-0000-0000DE990000}"/>
    <cellStyle name="Normal 3 3 3 8 2 2 3 3 2" xfId="48706" xr:uid="{00000000-0005-0000-0000-0000DF990000}"/>
    <cellStyle name="Normal 3 3 3 8 2 2 3 4" xfId="16175" xr:uid="{00000000-0005-0000-0000-0000E0990000}"/>
    <cellStyle name="Normal 3 3 3 8 2 2 3 5" xfId="35364" xr:uid="{00000000-0005-0000-0000-0000E1990000}"/>
    <cellStyle name="Normal 3 3 3 8 2 2 4" xfId="3991" xr:uid="{00000000-0005-0000-0000-0000E2990000}"/>
    <cellStyle name="Normal 3 3 3 8 2 2 4 2" xfId="12334" xr:uid="{00000000-0005-0000-0000-0000E3990000}"/>
    <cellStyle name="Normal 3 3 3 8 2 2 4 2 2" xfId="25124" xr:uid="{00000000-0005-0000-0000-0000E4990000}"/>
    <cellStyle name="Normal 3 3 3 8 2 2 4 2 3" xfId="44313" xr:uid="{00000000-0005-0000-0000-0000E5990000}"/>
    <cellStyle name="Normal 3 3 3 8 2 2 4 3" xfId="31523" xr:uid="{00000000-0005-0000-0000-0000E6990000}"/>
    <cellStyle name="Normal 3 3 3 8 2 2 4 3 2" xfId="50691" xr:uid="{00000000-0005-0000-0000-0000E7990000}"/>
    <cellStyle name="Normal 3 3 3 8 2 2 4 4" xfId="18732" xr:uid="{00000000-0005-0000-0000-0000E8990000}"/>
    <cellStyle name="Normal 3 3 3 8 2 2 4 5" xfId="37921" xr:uid="{00000000-0005-0000-0000-0000E9990000}"/>
    <cellStyle name="Normal 3 3 3 8 2 2 5" xfId="8449" xr:uid="{00000000-0005-0000-0000-0000EA990000}"/>
    <cellStyle name="Normal 3 3 3 8 2 2 5 2" xfId="21238" xr:uid="{00000000-0005-0000-0000-0000EB990000}"/>
    <cellStyle name="Normal 3 3 3 8 2 2 5 3" xfId="40427" xr:uid="{00000000-0005-0000-0000-0000EC990000}"/>
    <cellStyle name="Normal 3 3 3 8 2 2 6" xfId="27637" xr:uid="{00000000-0005-0000-0000-0000ED990000}"/>
    <cellStyle name="Normal 3 3 3 8 2 2 6 2" xfId="46805" xr:uid="{00000000-0005-0000-0000-0000EE990000}"/>
    <cellStyle name="Normal 3 3 3 8 2 2 7" xfId="14274" xr:uid="{00000000-0005-0000-0000-0000EF990000}"/>
    <cellStyle name="Normal 3 3 3 8 2 2 8" xfId="33463" xr:uid="{00000000-0005-0000-0000-0000F0990000}"/>
    <cellStyle name="Normal 3 3 3 8 2 3" xfId="1884" xr:uid="{00000000-0005-0000-0000-0000F1990000}"/>
    <cellStyle name="Normal 3 3 3 8 2 3 2" xfId="6342" xr:uid="{00000000-0005-0000-0000-0000F2990000}"/>
    <cellStyle name="Normal 3 3 3 8 2 3 2 2" xfId="10799" xr:uid="{00000000-0005-0000-0000-0000F3990000}"/>
    <cellStyle name="Normal 3 3 3 8 2 3 2 2 2" xfId="23589" xr:uid="{00000000-0005-0000-0000-0000F4990000}"/>
    <cellStyle name="Normal 3 3 3 8 2 3 2 2 3" xfId="42778" xr:uid="{00000000-0005-0000-0000-0000F5990000}"/>
    <cellStyle name="Normal 3 3 3 8 2 3 2 3" xfId="29988" xr:uid="{00000000-0005-0000-0000-0000F6990000}"/>
    <cellStyle name="Normal 3 3 3 8 2 3 2 3 2" xfId="49156" xr:uid="{00000000-0005-0000-0000-0000F7990000}"/>
    <cellStyle name="Normal 3 3 3 8 2 3 2 4" xfId="16625" xr:uid="{00000000-0005-0000-0000-0000F8990000}"/>
    <cellStyle name="Normal 3 3 3 8 2 3 2 5" xfId="35814" xr:uid="{00000000-0005-0000-0000-0000F9990000}"/>
    <cellStyle name="Normal 3 3 3 8 2 3 3" xfId="4388" xr:uid="{00000000-0005-0000-0000-0000FA990000}"/>
    <cellStyle name="Normal 3 3 3 8 2 3 3 2" xfId="12717" xr:uid="{00000000-0005-0000-0000-0000FB990000}"/>
    <cellStyle name="Normal 3 3 3 8 2 3 3 2 2" xfId="25507" xr:uid="{00000000-0005-0000-0000-0000FC990000}"/>
    <cellStyle name="Normal 3 3 3 8 2 3 3 2 3" xfId="44696" xr:uid="{00000000-0005-0000-0000-0000FD990000}"/>
    <cellStyle name="Normal 3 3 3 8 2 3 3 3" xfId="31906" xr:uid="{00000000-0005-0000-0000-0000FE990000}"/>
    <cellStyle name="Normal 3 3 3 8 2 3 3 3 2" xfId="51074" xr:uid="{00000000-0005-0000-0000-0000FF990000}"/>
    <cellStyle name="Normal 3 3 3 8 2 3 3 4" xfId="19129" xr:uid="{00000000-0005-0000-0000-0000009A0000}"/>
    <cellStyle name="Normal 3 3 3 8 2 3 3 5" xfId="38318" xr:uid="{00000000-0005-0000-0000-0000019A0000}"/>
    <cellStyle name="Normal 3 3 3 8 2 3 4" xfId="8846" xr:uid="{00000000-0005-0000-0000-0000029A0000}"/>
    <cellStyle name="Normal 3 3 3 8 2 3 4 2" xfId="21635" xr:uid="{00000000-0005-0000-0000-0000039A0000}"/>
    <cellStyle name="Normal 3 3 3 8 2 3 4 3" xfId="40824" xr:uid="{00000000-0005-0000-0000-0000049A0000}"/>
    <cellStyle name="Normal 3 3 3 8 2 3 5" xfId="28034" xr:uid="{00000000-0005-0000-0000-0000059A0000}"/>
    <cellStyle name="Normal 3 3 3 8 2 3 5 2" xfId="47202" xr:uid="{00000000-0005-0000-0000-0000069A0000}"/>
    <cellStyle name="Normal 3 3 3 8 2 3 6" xfId="14671" xr:uid="{00000000-0005-0000-0000-0000079A0000}"/>
    <cellStyle name="Normal 3 3 3 8 2 3 7" xfId="33860" xr:uid="{00000000-0005-0000-0000-0000089A0000}"/>
    <cellStyle name="Normal 3 3 3 8 2 4" xfId="5338" xr:uid="{00000000-0005-0000-0000-0000099A0000}"/>
    <cellStyle name="Normal 3 3 3 8 2 4 2" xfId="9796" xr:uid="{00000000-0005-0000-0000-00000A9A0000}"/>
    <cellStyle name="Normal 3 3 3 8 2 4 2 2" xfId="22585" xr:uid="{00000000-0005-0000-0000-00000B9A0000}"/>
    <cellStyle name="Normal 3 3 3 8 2 4 2 3" xfId="41774" xr:uid="{00000000-0005-0000-0000-00000C9A0000}"/>
    <cellStyle name="Normal 3 3 3 8 2 4 3" xfId="28984" xr:uid="{00000000-0005-0000-0000-00000D9A0000}"/>
    <cellStyle name="Normal 3 3 3 8 2 4 3 2" xfId="48152" xr:uid="{00000000-0005-0000-0000-00000E9A0000}"/>
    <cellStyle name="Normal 3 3 3 8 2 4 4" xfId="15621" xr:uid="{00000000-0005-0000-0000-00000F9A0000}"/>
    <cellStyle name="Normal 3 3 3 8 2 4 5" xfId="34810" xr:uid="{00000000-0005-0000-0000-0000109A0000}"/>
    <cellStyle name="Normal 3 3 3 8 2 5" xfId="3438" xr:uid="{00000000-0005-0000-0000-0000119A0000}"/>
    <cellStyle name="Normal 3 3 3 8 2 5 2" xfId="7896" xr:uid="{00000000-0005-0000-0000-0000129A0000}"/>
    <cellStyle name="Normal 3 3 3 8 2 5 2 2" xfId="20685" xr:uid="{00000000-0005-0000-0000-0000139A0000}"/>
    <cellStyle name="Normal 3 3 3 8 2 5 2 3" xfId="39874" xr:uid="{00000000-0005-0000-0000-0000149A0000}"/>
    <cellStyle name="Normal 3 3 3 8 2 5 3" xfId="27084" xr:uid="{00000000-0005-0000-0000-0000159A0000}"/>
    <cellStyle name="Normal 3 3 3 8 2 5 3 2" xfId="46252" xr:uid="{00000000-0005-0000-0000-0000169A0000}"/>
    <cellStyle name="Normal 3 3 3 8 2 5 4" xfId="18179" xr:uid="{00000000-0005-0000-0000-0000179A0000}"/>
    <cellStyle name="Normal 3 3 3 8 2 5 5" xfId="37368" xr:uid="{00000000-0005-0000-0000-0000189A0000}"/>
    <cellStyle name="Normal 3 3 3 8 2 6" xfId="2990" xr:uid="{00000000-0005-0000-0000-0000199A0000}"/>
    <cellStyle name="Normal 3 3 3 8 2 6 2" xfId="11905" xr:uid="{00000000-0005-0000-0000-00001A9A0000}"/>
    <cellStyle name="Normal 3 3 3 8 2 6 2 2" xfId="24695" xr:uid="{00000000-0005-0000-0000-00001B9A0000}"/>
    <cellStyle name="Normal 3 3 3 8 2 6 2 3" xfId="43884" xr:uid="{00000000-0005-0000-0000-00001C9A0000}"/>
    <cellStyle name="Normal 3 3 3 8 2 6 3" xfId="31094" xr:uid="{00000000-0005-0000-0000-00001D9A0000}"/>
    <cellStyle name="Normal 3 3 3 8 2 6 3 2" xfId="50262" xr:uid="{00000000-0005-0000-0000-00001E9A0000}"/>
    <cellStyle name="Normal 3 3 3 8 2 6 4" xfId="17731" xr:uid="{00000000-0005-0000-0000-00001F9A0000}"/>
    <cellStyle name="Normal 3 3 3 8 2 6 5" xfId="36920" xr:uid="{00000000-0005-0000-0000-0000209A0000}"/>
    <cellStyle name="Normal 3 3 3 8 2 7" xfId="7448" xr:uid="{00000000-0005-0000-0000-0000219A0000}"/>
    <cellStyle name="Normal 3 3 3 8 2 7 2" xfId="20237" xr:uid="{00000000-0005-0000-0000-0000229A0000}"/>
    <cellStyle name="Normal 3 3 3 8 2 7 3" xfId="39426" xr:uid="{00000000-0005-0000-0000-0000239A0000}"/>
    <cellStyle name="Normal 3 3 3 8 2 8" xfId="26637" xr:uid="{00000000-0005-0000-0000-0000249A0000}"/>
    <cellStyle name="Normal 3 3 3 8 2 8 2" xfId="45805" xr:uid="{00000000-0005-0000-0000-0000259A0000}"/>
    <cellStyle name="Normal 3 3 3 8 2 9" xfId="13721" xr:uid="{00000000-0005-0000-0000-0000269A0000}"/>
    <cellStyle name="Normal 3 3 3 8 3" xfId="1212" xr:uid="{00000000-0005-0000-0000-0000279A0000}"/>
    <cellStyle name="Normal 3 3 3 8 3 2" xfId="2242" xr:uid="{00000000-0005-0000-0000-0000289A0000}"/>
    <cellStyle name="Normal 3 3 3 8 3 2 2" xfId="6700" xr:uid="{00000000-0005-0000-0000-0000299A0000}"/>
    <cellStyle name="Normal 3 3 3 8 3 2 2 2" xfId="11157" xr:uid="{00000000-0005-0000-0000-00002A9A0000}"/>
    <cellStyle name="Normal 3 3 3 8 3 2 2 2 2" xfId="23947" xr:uid="{00000000-0005-0000-0000-00002B9A0000}"/>
    <cellStyle name="Normal 3 3 3 8 3 2 2 2 3" xfId="43136" xr:uid="{00000000-0005-0000-0000-00002C9A0000}"/>
    <cellStyle name="Normal 3 3 3 8 3 2 2 3" xfId="30346" xr:uid="{00000000-0005-0000-0000-00002D9A0000}"/>
    <cellStyle name="Normal 3 3 3 8 3 2 2 3 2" xfId="49514" xr:uid="{00000000-0005-0000-0000-00002E9A0000}"/>
    <cellStyle name="Normal 3 3 3 8 3 2 2 4" xfId="16983" xr:uid="{00000000-0005-0000-0000-00002F9A0000}"/>
    <cellStyle name="Normal 3 3 3 8 3 2 2 5" xfId="36172" xr:uid="{00000000-0005-0000-0000-0000309A0000}"/>
    <cellStyle name="Normal 3 3 3 8 3 2 3" xfId="4746" xr:uid="{00000000-0005-0000-0000-0000319A0000}"/>
    <cellStyle name="Normal 3 3 3 8 3 2 3 2" xfId="13075" xr:uid="{00000000-0005-0000-0000-0000329A0000}"/>
    <cellStyle name="Normal 3 3 3 8 3 2 3 2 2" xfId="25865" xr:uid="{00000000-0005-0000-0000-0000339A0000}"/>
    <cellStyle name="Normal 3 3 3 8 3 2 3 2 3" xfId="45054" xr:uid="{00000000-0005-0000-0000-0000349A0000}"/>
    <cellStyle name="Normal 3 3 3 8 3 2 3 3" xfId="32264" xr:uid="{00000000-0005-0000-0000-0000359A0000}"/>
    <cellStyle name="Normal 3 3 3 8 3 2 3 3 2" xfId="51432" xr:uid="{00000000-0005-0000-0000-0000369A0000}"/>
    <cellStyle name="Normal 3 3 3 8 3 2 3 4" xfId="19487" xr:uid="{00000000-0005-0000-0000-0000379A0000}"/>
    <cellStyle name="Normal 3 3 3 8 3 2 3 5" xfId="38676" xr:uid="{00000000-0005-0000-0000-0000389A0000}"/>
    <cellStyle name="Normal 3 3 3 8 3 2 4" xfId="9204" xr:uid="{00000000-0005-0000-0000-0000399A0000}"/>
    <cellStyle name="Normal 3 3 3 8 3 2 4 2" xfId="21993" xr:uid="{00000000-0005-0000-0000-00003A9A0000}"/>
    <cellStyle name="Normal 3 3 3 8 3 2 4 3" xfId="41182" xr:uid="{00000000-0005-0000-0000-00003B9A0000}"/>
    <cellStyle name="Normal 3 3 3 8 3 2 5" xfId="28392" xr:uid="{00000000-0005-0000-0000-00003C9A0000}"/>
    <cellStyle name="Normal 3 3 3 8 3 2 5 2" xfId="47560" xr:uid="{00000000-0005-0000-0000-00003D9A0000}"/>
    <cellStyle name="Normal 3 3 3 8 3 2 6" xfId="15029" xr:uid="{00000000-0005-0000-0000-00003E9A0000}"/>
    <cellStyle name="Normal 3 3 3 8 3 2 7" xfId="34218" xr:uid="{00000000-0005-0000-0000-00003F9A0000}"/>
    <cellStyle name="Normal 3 3 3 8 3 3" xfId="5696" xr:uid="{00000000-0005-0000-0000-0000409A0000}"/>
    <cellStyle name="Normal 3 3 3 8 3 3 2" xfId="10153" xr:uid="{00000000-0005-0000-0000-0000419A0000}"/>
    <cellStyle name="Normal 3 3 3 8 3 3 2 2" xfId="22943" xr:uid="{00000000-0005-0000-0000-0000429A0000}"/>
    <cellStyle name="Normal 3 3 3 8 3 3 2 3" xfId="42132" xr:uid="{00000000-0005-0000-0000-0000439A0000}"/>
    <cellStyle name="Normal 3 3 3 8 3 3 3" xfId="29342" xr:uid="{00000000-0005-0000-0000-0000449A0000}"/>
    <cellStyle name="Normal 3 3 3 8 3 3 3 2" xfId="48510" xr:uid="{00000000-0005-0000-0000-0000459A0000}"/>
    <cellStyle name="Normal 3 3 3 8 3 3 4" xfId="15979" xr:uid="{00000000-0005-0000-0000-0000469A0000}"/>
    <cellStyle name="Normal 3 3 3 8 3 3 5" xfId="35168" xr:uid="{00000000-0005-0000-0000-0000479A0000}"/>
    <cellStyle name="Normal 3 3 3 8 3 4" xfId="3795" xr:uid="{00000000-0005-0000-0000-0000489A0000}"/>
    <cellStyle name="Normal 3 3 3 8 3 4 2" xfId="8253" xr:uid="{00000000-0005-0000-0000-0000499A0000}"/>
    <cellStyle name="Normal 3 3 3 8 3 4 2 2" xfId="21042" xr:uid="{00000000-0005-0000-0000-00004A9A0000}"/>
    <cellStyle name="Normal 3 3 3 8 3 4 2 3" xfId="40231" xr:uid="{00000000-0005-0000-0000-00004B9A0000}"/>
    <cellStyle name="Normal 3 3 3 8 3 4 3" xfId="27441" xr:uid="{00000000-0005-0000-0000-00004C9A0000}"/>
    <cellStyle name="Normal 3 3 3 8 3 4 3 2" xfId="46609" xr:uid="{00000000-0005-0000-0000-00004D9A0000}"/>
    <cellStyle name="Normal 3 3 3 8 3 4 4" xfId="18536" xr:uid="{00000000-0005-0000-0000-00004E9A0000}"/>
    <cellStyle name="Normal 3 3 3 8 3 4 5" xfId="37725" xr:uid="{00000000-0005-0000-0000-00004F9A0000}"/>
    <cellStyle name="Normal 3 3 3 8 3 5" xfId="2794" xr:uid="{00000000-0005-0000-0000-0000509A0000}"/>
    <cellStyle name="Normal 3 3 3 8 3 5 2" xfId="11709" xr:uid="{00000000-0005-0000-0000-0000519A0000}"/>
    <cellStyle name="Normal 3 3 3 8 3 5 2 2" xfId="24499" xr:uid="{00000000-0005-0000-0000-0000529A0000}"/>
    <cellStyle name="Normal 3 3 3 8 3 5 2 3" xfId="43688" xr:uid="{00000000-0005-0000-0000-0000539A0000}"/>
    <cellStyle name="Normal 3 3 3 8 3 5 3" xfId="30898" xr:uid="{00000000-0005-0000-0000-0000549A0000}"/>
    <cellStyle name="Normal 3 3 3 8 3 5 3 2" xfId="50066" xr:uid="{00000000-0005-0000-0000-0000559A0000}"/>
    <cellStyle name="Normal 3 3 3 8 3 5 4" xfId="17535" xr:uid="{00000000-0005-0000-0000-0000569A0000}"/>
    <cellStyle name="Normal 3 3 3 8 3 5 5" xfId="36724" xr:uid="{00000000-0005-0000-0000-0000579A0000}"/>
    <cellStyle name="Normal 3 3 3 8 3 6" xfId="7252" xr:uid="{00000000-0005-0000-0000-0000589A0000}"/>
    <cellStyle name="Normal 3 3 3 8 3 6 2" xfId="20041" xr:uid="{00000000-0005-0000-0000-0000599A0000}"/>
    <cellStyle name="Normal 3 3 3 8 3 6 3" xfId="39230" xr:uid="{00000000-0005-0000-0000-00005A9A0000}"/>
    <cellStyle name="Normal 3 3 3 8 3 7" xfId="26441" xr:uid="{00000000-0005-0000-0000-00005B9A0000}"/>
    <cellStyle name="Normal 3 3 3 8 3 7 2" xfId="45609" xr:uid="{00000000-0005-0000-0000-00005C9A0000}"/>
    <cellStyle name="Normal 3 3 3 8 3 8" xfId="14078" xr:uid="{00000000-0005-0000-0000-00005D9A0000}"/>
    <cellStyle name="Normal 3 3 3 8 3 9" xfId="33267" xr:uid="{00000000-0005-0000-0000-00005E9A0000}"/>
    <cellStyle name="Normal 3 3 3 8 4" xfId="1051" xr:uid="{00000000-0005-0000-0000-00005F9A0000}"/>
    <cellStyle name="Normal 3 3 3 8 4 2" xfId="2098" xr:uid="{00000000-0005-0000-0000-0000609A0000}"/>
    <cellStyle name="Normal 3 3 3 8 4 2 2" xfId="6556" xr:uid="{00000000-0005-0000-0000-0000619A0000}"/>
    <cellStyle name="Normal 3 3 3 8 4 2 2 2" xfId="11013" xr:uid="{00000000-0005-0000-0000-0000629A0000}"/>
    <cellStyle name="Normal 3 3 3 8 4 2 2 2 2" xfId="23803" xr:uid="{00000000-0005-0000-0000-0000639A0000}"/>
    <cellStyle name="Normal 3 3 3 8 4 2 2 2 3" xfId="42992" xr:uid="{00000000-0005-0000-0000-0000649A0000}"/>
    <cellStyle name="Normal 3 3 3 8 4 2 2 3" xfId="30202" xr:uid="{00000000-0005-0000-0000-0000659A0000}"/>
    <cellStyle name="Normal 3 3 3 8 4 2 2 3 2" xfId="49370" xr:uid="{00000000-0005-0000-0000-0000669A0000}"/>
    <cellStyle name="Normal 3 3 3 8 4 2 2 4" xfId="16839" xr:uid="{00000000-0005-0000-0000-0000679A0000}"/>
    <cellStyle name="Normal 3 3 3 8 4 2 2 5" xfId="36028" xr:uid="{00000000-0005-0000-0000-0000689A0000}"/>
    <cellStyle name="Normal 3 3 3 8 4 2 3" xfId="4602" xr:uid="{00000000-0005-0000-0000-0000699A0000}"/>
    <cellStyle name="Normal 3 3 3 8 4 2 3 2" xfId="12931" xr:uid="{00000000-0005-0000-0000-00006A9A0000}"/>
    <cellStyle name="Normal 3 3 3 8 4 2 3 2 2" xfId="25721" xr:uid="{00000000-0005-0000-0000-00006B9A0000}"/>
    <cellStyle name="Normal 3 3 3 8 4 2 3 2 3" xfId="44910" xr:uid="{00000000-0005-0000-0000-00006C9A0000}"/>
    <cellStyle name="Normal 3 3 3 8 4 2 3 3" xfId="32120" xr:uid="{00000000-0005-0000-0000-00006D9A0000}"/>
    <cellStyle name="Normal 3 3 3 8 4 2 3 3 2" xfId="51288" xr:uid="{00000000-0005-0000-0000-00006E9A0000}"/>
    <cellStyle name="Normal 3 3 3 8 4 2 3 4" xfId="19343" xr:uid="{00000000-0005-0000-0000-00006F9A0000}"/>
    <cellStyle name="Normal 3 3 3 8 4 2 3 5" xfId="38532" xr:uid="{00000000-0005-0000-0000-0000709A0000}"/>
    <cellStyle name="Normal 3 3 3 8 4 2 4" xfId="9060" xr:uid="{00000000-0005-0000-0000-0000719A0000}"/>
    <cellStyle name="Normal 3 3 3 8 4 2 4 2" xfId="21849" xr:uid="{00000000-0005-0000-0000-0000729A0000}"/>
    <cellStyle name="Normal 3 3 3 8 4 2 4 3" xfId="41038" xr:uid="{00000000-0005-0000-0000-0000739A0000}"/>
    <cellStyle name="Normal 3 3 3 8 4 2 5" xfId="28248" xr:uid="{00000000-0005-0000-0000-0000749A0000}"/>
    <cellStyle name="Normal 3 3 3 8 4 2 5 2" xfId="47416" xr:uid="{00000000-0005-0000-0000-0000759A0000}"/>
    <cellStyle name="Normal 3 3 3 8 4 2 6" xfId="14885" xr:uid="{00000000-0005-0000-0000-0000769A0000}"/>
    <cellStyle name="Normal 3 3 3 8 4 2 7" xfId="34074" xr:uid="{00000000-0005-0000-0000-0000779A0000}"/>
    <cellStyle name="Normal 3 3 3 8 4 3" xfId="5552" xr:uid="{00000000-0005-0000-0000-0000789A0000}"/>
    <cellStyle name="Normal 3 3 3 8 4 3 2" xfId="10009" xr:uid="{00000000-0005-0000-0000-0000799A0000}"/>
    <cellStyle name="Normal 3 3 3 8 4 3 2 2" xfId="22799" xr:uid="{00000000-0005-0000-0000-00007A9A0000}"/>
    <cellStyle name="Normal 3 3 3 8 4 3 2 3" xfId="41988" xr:uid="{00000000-0005-0000-0000-00007B9A0000}"/>
    <cellStyle name="Normal 3 3 3 8 4 3 3" xfId="29198" xr:uid="{00000000-0005-0000-0000-00007C9A0000}"/>
    <cellStyle name="Normal 3 3 3 8 4 3 3 2" xfId="48366" xr:uid="{00000000-0005-0000-0000-00007D9A0000}"/>
    <cellStyle name="Normal 3 3 3 8 4 3 4" xfId="15835" xr:uid="{00000000-0005-0000-0000-00007E9A0000}"/>
    <cellStyle name="Normal 3 3 3 8 4 3 5" xfId="35024" xr:uid="{00000000-0005-0000-0000-00007F9A0000}"/>
    <cellStyle name="Normal 3 3 3 8 4 4" xfId="3651" xr:uid="{00000000-0005-0000-0000-0000809A0000}"/>
    <cellStyle name="Normal 3 3 3 8 4 4 2" xfId="12118" xr:uid="{00000000-0005-0000-0000-0000819A0000}"/>
    <cellStyle name="Normal 3 3 3 8 4 4 2 2" xfId="24908" xr:uid="{00000000-0005-0000-0000-0000829A0000}"/>
    <cellStyle name="Normal 3 3 3 8 4 4 2 3" xfId="44097" xr:uid="{00000000-0005-0000-0000-0000839A0000}"/>
    <cellStyle name="Normal 3 3 3 8 4 4 3" xfId="31307" xr:uid="{00000000-0005-0000-0000-0000849A0000}"/>
    <cellStyle name="Normal 3 3 3 8 4 4 3 2" xfId="50475" xr:uid="{00000000-0005-0000-0000-0000859A0000}"/>
    <cellStyle name="Normal 3 3 3 8 4 4 4" xfId="18392" xr:uid="{00000000-0005-0000-0000-0000869A0000}"/>
    <cellStyle name="Normal 3 3 3 8 4 4 5" xfId="37581" xr:uid="{00000000-0005-0000-0000-0000879A0000}"/>
    <cellStyle name="Normal 3 3 3 8 4 5" xfId="8109" xr:uid="{00000000-0005-0000-0000-0000889A0000}"/>
    <cellStyle name="Normal 3 3 3 8 4 5 2" xfId="20898" xr:uid="{00000000-0005-0000-0000-0000899A0000}"/>
    <cellStyle name="Normal 3 3 3 8 4 5 3" xfId="40087" xr:uid="{00000000-0005-0000-0000-00008A9A0000}"/>
    <cellStyle name="Normal 3 3 3 8 4 6" xfId="27297" xr:uid="{00000000-0005-0000-0000-00008B9A0000}"/>
    <cellStyle name="Normal 3 3 3 8 4 6 2" xfId="46465" xr:uid="{00000000-0005-0000-0000-00008C9A0000}"/>
    <cellStyle name="Normal 3 3 3 8 4 7" xfId="13934" xr:uid="{00000000-0005-0000-0000-00008D9A0000}"/>
    <cellStyle name="Normal 3 3 3 8 4 8" xfId="33123" xr:uid="{00000000-0005-0000-0000-00008E9A0000}"/>
    <cellStyle name="Normal 3 3 3 8 5" xfId="1688" xr:uid="{00000000-0005-0000-0000-00008F9A0000}"/>
    <cellStyle name="Normal 3 3 3 8 5 2" xfId="6146" xr:uid="{00000000-0005-0000-0000-0000909A0000}"/>
    <cellStyle name="Normal 3 3 3 8 5 2 2" xfId="10603" xr:uid="{00000000-0005-0000-0000-0000919A0000}"/>
    <cellStyle name="Normal 3 3 3 8 5 2 2 2" xfId="23393" xr:uid="{00000000-0005-0000-0000-0000929A0000}"/>
    <cellStyle name="Normal 3 3 3 8 5 2 2 3" xfId="42582" xr:uid="{00000000-0005-0000-0000-0000939A0000}"/>
    <cellStyle name="Normal 3 3 3 8 5 2 3" xfId="29792" xr:uid="{00000000-0005-0000-0000-0000949A0000}"/>
    <cellStyle name="Normal 3 3 3 8 5 2 3 2" xfId="48960" xr:uid="{00000000-0005-0000-0000-0000959A0000}"/>
    <cellStyle name="Normal 3 3 3 8 5 2 4" xfId="16429" xr:uid="{00000000-0005-0000-0000-0000969A0000}"/>
    <cellStyle name="Normal 3 3 3 8 5 2 5" xfId="35618" xr:uid="{00000000-0005-0000-0000-0000979A0000}"/>
    <cellStyle name="Normal 3 3 3 8 5 3" xfId="4192" xr:uid="{00000000-0005-0000-0000-0000989A0000}"/>
    <cellStyle name="Normal 3 3 3 8 5 3 2" xfId="12521" xr:uid="{00000000-0005-0000-0000-0000999A0000}"/>
    <cellStyle name="Normal 3 3 3 8 5 3 2 2" xfId="25311" xr:uid="{00000000-0005-0000-0000-00009A9A0000}"/>
    <cellStyle name="Normal 3 3 3 8 5 3 2 3" xfId="44500" xr:uid="{00000000-0005-0000-0000-00009B9A0000}"/>
    <cellStyle name="Normal 3 3 3 8 5 3 3" xfId="31710" xr:uid="{00000000-0005-0000-0000-00009C9A0000}"/>
    <cellStyle name="Normal 3 3 3 8 5 3 3 2" xfId="50878" xr:uid="{00000000-0005-0000-0000-00009D9A0000}"/>
    <cellStyle name="Normal 3 3 3 8 5 3 4" xfId="18933" xr:uid="{00000000-0005-0000-0000-00009E9A0000}"/>
    <cellStyle name="Normal 3 3 3 8 5 3 5" xfId="38122" xr:uid="{00000000-0005-0000-0000-00009F9A0000}"/>
    <cellStyle name="Normal 3 3 3 8 5 4" xfId="8650" xr:uid="{00000000-0005-0000-0000-0000A09A0000}"/>
    <cellStyle name="Normal 3 3 3 8 5 4 2" xfId="21439" xr:uid="{00000000-0005-0000-0000-0000A19A0000}"/>
    <cellStyle name="Normal 3 3 3 8 5 4 3" xfId="40628" xr:uid="{00000000-0005-0000-0000-0000A29A0000}"/>
    <cellStyle name="Normal 3 3 3 8 5 5" xfId="27838" xr:uid="{00000000-0005-0000-0000-0000A39A0000}"/>
    <cellStyle name="Normal 3 3 3 8 5 5 2" xfId="47006" xr:uid="{00000000-0005-0000-0000-0000A49A0000}"/>
    <cellStyle name="Normal 3 3 3 8 5 6" xfId="14475" xr:uid="{00000000-0005-0000-0000-0000A59A0000}"/>
    <cellStyle name="Normal 3 3 3 8 5 7" xfId="33664" xr:uid="{00000000-0005-0000-0000-0000A69A0000}"/>
    <cellStyle name="Normal 3 3 3 8 6" xfId="5142" xr:uid="{00000000-0005-0000-0000-0000A79A0000}"/>
    <cellStyle name="Normal 3 3 3 8 6 2" xfId="9600" xr:uid="{00000000-0005-0000-0000-0000A89A0000}"/>
    <cellStyle name="Normal 3 3 3 8 6 2 2" xfId="22389" xr:uid="{00000000-0005-0000-0000-0000A99A0000}"/>
    <cellStyle name="Normal 3 3 3 8 6 2 3" xfId="41578" xr:uid="{00000000-0005-0000-0000-0000AA9A0000}"/>
    <cellStyle name="Normal 3 3 3 8 6 3" xfId="28788" xr:uid="{00000000-0005-0000-0000-0000AB9A0000}"/>
    <cellStyle name="Normal 3 3 3 8 6 3 2" xfId="47956" xr:uid="{00000000-0005-0000-0000-0000AC9A0000}"/>
    <cellStyle name="Normal 3 3 3 8 6 4" xfId="15425" xr:uid="{00000000-0005-0000-0000-0000AD9A0000}"/>
    <cellStyle name="Normal 3 3 3 8 6 5" xfId="34614" xr:uid="{00000000-0005-0000-0000-0000AE9A0000}"/>
    <cellStyle name="Normal 3 3 3 8 7" xfId="3242" xr:uid="{00000000-0005-0000-0000-0000AF9A0000}"/>
    <cellStyle name="Normal 3 3 3 8 7 2" xfId="7700" xr:uid="{00000000-0005-0000-0000-0000B09A0000}"/>
    <cellStyle name="Normal 3 3 3 8 7 2 2" xfId="20489" xr:uid="{00000000-0005-0000-0000-0000B19A0000}"/>
    <cellStyle name="Normal 3 3 3 8 7 2 3" xfId="39678" xr:uid="{00000000-0005-0000-0000-0000B29A0000}"/>
    <cellStyle name="Normal 3 3 3 8 7 3" xfId="26888" xr:uid="{00000000-0005-0000-0000-0000B39A0000}"/>
    <cellStyle name="Normal 3 3 3 8 7 3 2" xfId="46056" xr:uid="{00000000-0005-0000-0000-0000B49A0000}"/>
    <cellStyle name="Normal 3 3 3 8 7 4" xfId="17983" xr:uid="{00000000-0005-0000-0000-0000B59A0000}"/>
    <cellStyle name="Normal 3 3 3 8 7 5" xfId="37172" xr:uid="{00000000-0005-0000-0000-0000B69A0000}"/>
    <cellStyle name="Normal 3 3 3 8 8" xfId="2650" xr:uid="{00000000-0005-0000-0000-0000B79A0000}"/>
    <cellStyle name="Normal 3 3 3 8 8 2" xfId="11565" xr:uid="{00000000-0005-0000-0000-0000B89A0000}"/>
    <cellStyle name="Normal 3 3 3 8 8 2 2" xfId="24355" xr:uid="{00000000-0005-0000-0000-0000B99A0000}"/>
    <cellStyle name="Normal 3 3 3 8 8 2 3" xfId="43544" xr:uid="{00000000-0005-0000-0000-0000BA9A0000}"/>
    <cellStyle name="Normal 3 3 3 8 8 3" xfId="30754" xr:uid="{00000000-0005-0000-0000-0000BB9A0000}"/>
    <cellStyle name="Normal 3 3 3 8 8 3 2" xfId="49922" xr:uid="{00000000-0005-0000-0000-0000BC9A0000}"/>
    <cellStyle name="Normal 3 3 3 8 8 4" xfId="17391" xr:uid="{00000000-0005-0000-0000-0000BD9A0000}"/>
    <cellStyle name="Normal 3 3 3 8 8 5" xfId="36580" xr:uid="{00000000-0005-0000-0000-0000BE9A0000}"/>
    <cellStyle name="Normal 3 3 3 8 9" xfId="7108" xr:uid="{00000000-0005-0000-0000-0000BF9A0000}"/>
    <cellStyle name="Normal 3 3 3 8 9 2" xfId="19897" xr:uid="{00000000-0005-0000-0000-0000C09A0000}"/>
    <cellStyle name="Normal 3 3 3 8 9 3" xfId="39086" xr:uid="{00000000-0005-0000-0000-0000C19A0000}"/>
    <cellStyle name="Normal 3 3 3 9" xfId="629" xr:uid="{00000000-0005-0000-0000-0000C29A0000}"/>
    <cellStyle name="Normal 3 3 3 9 10" xfId="26349" xr:uid="{00000000-0005-0000-0000-0000C39A0000}"/>
    <cellStyle name="Normal 3 3 3 9 10 2" xfId="45517" xr:uid="{00000000-0005-0000-0000-0000C49A0000}"/>
    <cellStyle name="Normal 3 3 3 9 11" xfId="13577" xr:uid="{00000000-0005-0000-0000-0000C59A0000}"/>
    <cellStyle name="Normal 3 3 3 9 12" xfId="32766" xr:uid="{00000000-0005-0000-0000-0000C69A0000}"/>
    <cellStyle name="Normal 3 3 3 9 2" xfId="737" xr:uid="{00000000-0005-0000-0000-0000C79A0000}"/>
    <cellStyle name="Normal 3 3 3 9 2 10" xfId="32870" xr:uid="{00000000-0005-0000-0000-0000C89A0000}"/>
    <cellStyle name="Normal 3 3 3 9 2 2" xfId="1368" xr:uid="{00000000-0005-0000-0000-0000C99A0000}"/>
    <cellStyle name="Normal 3 3 3 9 2 2 2" xfId="2398" xr:uid="{00000000-0005-0000-0000-0000CA9A0000}"/>
    <cellStyle name="Normal 3 3 3 9 2 2 2 2" xfId="6856" xr:uid="{00000000-0005-0000-0000-0000CB9A0000}"/>
    <cellStyle name="Normal 3 3 3 9 2 2 2 2 2" xfId="11313" xr:uid="{00000000-0005-0000-0000-0000CC9A0000}"/>
    <cellStyle name="Normal 3 3 3 9 2 2 2 2 2 2" xfId="24103" xr:uid="{00000000-0005-0000-0000-0000CD9A0000}"/>
    <cellStyle name="Normal 3 3 3 9 2 2 2 2 2 3" xfId="43292" xr:uid="{00000000-0005-0000-0000-0000CE9A0000}"/>
    <cellStyle name="Normal 3 3 3 9 2 2 2 2 3" xfId="30502" xr:uid="{00000000-0005-0000-0000-0000CF9A0000}"/>
    <cellStyle name="Normal 3 3 3 9 2 2 2 2 3 2" xfId="49670" xr:uid="{00000000-0005-0000-0000-0000D09A0000}"/>
    <cellStyle name="Normal 3 3 3 9 2 2 2 2 4" xfId="17139" xr:uid="{00000000-0005-0000-0000-0000D19A0000}"/>
    <cellStyle name="Normal 3 3 3 9 2 2 2 2 5" xfId="36328" xr:uid="{00000000-0005-0000-0000-0000D29A0000}"/>
    <cellStyle name="Normal 3 3 3 9 2 2 2 3" xfId="4902" xr:uid="{00000000-0005-0000-0000-0000D39A0000}"/>
    <cellStyle name="Normal 3 3 3 9 2 2 2 3 2" xfId="13231" xr:uid="{00000000-0005-0000-0000-0000D49A0000}"/>
    <cellStyle name="Normal 3 3 3 9 2 2 2 3 2 2" xfId="26021" xr:uid="{00000000-0005-0000-0000-0000D59A0000}"/>
    <cellStyle name="Normal 3 3 3 9 2 2 2 3 2 3" xfId="45210" xr:uid="{00000000-0005-0000-0000-0000D69A0000}"/>
    <cellStyle name="Normal 3 3 3 9 2 2 2 3 3" xfId="32420" xr:uid="{00000000-0005-0000-0000-0000D79A0000}"/>
    <cellStyle name="Normal 3 3 3 9 2 2 2 3 3 2" xfId="51588" xr:uid="{00000000-0005-0000-0000-0000D89A0000}"/>
    <cellStyle name="Normal 3 3 3 9 2 2 2 3 4" xfId="19643" xr:uid="{00000000-0005-0000-0000-0000D99A0000}"/>
    <cellStyle name="Normal 3 3 3 9 2 2 2 3 5" xfId="38832" xr:uid="{00000000-0005-0000-0000-0000DA9A0000}"/>
    <cellStyle name="Normal 3 3 3 9 2 2 2 4" xfId="9360" xr:uid="{00000000-0005-0000-0000-0000DB9A0000}"/>
    <cellStyle name="Normal 3 3 3 9 2 2 2 4 2" xfId="22149" xr:uid="{00000000-0005-0000-0000-0000DC9A0000}"/>
    <cellStyle name="Normal 3 3 3 9 2 2 2 4 3" xfId="41338" xr:uid="{00000000-0005-0000-0000-0000DD9A0000}"/>
    <cellStyle name="Normal 3 3 3 9 2 2 2 5" xfId="28548" xr:uid="{00000000-0005-0000-0000-0000DE9A0000}"/>
    <cellStyle name="Normal 3 3 3 9 2 2 2 5 2" xfId="47716" xr:uid="{00000000-0005-0000-0000-0000DF9A0000}"/>
    <cellStyle name="Normal 3 3 3 9 2 2 2 6" xfId="15185" xr:uid="{00000000-0005-0000-0000-0000E09A0000}"/>
    <cellStyle name="Normal 3 3 3 9 2 2 2 7" xfId="34374" xr:uid="{00000000-0005-0000-0000-0000E19A0000}"/>
    <cellStyle name="Normal 3 3 3 9 2 2 3" xfId="5852" xr:uid="{00000000-0005-0000-0000-0000E29A0000}"/>
    <cellStyle name="Normal 3 3 3 9 2 2 3 2" xfId="10309" xr:uid="{00000000-0005-0000-0000-0000E39A0000}"/>
    <cellStyle name="Normal 3 3 3 9 2 2 3 2 2" xfId="23099" xr:uid="{00000000-0005-0000-0000-0000E49A0000}"/>
    <cellStyle name="Normal 3 3 3 9 2 2 3 2 3" xfId="42288" xr:uid="{00000000-0005-0000-0000-0000E59A0000}"/>
    <cellStyle name="Normal 3 3 3 9 2 2 3 3" xfId="29498" xr:uid="{00000000-0005-0000-0000-0000E69A0000}"/>
    <cellStyle name="Normal 3 3 3 9 2 2 3 3 2" xfId="48666" xr:uid="{00000000-0005-0000-0000-0000E79A0000}"/>
    <cellStyle name="Normal 3 3 3 9 2 2 3 4" xfId="16135" xr:uid="{00000000-0005-0000-0000-0000E89A0000}"/>
    <cellStyle name="Normal 3 3 3 9 2 2 3 5" xfId="35324" xr:uid="{00000000-0005-0000-0000-0000E99A0000}"/>
    <cellStyle name="Normal 3 3 3 9 2 2 4" xfId="3951" xr:uid="{00000000-0005-0000-0000-0000EA9A0000}"/>
    <cellStyle name="Normal 3 3 3 9 2 2 4 2" xfId="12294" xr:uid="{00000000-0005-0000-0000-0000EB9A0000}"/>
    <cellStyle name="Normal 3 3 3 9 2 2 4 2 2" xfId="25084" xr:uid="{00000000-0005-0000-0000-0000EC9A0000}"/>
    <cellStyle name="Normal 3 3 3 9 2 2 4 2 3" xfId="44273" xr:uid="{00000000-0005-0000-0000-0000ED9A0000}"/>
    <cellStyle name="Normal 3 3 3 9 2 2 4 3" xfId="31483" xr:uid="{00000000-0005-0000-0000-0000EE9A0000}"/>
    <cellStyle name="Normal 3 3 3 9 2 2 4 3 2" xfId="50651" xr:uid="{00000000-0005-0000-0000-0000EF9A0000}"/>
    <cellStyle name="Normal 3 3 3 9 2 2 4 4" xfId="18692" xr:uid="{00000000-0005-0000-0000-0000F09A0000}"/>
    <cellStyle name="Normal 3 3 3 9 2 2 4 5" xfId="37881" xr:uid="{00000000-0005-0000-0000-0000F19A0000}"/>
    <cellStyle name="Normal 3 3 3 9 2 2 5" xfId="8409" xr:uid="{00000000-0005-0000-0000-0000F29A0000}"/>
    <cellStyle name="Normal 3 3 3 9 2 2 5 2" xfId="21198" xr:uid="{00000000-0005-0000-0000-0000F39A0000}"/>
    <cellStyle name="Normal 3 3 3 9 2 2 5 3" xfId="40387" xr:uid="{00000000-0005-0000-0000-0000F49A0000}"/>
    <cellStyle name="Normal 3 3 3 9 2 2 6" xfId="27597" xr:uid="{00000000-0005-0000-0000-0000F59A0000}"/>
    <cellStyle name="Normal 3 3 3 9 2 2 6 2" xfId="46765" xr:uid="{00000000-0005-0000-0000-0000F69A0000}"/>
    <cellStyle name="Normal 3 3 3 9 2 2 7" xfId="14234" xr:uid="{00000000-0005-0000-0000-0000F79A0000}"/>
    <cellStyle name="Normal 3 3 3 9 2 2 8" xfId="33423" xr:uid="{00000000-0005-0000-0000-0000F89A0000}"/>
    <cellStyle name="Normal 3 3 3 9 2 3" xfId="1844" xr:uid="{00000000-0005-0000-0000-0000F99A0000}"/>
    <cellStyle name="Normal 3 3 3 9 2 3 2" xfId="6302" xr:uid="{00000000-0005-0000-0000-0000FA9A0000}"/>
    <cellStyle name="Normal 3 3 3 9 2 3 2 2" xfId="10759" xr:uid="{00000000-0005-0000-0000-0000FB9A0000}"/>
    <cellStyle name="Normal 3 3 3 9 2 3 2 2 2" xfId="23549" xr:uid="{00000000-0005-0000-0000-0000FC9A0000}"/>
    <cellStyle name="Normal 3 3 3 9 2 3 2 2 3" xfId="42738" xr:uid="{00000000-0005-0000-0000-0000FD9A0000}"/>
    <cellStyle name="Normal 3 3 3 9 2 3 2 3" xfId="29948" xr:uid="{00000000-0005-0000-0000-0000FE9A0000}"/>
    <cellStyle name="Normal 3 3 3 9 2 3 2 3 2" xfId="49116" xr:uid="{00000000-0005-0000-0000-0000FF9A0000}"/>
    <cellStyle name="Normal 3 3 3 9 2 3 2 4" xfId="16585" xr:uid="{00000000-0005-0000-0000-0000009B0000}"/>
    <cellStyle name="Normal 3 3 3 9 2 3 2 5" xfId="35774" xr:uid="{00000000-0005-0000-0000-0000019B0000}"/>
    <cellStyle name="Normal 3 3 3 9 2 3 3" xfId="4348" xr:uid="{00000000-0005-0000-0000-0000029B0000}"/>
    <cellStyle name="Normal 3 3 3 9 2 3 3 2" xfId="12677" xr:uid="{00000000-0005-0000-0000-0000039B0000}"/>
    <cellStyle name="Normal 3 3 3 9 2 3 3 2 2" xfId="25467" xr:uid="{00000000-0005-0000-0000-0000049B0000}"/>
    <cellStyle name="Normal 3 3 3 9 2 3 3 2 3" xfId="44656" xr:uid="{00000000-0005-0000-0000-0000059B0000}"/>
    <cellStyle name="Normal 3 3 3 9 2 3 3 3" xfId="31866" xr:uid="{00000000-0005-0000-0000-0000069B0000}"/>
    <cellStyle name="Normal 3 3 3 9 2 3 3 3 2" xfId="51034" xr:uid="{00000000-0005-0000-0000-0000079B0000}"/>
    <cellStyle name="Normal 3 3 3 9 2 3 3 4" xfId="19089" xr:uid="{00000000-0005-0000-0000-0000089B0000}"/>
    <cellStyle name="Normal 3 3 3 9 2 3 3 5" xfId="38278" xr:uid="{00000000-0005-0000-0000-0000099B0000}"/>
    <cellStyle name="Normal 3 3 3 9 2 3 4" xfId="8806" xr:uid="{00000000-0005-0000-0000-00000A9B0000}"/>
    <cellStyle name="Normal 3 3 3 9 2 3 4 2" xfId="21595" xr:uid="{00000000-0005-0000-0000-00000B9B0000}"/>
    <cellStyle name="Normal 3 3 3 9 2 3 4 3" xfId="40784" xr:uid="{00000000-0005-0000-0000-00000C9B0000}"/>
    <cellStyle name="Normal 3 3 3 9 2 3 5" xfId="27994" xr:uid="{00000000-0005-0000-0000-00000D9B0000}"/>
    <cellStyle name="Normal 3 3 3 9 2 3 5 2" xfId="47162" xr:uid="{00000000-0005-0000-0000-00000E9B0000}"/>
    <cellStyle name="Normal 3 3 3 9 2 3 6" xfId="14631" xr:uid="{00000000-0005-0000-0000-00000F9B0000}"/>
    <cellStyle name="Normal 3 3 3 9 2 3 7" xfId="33820" xr:uid="{00000000-0005-0000-0000-0000109B0000}"/>
    <cellStyle name="Normal 3 3 3 9 2 4" xfId="5298" xr:uid="{00000000-0005-0000-0000-0000119B0000}"/>
    <cellStyle name="Normal 3 3 3 9 2 4 2" xfId="9756" xr:uid="{00000000-0005-0000-0000-0000129B0000}"/>
    <cellStyle name="Normal 3 3 3 9 2 4 2 2" xfId="22545" xr:uid="{00000000-0005-0000-0000-0000139B0000}"/>
    <cellStyle name="Normal 3 3 3 9 2 4 2 3" xfId="41734" xr:uid="{00000000-0005-0000-0000-0000149B0000}"/>
    <cellStyle name="Normal 3 3 3 9 2 4 3" xfId="28944" xr:uid="{00000000-0005-0000-0000-0000159B0000}"/>
    <cellStyle name="Normal 3 3 3 9 2 4 3 2" xfId="48112" xr:uid="{00000000-0005-0000-0000-0000169B0000}"/>
    <cellStyle name="Normal 3 3 3 9 2 4 4" xfId="15581" xr:uid="{00000000-0005-0000-0000-0000179B0000}"/>
    <cellStyle name="Normal 3 3 3 9 2 4 5" xfId="34770" xr:uid="{00000000-0005-0000-0000-0000189B0000}"/>
    <cellStyle name="Normal 3 3 3 9 2 5" xfId="3398" xr:uid="{00000000-0005-0000-0000-0000199B0000}"/>
    <cellStyle name="Normal 3 3 3 9 2 5 2" xfId="7856" xr:uid="{00000000-0005-0000-0000-00001A9B0000}"/>
    <cellStyle name="Normal 3 3 3 9 2 5 2 2" xfId="20645" xr:uid="{00000000-0005-0000-0000-00001B9B0000}"/>
    <cellStyle name="Normal 3 3 3 9 2 5 2 3" xfId="39834" xr:uid="{00000000-0005-0000-0000-00001C9B0000}"/>
    <cellStyle name="Normal 3 3 3 9 2 5 3" xfId="27044" xr:uid="{00000000-0005-0000-0000-00001D9B0000}"/>
    <cellStyle name="Normal 3 3 3 9 2 5 3 2" xfId="46212" xr:uid="{00000000-0005-0000-0000-00001E9B0000}"/>
    <cellStyle name="Normal 3 3 3 9 2 5 4" xfId="18139" xr:uid="{00000000-0005-0000-0000-00001F9B0000}"/>
    <cellStyle name="Normal 3 3 3 9 2 5 5" xfId="37328" xr:uid="{00000000-0005-0000-0000-0000209B0000}"/>
    <cellStyle name="Normal 3 3 3 9 2 6" xfId="2950" xr:uid="{00000000-0005-0000-0000-0000219B0000}"/>
    <cellStyle name="Normal 3 3 3 9 2 6 2" xfId="11865" xr:uid="{00000000-0005-0000-0000-0000229B0000}"/>
    <cellStyle name="Normal 3 3 3 9 2 6 2 2" xfId="24655" xr:uid="{00000000-0005-0000-0000-0000239B0000}"/>
    <cellStyle name="Normal 3 3 3 9 2 6 2 3" xfId="43844" xr:uid="{00000000-0005-0000-0000-0000249B0000}"/>
    <cellStyle name="Normal 3 3 3 9 2 6 3" xfId="31054" xr:uid="{00000000-0005-0000-0000-0000259B0000}"/>
    <cellStyle name="Normal 3 3 3 9 2 6 3 2" xfId="50222" xr:uid="{00000000-0005-0000-0000-0000269B0000}"/>
    <cellStyle name="Normal 3 3 3 9 2 6 4" xfId="17691" xr:uid="{00000000-0005-0000-0000-0000279B0000}"/>
    <cellStyle name="Normal 3 3 3 9 2 6 5" xfId="36880" xr:uid="{00000000-0005-0000-0000-0000289B0000}"/>
    <cellStyle name="Normal 3 3 3 9 2 7" xfId="7408" xr:uid="{00000000-0005-0000-0000-0000299B0000}"/>
    <cellStyle name="Normal 3 3 3 9 2 7 2" xfId="20197" xr:uid="{00000000-0005-0000-0000-00002A9B0000}"/>
    <cellStyle name="Normal 3 3 3 9 2 7 3" xfId="39386" xr:uid="{00000000-0005-0000-0000-00002B9B0000}"/>
    <cellStyle name="Normal 3 3 3 9 2 8" xfId="26597" xr:uid="{00000000-0005-0000-0000-00002C9B0000}"/>
    <cellStyle name="Normal 3 3 3 9 2 8 2" xfId="45765" xr:uid="{00000000-0005-0000-0000-00002D9B0000}"/>
    <cellStyle name="Normal 3 3 3 9 2 9" xfId="13681" xr:uid="{00000000-0005-0000-0000-00002E9B0000}"/>
    <cellStyle name="Normal 3 3 3 9 3" xfId="1264" xr:uid="{00000000-0005-0000-0000-00002F9B0000}"/>
    <cellStyle name="Normal 3 3 3 9 3 2" xfId="2294" xr:uid="{00000000-0005-0000-0000-0000309B0000}"/>
    <cellStyle name="Normal 3 3 3 9 3 2 2" xfId="6752" xr:uid="{00000000-0005-0000-0000-0000319B0000}"/>
    <cellStyle name="Normal 3 3 3 9 3 2 2 2" xfId="11209" xr:uid="{00000000-0005-0000-0000-0000329B0000}"/>
    <cellStyle name="Normal 3 3 3 9 3 2 2 2 2" xfId="23999" xr:uid="{00000000-0005-0000-0000-0000339B0000}"/>
    <cellStyle name="Normal 3 3 3 9 3 2 2 2 3" xfId="43188" xr:uid="{00000000-0005-0000-0000-0000349B0000}"/>
    <cellStyle name="Normal 3 3 3 9 3 2 2 3" xfId="30398" xr:uid="{00000000-0005-0000-0000-0000359B0000}"/>
    <cellStyle name="Normal 3 3 3 9 3 2 2 3 2" xfId="49566" xr:uid="{00000000-0005-0000-0000-0000369B0000}"/>
    <cellStyle name="Normal 3 3 3 9 3 2 2 4" xfId="17035" xr:uid="{00000000-0005-0000-0000-0000379B0000}"/>
    <cellStyle name="Normal 3 3 3 9 3 2 2 5" xfId="36224" xr:uid="{00000000-0005-0000-0000-0000389B0000}"/>
    <cellStyle name="Normal 3 3 3 9 3 2 3" xfId="4798" xr:uid="{00000000-0005-0000-0000-0000399B0000}"/>
    <cellStyle name="Normal 3 3 3 9 3 2 3 2" xfId="13127" xr:uid="{00000000-0005-0000-0000-00003A9B0000}"/>
    <cellStyle name="Normal 3 3 3 9 3 2 3 2 2" xfId="25917" xr:uid="{00000000-0005-0000-0000-00003B9B0000}"/>
    <cellStyle name="Normal 3 3 3 9 3 2 3 2 3" xfId="45106" xr:uid="{00000000-0005-0000-0000-00003C9B0000}"/>
    <cellStyle name="Normal 3 3 3 9 3 2 3 3" xfId="32316" xr:uid="{00000000-0005-0000-0000-00003D9B0000}"/>
    <cellStyle name="Normal 3 3 3 9 3 2 3 3 2" xfId="51484" xr:uid="{00000000-0005-0000-0000-00003E9B0000}"/>
    <cellStyle name="Normal 3 3 3 9 3 2 3 4" xfId="19539" xr:uid="{00000000-0005-0000-0000-00003F9B0000}"/>
    <cellStyle name="Normal 3 3 3 9 3 2 3 5" xfId="38728" xr:uid="{00000000-0005-0000-0000-0000409B0000}"/>
    <cellStyle name="Normal 3 3 3 9 3 2 4" xfId="9256" xr:uid="{00000000-0005-0000-0000-0000419B0000}"/>
    <cellStyle name="Normal 3 3 3 9 3 2 4 2" xfId="22045" xr:uid="{00000000-0005-0000-0000-0000429B0000}"/>
    <cellStyle name="Normal 3 3 3 9 3 2 4 3" xfId="41234" xr:uid="{00000000-0005-0000-0000-0000439B0000}"/>
    <cellStyle name="Normal 3 3 3 9 3 2 5" xfId="28444" xr:uid="{00000000-0005-0000-0000-0000449B0000}"/>
    <cellStyle name="Normal 3 3 3 9 3 2 5 2" xfId="47612" xr:uid="{00000000-0005-0000-0000-0000459B0000}"/>
    <cellStyle name="Normal 3 3 3 9 3 2 6" xfId="15081" xr:uid="{00000000-0005-0000-0000-0000469B0000}"/>
    <cellStyle name="Normal 3 3 3 9 3 2 7" xfId="34270" xr:uid="{00000000-0005-0000-0000-0000479B0000}"/>
    <cellStyle name="Normal 3 3 3 9 3 3" xfId="5748" xr:uid="{00000000-0005-0000-0000-0000489B0000}"/>
    <cellStyle name="Normal 3 3 3 9 3 3 2" xfId="10205" xr:uid="{00000000-0005-0000-0000-0000499B0000}"/>
    <cellStyle name="Normal 3 3 3 9 3 3 2 2" xfId="22995" xr:uid="{00000000-0005-0000-0000-00004A9B0000}"/>
    <cellStyle name="Normal 3 3 3 9 3 3 2 3" xfId="42184" xr:uid="{00000000-0005-0000-0000-00004B9B0000}"/>
    <cellStyle name="Normal 3 3 3 9 3 3 3" xfId="29394" xr:uid="{00000000-0005-0000-0000-00004C9B0000}"/>
    <cellStyle name="Normal 3 3 3 9 3 3 3 2" xfId="48562" xr:uid="{00000000-0005-0000-0000-00004D9B0000}"/>
    <cellStyle name="Normal 3 3 3 9 3 3 4" xfId="16031" xr:uid="{00000000-0005-0000-0000-00004E9B0000}"/>
    <cellStyle name="Normal 3 3 3 9 3 3 5" xfId="35220" xr:uid="{00000000-0005-0000-0000-00004F9B0000}"/>
    <cellStyle name="Normal 3 3 3 9 3 4" xfId="3847" xr:uid="{00000000-0005-0000-0000-0000509B0000}"/>
    <cellStyle name="Normal 3 3 3 9 3 4 2" xfId="8305" xr:uid="{00000000-0005-0000-0000-0000519B0000}"/>
    <cellStyle name="Normal 3 3 3 9 3 4 2 2" xfId="21094" xr:uid="{00000000-0005-0000-0000-0000529B0000}"/>
    <cellStyle name="Normal 3 3 3 9 3 4 2 3" xfId="40283" xr:uid="{00000000-0005-0000-0000-0000539B0000}"/>
    <cellStyle name="Normal 3 3 3 9 3 4 3" xfId="27493" xr:uid="{00000000-0005-0000-0000-0000549B0000}"/>
    <cellStyle name="Normal 3 3 3 9 3 4 3 2" xfId="46661" xr:uid="{00000000-0005-0000-0000-0000559B0000}"/>
    <cellStyle name="Normal 3 3 3 9 3 4 4" xfId="18588" xr:uid="{00000000-0005-0000-0000-0000569B0000}"/>
    <cellStyle name="Normal 3 3 3 9 3 4 5" xfId="37777" xr:uid="{00000000-0005-0000-0000-0000579B0000}"/>
    <cellStyle name="Normal 3 3 3 9 3 5" xfId="2846" xr:uid="{00000000-0005-0000-0000-0000589B0000}"/>
    <cellStyle name="Normal 3 3 3 9 3 5 2" xfId="11761" xr:uid="{00000000-0005-0000-0000-0000599B0000}"/>
    <cellStyle name="Normal 3 3 3 9 3 5 2 2" xfId="24551" xr:uid="{00000000-0005-0000-0000-00005A9B0000}"/>
    <cellStyle name="Normal 3 3 3 9 3 5 2 3" xfId="43740" xr:uid="{00000000-0005-0000-0000-00005B9B0000}"/>
    <cellStyle name="Normal 3 3 3 9 3 5 3" xfId="30950" xr:uid="{00000000-0005-0000-0000-00005C9B0000}"/>
    <cellStyle name="Normal 3 3 3 9 3 5 3 2" xfId="50118" xr:uid="{00000000-0005-0000-0000-00005D9B0000}"/>
    <cellStyle name="Normal 3 3 3 9 3 5 4" xfId="17587" xr:uid="{00000000-0005-0000-0000-00005E9B0000}"/>
    <cellStyle name="Normal 3 3 3 9 3 5 5" xfId="36776" xr:uid="{00000000-0005-0000-0000-00005F9B0000}"/>
    <cellStyle name="Normal 3 3 3 9 3 6" xfId="7304" xr:uid="{00000000-0005-0000-0000-0000609B0000}"/>
    <cellStyle name="Normal 3 3 3 9 3 6 2" xfId="20093" xr:uid="{00000000-0005-0000-0000-0000619B0000}"/>
    <cellStyle name="Normal 3 3 3 9 3 6 3" xfId="39282" xr:uid="{00000000-0005-0000-0000-0000629B0000}"/>
    <cellStyle name="Normal 3 3 3 9 3 7" xfId="26493" xr:uid="{00000000-0005-0000-0000-0000639B0000}"/>
    <cellStyle name="Normal 3 3 3 9 3 7 2" xfId="45661" xr:uid="{00000000-0005-0000-0000-0000649B0000}"/>
    <cellStyle name="Normal 3 3 3 9 3 8" xfId="14130" xr:uid="{00000000-0005-0000-0000-0000659B0000}"/>
    <cellStyle name="Normal 3 3 3 9 3 9" xfId="33319" xr:uid="{00000000-0005-0000-0000-0000669B0000}"/>
    <cellStyle name="Normal 3 3 3 9 4" xfId="1103" xr:uid="{00000000-0005-0000-0000-0000679B0000}"/>
    <cellStyle name="Normal 3 3 3 9 4 2" xfId="2150" xr:uid="{00000000-0005-0000-0000-0000689B0000}"/>
    <cellStyle name="Normal 3 3 3 9 4 2 2" xfId="6608" xr:uid="{00000000-0005-0000-0000-0000699B0000}"/>
    <cellStyle name="Normal 3 3 3 9 4 2 2 2" xfId="11065" xr:uid="{00000000-0005-0000-0000-00006A9B0000}"/>
    <cellStyle name="Normal 3 3 3 9 4 2 2 2 2" xfId="23855" xr:uid="{00000000-0005-0000-0000-00006B9B0000}"/>
    <cellStyle name="Normal 3 3 3 9 4 2 2 2 3" xfId="43044" xr:uid="{00000000-0005-0000-0000-00006C9B0000}"/>
    <cellStyle name="Normal 3 3 3 9 4 2 2 3" xfId="30254" xr:uid="{00000000-0005-0000-0000-00006D9B0000}"/>
    <cellStyle name="Normal 3 3 3 9 4 2 2 3 2" xfId="49422" xr:uid="{00000000-0005-0000-0000-00006E9B0000}"/>
    <cellStyle name="Normal 3 3 3 9 4 2 2 4" xfId="16891" xr:uid="{00000000-0005-0000-0000-00006F9B0000}"/>
    <cellStyle name="Normal 3 3 3 9 4 2 2 5" xfId="36080" xr:uid="{00000000-0005-0000-0000-0000709B0000}"/>
    <cellStyle name="Normal 3 3 3 9 4 2 3" xfId="4654" xr:uid="{00000000-0005-0000-0000-0000719B0000}"/>
    <cellStyle name="Normal 3 3 3 9 4 2 3 2" xfId="12983" xr:uid="{00000000-0005-0000-0000-0000729B0000}"/>
    <cellStyle name="Normal 3 3 3 9 4 2 3 2 2" xfId="25773" xr:uid="{00000000-0005-0000-0000-0000739B0000}"/>
    <cellStyle name="Normal 3 3 3 9 4 2 3 2 3" xfId="44962" xr:uid="{00000000-0005-0000-0000-0000749B0000}"/>
    <cellStyle name="Normal 3 3 3 9 4 2 3 3" xfId="32172" xr:uid="{00000000-0005-0000-0000-0000759B0000}"/>
    <cellStyle name="Normal 3 3 3 9 4 2 3 3 2" xfId="51340" xr:uid="{00000000-0005-0000-0000-0000769B0000}"/>
    <cellStyle name="Normal 3 3 3 9 4 2 3 4" xfId="19395" xr:uid="{00000000-0005-0000-0000-0000779B0000}"/>
    <cellStyle name="Normal 3 3 3 9 4 2 3 5" xfId="38584" xr:uid="{00000000-0005-0000-0000-0000789B0000}"/>
    <cellStyle name="Normal 3 3 3 9 4 2 4" xfId="9112" xr:uid="{00000000-0005-0000-0000-0000799B0000}"/>
    <cellStyle name="Normal 3 3 3 9 4 2 4 2" xfId="21901" xr:uid="{00000000-0005-0000-0000-00007A9B0000}"/>
    <cellStyle name="Normal 3 3 3 9 4 2 4 3" xfId="41090" xr:uid="{00000000-0005-0000-0000-00007B9B0000}"/>
    <cellStyle name="Normal 3 3 3 9 4 2 5" xfId="28300" xr:uid="{00000000-0005-0000-0000-00007C9B0000}"/>
    <cellStyle name="Normal 3 3 3 9 4 2 5 2" xfId="47468" xr:uid="{00000000-0005-0000-0000-00007D9B0000}"/>
    <cellStyle name="Normal 3 3 3 9 4 2 6" xfId="14937" xr:uid="{00000000-0005-0000-0000-00007E9B0000}"/>
    <cellStyle name="Normal 3 3 3 9 4 2 7" xfId="34126" xr:uid="{00000000-0005-0000-0000-00007F9B0000}"/>
    <cellStyle name="Normal 3 3 3 9 4 3" xfId="5604" xr:uid="{00000000-0005-0000-0000-0000809B0000}"/>
    <cellStyle name="Normal 3 3 3 9 4 3 2" xfId="10061" xr:uid="{00000000-0005-0000-0000-0000819B0000}"/>
    <cellStyle name="Normal 3 3 3 9 4 3 2 2" xfId="22851" xr:uid="{00000000-0005-0000-0000-0000829B0000}"/>
    <cellStyle name="Normal 3 3 3 9 4 3 2 3" xfId="42040" xr:uid="{00000000-0005-0000-0000-0000839B0000}"/>
    <cellStyle name="Normal 3 3 3 9 4 3 3" xfId="29250" xr:uid="{00000000-0005-0000-0000-0000849B0000}"/>
    <cellStyle name="Normal 3 3 3 9 4 3 3 2" xfId="48418" xr:uid="{00000000-0005-0000-0000-0000859B0000}"/>
    <cellStyle name="Normal 3 3 3 9 4 3 4" xfId="15887" xr:uid="{00000000-0005-0000-0000-0000869B0000}"/>
    <cellStyle name="Normal 3 3 3 9 4 3 5" xfId="35076" xr:uid="{00000000-0005-0000-0000-0000879B0000}"/>
    <cellStyle name="Normal 3 3 3 9 4 4" xfId="3703" xr:uid="{00000000-0005-0000-0000-0000889B0000}"/>
    <cellStyle name="Normal 3 3 3 9 4 4 2" xfId="12170" xr:uid="{00000000-0005-0000-0000-0000899B0000}"/>
    <cellStyle name="Normal 3 3 3 9 4 4 2 2" xfId="24960" xr:uid="{00000000-0005-0000-0000-00008A9B0000}"/>
    <cellStyle name="Normal 3 3 3 9 4 4 2 3" xfId="44149" xr:uid="{00000000-0005-0000-0000-00008B9B0000}"/>
    <cellStyle name="Normal 3 3 3 9 4 4 3" xfId="31359" xr:uid="{00000000-0005-0000-0000-00008C9B0000}"/>
    <cellStyle name="Normal 3 3 3 9 4 4 3 2" xfId="50527" xr:uid="{00000000-0005-0000-0000-00008D9B0000}"/>
    <cellStyle name="Normal 3 3 3 9 4 4 4" xfId="18444" xr:uid="{00000000-0005-0000-0000-00008E9B0000}"/>
    <cellStyle name="Normal 3 3 3 9 4 4 5" xfId="37633" xr:uid="{00000000-0005-0000-0000-00008F9B0000}"/>
    <cellStyle name="Normal 3 3 3 9 4 5" xfId="8161" xr:uid="{00000000-0005-0000-0000-0000909B0000}"/>
    <cellStyle name="Normal 3 3 3 9 4 5 2" xfId="20950" xr:uid="{00000000-0005-0000-0000-0000919B0000}"/>
    <cellStyle name="Normal 3 3 3 9 4 5 3" xfId="40139" xr:uid="{00000000-0005-0000-0000-0000929B0000}"/>
    <cellStyle name="Normal 3 3 3 9 4 6" xfId="27349" xr:uid="{00000000-0005-0000-0000-0000939B0000}"/>
    <cellStyle name="Normal 3 3 3 9 4 6 2" xfId="46517" xr:uid="{00000000-0005-0000-0000-0000949B0000}"/>
    <cellStyle name="Normal 3 3 3 9 4 7" xfId="13986" xr:uid="{00000000-0005-0000-0000-0000959B0000}"/>
    <cellStyle name="Normal 3 3 3 9 4 8" xfId="33175" xr:uid="{00000000-0005-0000-0000-0000969B0000}"/>
    <cellStyle name="Normal 3 3 3 9 5" xfId="1740" xr:uid="{00000000-0005-0000-0000-0000979B0000}"/>
    <cellStyle name="Normal 3 3 3 9 5 2" xfId="6198" xr:uid="{00000000-0005-0000-0000-0000989B0000}"/>
    <cellStyle name="Normal 3 3 3 9 5 2 2" xfId="10655" xr:uid="{00000000-0005-0000-0000-0000999B0000}"/>
    <cellStyle name="Normal 3 3 3 9 5 2 2 2" xfId="23445" xr:uid="{00000000-0005-0000-0000-00009A9B0000}"/>
    <cellStyle name="Normal 3 3 3 9 5 2 2 3" xfId="42634" xr:uid="{00000000-0005-0000-0000-00009B9B0000}"/>
    <cellStyle name="Normal 3 3 3 9 5 2 3" xfId="29844" xr:uid="{00000000-0005-0000-0000-00009C9B0000}"/>
    <cellStyle name="Normal 3 3 3 9 5 2 3 2" xfId="49012" xr:uid="{00000000-0005-0000-0000-00009D9B0000}"/>
    <cellStyle name="Normal 3 3 3 9 5 2 4" xfId="16481" xr:uid="{00000000-0005-0000-0000-00009E9B0000}"/>
    <cellStyle name="Normal 3 3 3 9 5 2 5" xfId="35670" xr:uid="{00000000-0005-0000-0000-00009F9B0000}"/>
    <cellStyle name="Normal 3 3 3 9 5 3" xfId="4244" xr:uid="{00000000-0005-0000-0000-0000A09B0000}"/>
    <cellStyle name="Normal 3 3 3 9 5 3 2" xfId="12573" xr:uid="{00000000-0005-0000-0000-0000A19B0000}"/>
    <cellStyle name="Normal 3 3 3 9 5 3 2 2" xfId="25363" xr:uid="{00000000-0005-0000-0000-0000A29B0000}"/>
    <cellStyle name="Normal 3 3 3 9 5 3 2 3" xfId="44552" xr:uid="{00000000-0005-0000-0000-0000A39B0000}"/>
    <cellStyle name="Normal 3 3 3 9 5 3 3" xfId="31762" xr:uid="{00000000-0005-0000-0000-0000A49B0000}"/>
    <cellStyle name="Normal 3 3 3 9 5 3 3 2" xfId="50930" xr:uid="{00000000-0005-0000-0000-0000A59B0000}"/>
    <cellStyle name="Normal 3 3 3 9 5 3 4" xfId="18985" xr:uid="{00000000-0005-0000-0000-0000A69B0000}"/>
    <cellStyle name="Normal 3 3 3 9 5 3 5" xfId="38174" xr:uid="{00000000-0005-0000-0000-0000A79B0000}"/>
    <cellStyle name="Normal 3 3 3 9 5 4" xfId="8702" xr:uid="{00000000-0005-0000-0000-0000A89B0000}"/>
    <cellStyle name="Normal 3 3 3 9 5 4 2" xfId="21491" xr:uid="{00000000-0005-0000-0000-0000A99B0000}"/>
    <cellStyle name="Normal 3 3 3 9 5 4 3" xfId="40680" xr:uid="{00000000-0005-0000-0000-0000AA9B0000}"/>
    <cellStyle name="Normal 3 3 3 9 5 5" xfId="27890" xr:uid="{00000000-0005-0000-0000-0000AB9B0000}"/>
    <cellStyle name="Normal 3 3 3 9 5 5 2" xfId="47058" xr:uid="{00000000-0005-0000-0000-0000AC9B0000}"/>
    <cellStyle name="Normal 3 3 3 9 5 6" xfId="14527" xr:uid="{00000000-0005-0000-0000-0000AD9B0000}"/>
    <cellStyle name="Normal 3 3 3 9 5 7" xfId="33716" xr:uid="{00000000-0005-0000-0000-0000AE9B0000}"/>
    <cellStyle name="Normal 3 3 3 9 6" xfId="5194" xr:uid="{00000000-0005-0000-0000-0000AF9B0000}"/>
    <cellStyle name="Normal 3 3 3 9 6 2" xfId="9652" xr:uid="{00000000-0005-0000-0000-0000B09B0000}"/>
    <cellStyle name="Normal 3 3 3 9 6 2 2" xfId="22441" xr:uid="{00000000-0005-0000-0000-0000B19B0000}"/>
    <cellStyle name="Normal 3 3 3 9 6 2 3" xfId="41630" xr:uid="{00000000-0005-0000-0000-0000B29B0000}"/>
    <cellStyle name="Normal 3 3 3 9 6 3" xfId="28840" xr:uid="{00000000-0005-0000-0000-0000B39B0000}"/>
    <cellStyle name="Normal 3 3 3 9 6 3 2" xfId="48008" xr:uid="{00000000-0005-0000-0000-0000B49B0000}"/>
    <cellStyle name="Normal 3 3 3 9 6 4" xfId="15477" xr:uid="{00000000-0005-0000-0000-0000B59B0000}"/>
    <cellStyle name="Normal 3 3 3 9 6 5" xfId="34666" xr:uid="{00000000-0005-0000-0000-0000B69B0000}"/>
    <cellStyle name="Normal 3 3 3 9 7" xfId="3294" xr:uid="{00000000-0005-0000-0000-0000B79B0000}"/>
    <cellStyle name="Normal 3 3 3 9 7 2" xfId="7752" xr:uid="{00000000-0005-0000-0000-0000B89B0000}"/>
    <cellStyle name="Normal 3 3 3 9 7 2 2" xfId="20541" xr:uid="{00000000-0005-0000-0000-0000B99B0000}"/>
    <cellStyle name="Normal 3 3 3 9 7 2 3" xfId="39730" xr:uid="{00000000-0005-0000-0000-0000BA9B0000}"/>
    <cellStyle name="Normal 3 3 3 9 7 3" xfId="26940" xr:uid="{00000000-0005-0000-0000-0000BB9B0000}"/>
    <cellStyle name="Normal 3 3 3 9 7 3 2" xfId="46108" xr:uid="{00000000-0005-0000-0000-0000BC9B0000}"/>
    <cellStyle name="Normal 3 3 3 9 7 4" xfId="18035" xr:uid="{00000000-0005-0000-0000-0000BD9B0000}"/>
    <cellStyle name="Normal 3 3 3 9 7 5" xfId="37224" xr:uid="{00000000-0005-0000-0000-0000BE9B0000}"/>
    <cellStyle name="Normal 3 3 3 9 8" xfId="2702" xr:uid="{00000000-0005-0000-0000-0000BF9B0000}"/>
    <cellStyle name="Normal 3 3 3 9 8 2" xfId="11617" xr:uid="{00000000-0005-0000-0000-0000C09B0000}"/>
    <cellStyle name="Normal 3 3 3 9 8 2 2" xfId="24407" xr:uid="{00000000-0005-0000-0000-0000C19B0000}"/>
    <cellStyle name="Normal 3 3 3 9 8 2 3" xfId="43596" xr:uid="{00000000-0005-0000-0000-0000C29B0000}"/>
    <cellStyle name="Normal 3 3 3 9 8 3" xfId="30806" xr:uid="{00000000-0005-0000-0000-0000C39B0000}"/>
    <cellStyle name="Normal 3 3 3 9 8 3 2" xfId="49974" xr:uid="{00000000-0005-0000-0000-0000C49B0000}"/>
    <cellStyle name="Normal 3 3 3 9 8 4" xfId="17443" xr:uid="{00000000-0005-0000-0000-0000C59B0000}"/>
    <cellStyle name="Normal 3 3 3 9 8 5" xfId="36632" xr:uid="{00000000-0005-0000-0000-0000C69B0000}"/>
    <cellStyle name="Normal 3 3 3 9 9" xfId="7160" xr:uid="{00000000-0005-0000-0000-0000C79B0000}"/>
    <cellStyle name="Normal 3 3 3 9 9 2" xfId="19949" xr:uid="{00000000-0005-0000-0000-0000C89B0000}"/>
    <cellStyle name="Normal 3 3 3 9 9 3" xfId="39138" xr:uid="{00000000-0005-0000-0000-0000C99B0000}"/>
    <cellStyle name="Normal 3 3 4" xfId="493" xr:uid="{00000000-0005-0000-0000-0000CA9B0000}"/>
    <cellStyle name="Normal 3 3 4 10" xfId="1162" xr:uid="{00000000-0005-0000-0000-0000CB9B0000}"/>
    <cellStyle name="Normal 3 3 4 10 10" xfId="32680" xr:uid="{00000000-0005-0000-0000-0000CC9B0000}"/>
    <cellStyle name="Normal 3 3 4 10 2" xfId="1599" xr:uid="{00000000-0005-0000-0000-0000CD9B0000}"/>
    <cellStyle name="Normal 3 3 4 10 2 2" xfId="6059" xr:uid="{00000000-0005-0000-0000-0000CE9B0000}"/>
    <cellStyle name="Normal 3 3 4 10 2 2 2" xfId="10516" xr:uid="{00000000-0005-0000-0000-0000CF9B0000}"/>
    <cellStyle name="Normal 3 3 4 10 2 2 2 2" xfId="23306" xr:uid="{00000000-0005-0000-0000-0000D09B0000}"/>
    <cellStyle name="Normal 3 3 4 10 2 2 2 3" xfId="42495" xr:uid="{00000000-0005-0000-0000-0000D19B0000}"/>
    <cellStyle name="Normal 3 3 4 10 2 2 3" xfId="29705" xr:uid="{00000000-0005-0000-0000-0000D29B0000}"/>
    <cellStyle name="Normal 3 3 4 10 2 2 3 2" xfId="48873" xr:uid="{00000000-0005-0000-0000-0000D39B0000}"/>
    <cellStyle name="Normal 3 3 4 10 2 2 4" xfId="16342" xr:uid="{00000000-0005-0000-0000-0000D49B0000}"/>
    <cellStyle name="Normal 3 3 4 10 2 2 5" xfId="35531" xr:uid="{00000000-0005-0000-0000-0000D59B0000}"/>
    <cellStyle name="Normal 3 3 4 10 2 3" xfId="3761" xr:uid="{00000000-0005-0000-0000-0000D69B0000}"/>
    <cellStyle name="Normal 3 3 4 10 2 3 2" xfId="12228" xr:uid="{00000000-0005-0000-0000-0000D79B0000}"/>
    <cellStyle name="Normal 3 3 4 10 2 3 2 2" xfId="25018" xr:uid="{00000000-0005-0000-0000-0000D89B0000}"/>
    <cellStyle name="Normal 3 3 4 10 2 3 2 3" xfId="44207" xr:uid="{00000000-0005-0000-0000-0000D99B0000}"/>
    <cellStyle name="Normal 3 3 4 10 2 3 3" xfId="31417" xr:uid="{00000000-0005-0000-0000-0000DA9B0000}"/>
    <cellStyle name="Normal 3 3 4 10 2 3 3 2" xfId="50585" xr:uid="{00000000-0005-0000-0000-0000DB9B0000}"/>
    <cellStyle name="Normal 3 3 4 10 2 3 4" xfId="18502" xr:uid="{00000000-0005-0000-0000-0000DC9B0000}"/>
    <cellStyle name="Normal 3 3 4 10 2 3 5" xfId="37691" xr:uid="{00000000-0005-0000-0000-0000DD9B0000}"/>
    <cellStyle name="Normal 3 3 4 10 2 4" xfId="8219" xr:uid="{00000000-0005-0000-0000-0000DE9B0000}"/>
    <cellStyle name="Normal 3 3 4 10 2 4 2" xfId="21008" xr:uid="{00000000-0005-0000-0000-0000DF9B0000}"/>
    <cellStyle name="Normal 3 3 4 10 2 4 3" xfId="40197" xr:uid="{00000000-0005-0000-0000-0000E09B0000}"/>
    <cellStyle name="Normal 3 3 4 10 2 5" xfId="27407" xr:uid="{00000000-0005-0000-0000-0000E19B0000}"/>
    <cellStyle name="Normal 3 3 4 10 2 5 2" xfId="46575" xr:uid="{00000000-0005-0000-0000-0000E29B0000}"/>
    <cellStyle name="Normal 3 3 4 10 2 6" xfId="14044" xr:uid="{00000000-0005-0000-0000-0000E39B0000}"/>
    <cellStyle name="Normal 3 3 4 10 2 7" xfId="33233" xr:uid="{00000000-0005-0000-0000-0000E49B0000}"/>
    <cellStyle name="Normal 3 3 4 10 3" xfId="2208" xr:uid="{00000000-0005-0000-0000-0000E59B0000}"/>
    <cellStyle name="Normal 3 3 4 10 3 2" xfId="6666" xr:uid="{00000000-0005-0000-0000-0000E69B0000}"/>
    <cellStyle name="Normal 3 3 4 10 3 2 2" xfId="11123" xr:uid="{00000000-0005-0000-0000-0000E79B0000}"/>
    <cellStyle name="Normal 3 3 4 10 3 2 2 2" xfId="23913" xr:uid="{00000000-0005-0000-0000-0000E89B0000}"/>
    <cellStyle name="Normal 3 3 4 10 3 2 2 3" xfId="43102" xr:uid="{00000000-0005-0000-0000-0000E99B0000}"/>
    <cellStyle name="Normal 3 3 4 10 3 2 3" xfId="30312" xr:uid="{00000000-0005-0000-0000-0000EA9B0000}"/>
    <cellStyle name="Normal 3 3 4 10 3 2 3 2" xfId="49480" xr:uid="{00000000-0005-0000-0000-0000EB9B0000}"/>
    <cellStyle name="Normal 3 3 4 10 3 2 4" xfId="16949" xr:uid="{00000000-0005-0000-0000-0000EC9B0000}"/>
    <cellStyle name="Normal 3 3 4 10 3 2 5" xfId="36138" xr:uid="{00000000-0005-0000-0000-0000ED9B0000}"/>
    <cellStyle name="Normal 3 3 4 10 3 3" xfId="4712" xr:uid="{00000000-0005-0000-0000-0000EE9B0000}"/>
    <cellStyle name="Normal 3 3 4 10 3 3 2" xfId="13041" xr:uid="{00000000-0005-0000-0000-0000EF9B0000}"/>
    <cellStyle name="Normal 3 3 4 10 3 3 2 2" xfId="25831" xr:uid="{00000000-0005-0000-0000-0000F09B0000}"/>
    <cellStyle name="Normal 3 3 4 10 3 3 2 3" xfId="45020" xr:uid="{00000000-0005-0000-0000-0000F19B0000}"/>
    <cellStyle name="Normal 3 3 4 10 3 3 3" xfId="32230" xr:uid="{00000000-0005-0000-0000-0000F29B0000}"/>
    <cellStyle name="Normal 3 3 4 10 3 3 3 2" xfId="51398" xr:uid="{00000000-0005-0000-0000-0000F39B0000}"/>
    <cellStyle name="Normal 3 3 4 10 3 3 4" xfId="19453" xr:uid="{00000000-0005-0000-0000-0000F49B0000}"/>
    <cellStyle name="Normal 3 3 4 10 3 3 5" xfId="38642" xr:uid="{00000000-0005-0000-0000-0000F59B0000}"/>
    <cellStyle name="Normal 3 3 4 10 3 4" xfId="9170" xr:uid="{00000000-0005-0000-0000-0000F69B0000}"/>
    <cellStyle name="Normal 3 3 4 10 3 4 2" xfId="21959" xr:uid="{00000000-0005-0000-0000-0000F79B0000}"/>
    <cellStyle name="Normal 3 3 4 10 3 4 3" xfId="41148" xr:uid="{00000000-0005-0000-0000-0000F89B0000}"/>
    <cellStyle name="Normal 3 3 4 10 3 5" xfId="28358" xr:uid="{00000000-0005-0000-0000-0000F99B0000}"/>
    <cellStyle name="Normal 3 3 4 10 3 5 2" xfId="47526" xr:uid="{00000000-0005-0000-0000-0000FA9B0000}"/>
    <cellStyle name="Normal 3 3 4 10 3 6" xfId="14995" xr:uid="{00000000-0005-0000-0000-0000FB9B0000}"/>
    <cellStyle name="Normal 3 3 4 10 3 7" xfId="34184" xr:uid="{00000000-0005-0000-0000-0000FC9B0000}"/>
    <cellStyle name="Normal 3 3 4 10 4" xfId="5662" xr:uid="{00000000-0005-0000-0000-0000FD9B0000}"/>
    <cellStyle name="Normal 3 3 4 10 4 2" xfId="10119" xr:uid="{00000000-0005-0000-0000-0000FE9B0000}"/>
    <cellStyle name="Normal 3 3 4 10 4 2 2" xfId="22909" xr:uid="{00000000-0005-0000-0000-0000FF9B0000}"/>
    <cellStyle name="Normal 3 3 4 10 4 2 3" xfId="42098" xr:uid="{00000000-0005-0000-0000-0000009C0000}"/>
    <cellStyle name="Normal 3 3 4 10 4 3" xfId="29308" xr:uid="{00000000-0005-0000-0000-0000019C0000}"/>
    <cellStyle name="Normal 3 3 4 10 4 3 2" xfId="48476" xr:uid="{00000000-0005-0000-0000-0000029C0000}"/>
    <cellStyle name="Normal 3 3 4 10 4 4" xfId="15945" xr:uid="{00000000-0005-0000-0000-0000039C0000}"/>
    <cellStyle name="Normal 3 3 4 10 4 5" xfId="35134" xr:uid="{00000000-0005-0000-0000-0000049C0000}"/>
    <cellStyle name="Normal 3 3 4 10 5" xfId="3208" xr:uid="{00000000-0005-0000-0000-0000059C0000}"/>
    <cellStyle name="Normal 3 3 4 10 5 2" xfId="7666" xr:uid="{00000000-0005-0000-0000-0000069C0000}"/>
    <cellStyle name="Normal 3 3 4 10 5 2 2" xfId="20455" xr:uid="{00000000-0005-0000-0000-0000079C0000}"/>
    <cellStyle name="Normal 3 3 4 10 5 2 3" xfId="39644" xr:uid="{00000000-0005-0000-0000-0000089C0000}"/>
    <cellStyle name="Normal 3 3 4 10 5 3" xfId="26854" xr:uid="{00000000-0005-0000-0000-0000099C0000}"/>
    <cellStyle name="Normal 3 3 4 10 5 3 2" xfId="46022" xr:uid="{00000000-0005-0000-0000-00000A9C0000}"/>
    <cellStyle name="Normal 3 3 4 10 5 4" xfId="17949" xr:uid="{00000000-0005-0000-0000-00000B9C0000}"/>
    <cellStyle name="Normal 3 3 4 10 5 5" xfId="37138" xr:uid="{00000000-0005-0000-0000-00000C9C0000}"/>
    <cellStyle name="Normal 3 3 4 10 6" xfId="2760" xr:uid="{00000000-0005-0000-0000-00000D9C0000}"/>
    <cellStyle name="Normal 3 3 4 10 6 2" xfId="11675" xr:uid="{00000000-0005-0000-0000-00000E9C0000}"/>
    <cellStyle name="Normal 3 3 4 10 6 2 2" xfId="24465" xr:uid="{00000000-0005-0000-0000-00000F9C0000}"/>
    <cellStyle name="Normal 3 3 4 10 6 2 3" xfId="43654" xr:uid="{00000000-0005-0000-0000-0000109C0000}"/>
    <cellStyle name="Normal 3 3 4 10 6 3" xfId="30864" xr:uid="{00000000-0005-0000-0000-0000119C0000}"/>
    <cellStyle name="Normal 3 3 4 10 6 3 2" xfId="50032" xr:uid="{00000000-0005-0000-0000-0000129C0000}"/>
    <cellStyle name="Normal 3 3 4 10 6 4" xfId="17501" xr:uid="{00000000-0005-0000-0000-0000139C0000}"/>
    <cellStyle name="Normal 3 3 4 10 6 5" xfId="36690" xr:uid="{00000000-0005-0000-0000-0000149C0000}"/>
    <cellStyle name="Normal 3 3 4 10 7" xfId="7218" xr:uid="{00000000-0005-0000-0000-0000159C0000}"/>
    <cellStyle name="Normal 3 3 4 10 7 2" xfId="20007" xr:uid="{00000000-0005-0000-0000-0000169C0000}"/>
    <cellStyle name="Normal 3 3 4 10 7 3" xfId="39196" xr:uid="{00000000-0005-0000-0000-0000179C0000}"/>
    <cellStyle name="Normal 3 3 4 10 8" xfId="26407" xr:uid="{00000000-0005-0000-0000-0000189C0000}"/>
    <cellStyle name="Normal 3 3 4 10 8 2" xfId="45575" xr:uid="{00000000-0005-0000-0000-0000199C0000}"/>
    <cellStyle name="Normal 3 3 4 10 9" xfId="13491" xr:uid="{00000000-0005-0000-0000-00001A9C0000}"/>
    <cellStyle name="Normal 3 3 4 11" xfId="998" xr:uid="{00000000-0005-0000-0000-00001B9C0000}"/>
    <cellStyle name="Normal 3 3 4 11 2" xfId="2058" xr:uid="{00000000-0005-0000-0000-00001C9C0000}"/>
    <cellStyle name="Normal 3 3 4 11 2 2" xfId="6516" xr:uid="{00000000-0005-0000-0000-00001D9C0000}"/>
    <cellStyle name="Normal 3 3 4 11 2 2 2" xfId="10973" xr:uid="{00000000-0005-0000-0000-00001E9C0000}"/>
    <cellStyle name="Normal 3 3 4 11 2 2 2 2" xfId="23763" xr:uid="{00000000-0005-0000-0000-00001F9C0000}"/>
    <cellStyle name="Normal 3 3 4 11 2 2 2 3" xfId="42952" xr:uid="{00000000-0005-0000-0000-0000209C0000}"/>
    <cellStyle name="Normal 3 3 4 11 2 2 3" xfId="30162" xr:uid="{00000000-0005-0000-0000-0000219C0000}"/>
    <cellStyle name="Normal 3 3 4 11 2 2 3 2" xfId="49330" xr:uid="{00000000-0005-0000-0000-0000229C0000}"/>
    <cellStyle name="Normal 3 3 4 11 2 2 4" xfId="16799" xr:uid="{00000000-0005-0000-0000-0000239C0000}"/>
    <cellStyle name="Normal 3 3 4 11 2 2 5" xfId="35988" xr:uid="{00000000-0005-0000-0000-0000249C0000}"/>
    <cellStyle name="Normal 3 3 4 11 2 3" xfId="4562" xr:uid="{00000000-0005-0000-0000-0000259C0000}"/>
    <cellStyle name="Normal 3 3 4 11 2 3 2" xfId="12891" xr:uid="{00000000-0005-0000-0000-0000269C0000}"/>
    <cellStyle name="Normal 3 3 4 11 2 3 2 2" xfId="25681" xr:uid="{00000000-0005-0000-0000-0000279C0000}"/>
    <cellStyle name="Normal 3 3 4 11 2 3 2 3" xfId="44870" xr:uid="{00000000-0005-0000-0000-0000289C0000}"/>
    <cellStyle name="Normal 3 3 4 11 2 3 3" xfId="32080" xr:uid="{00000000-0005-0000-0000-0000299C0000}"/>
    <cellStyle name="Normal 3 3 4 11 2 3 3 2" xfId="51248" xr:uid="{00000000-0005-0000-0000-00002A9C0000}"/>
    <cellStyle name="Normal 3 3 4 11 2 3 4" xfId="19303" xr:uid="{00000000-0005-0000-0000-00002B9C0000}"/>
    <cellStyle name="Normal 3 3 4 11 2 3 5" xfId="38492" xr:uid="{00000000-0005-0000-0000-00002C9C0000}"/>
    <cellStyle name="Normal 3 3 4 11 2 4" xfId="9020" xr:uid="{00000000-0005-0000-0000-00002D9C0000}"/>
    <cellStyle name="Normal 3 3 4 11 2 4 2" xfId="21809" xr:uid="{00000000-0005-0000-0000-00002E9C0000}"/>
    <cellStyle name="Normal 3 3 4 11 2 4 3" xfId="40998" xr:uid="{00000000-0005-0000-0000-00002F9C0000}"/>
    <cellStyle name="Normal 3 3 4 11 2 5" xfId="28208" xr:uid="{00000000-0005-0000-0000-0000309C0000}"/>
    <cellStyle name="Normal 3 3 4 11 2 5 2" xfId="47376" xr:uid="{00000000-0005-0000-0000-0000319C0000}"/>
    <cellStyle name="Normal 3 3 4 11 2 6" xfId="14845" xr:uid="{00000000-0005-0000-0000-0000329C0000}"/>
    <cellStyle name="Normal 3 3 4 11 2 7" xfId="34034" xr:uid="{00000000-0005-0000-0000-0000339C0000}"/>
    <cellStyle name="Normal 3 3 4 11 3" xfId="5512" xr:uid="{00000000-0005-0000-0000-0000349C0000}"/>
    <cellStyle name="Normal 3 3 4 11 3 2" xfId="9969" xr:uid="{00000000-0005-0000-0000-0000359C0000}"/>
    <cellStyle name="Normal 3 3 4 11 3 2 2" xfId="22759" xr:uid="{00000000-0005-0000-0000-0000369C0000}"/>
    <cellStyle name="Normal 3 3 4 11 3 2 3" xfId="41948" xr:uid="{00000000-0005-0000-0000-0000379C0000}"/>
    <cellStyle name="Normal 3 3 4 11 3 3" xfId="29158" xr:uid="{00000000-0005-0000-0000-0000389C0000}"/>
    <cellStyle name="Normal 3 3 4 11 3 3 2" xfId="48326" xr:uid="{00000000-0005-0000-0000-0000399C0000}"/>
    <cellStyle name="Normal 3 3 4 11 3 4" xfId="15795" xr:uid="{00000000-0005-0000-0000-00003A9C0000}"/>
    <cellStyle name="Normal 3 3 4 11 3 5" xfId="34984" xr:uid="{00000000-0005-0000-0000-00003B9C0000}"/>
    <cellStyle name="Normal 3 3 4 11 4" xfId="3611" xr:uid="{00000000-0005-0000-0000-00003C9C0000}"/>
    <cellStyle name="Normal 3 3 4 11 4 2" xfId="12078" xr:uid="{00000000-0005-0000-0000-00003D9C0000}"/>
    <cellStyle name="Normal 3 3 4 11 4 2 2" xfId="24868" xr:uid="{00000000-0005-0000-0000-00003E9C0000}"/>
    <cellStyle name="Normal 3 3 4 11 4 2 3" xfId="44057" xr:uid="{00000000-0005-0000-0000-00003F9C0000}"/>
    <cellStyle name="Normal 3 3 4 11 4 3" xfId="31267" xr:uid="{00000000-0005-0000-0000-0000409C0000}"/>
    <cellStyle name="Normal 3 3 4 11 4 3 2" xfId="50435" xr:uid="{00000000-0005-0000-0000-0000419C0000}"/>
    <cellStyle name="Normal 3 3 4 11 4 4" xfId="18352" xr:uid="{00000000-0005-0000-0000-0000429C0000}"/>
    <cellStyle name="Normal 3 3 4 11 4 5" xfId="37541" xr:uid="{00000000-0005-0000-0000-0000439C0000}"/>
    <cellStyle name="Normal 3 3 4 11 5" xfId="8069" xr:uid="{00000000-0005-0000-0000-0000449C0000}"/>
    <cellStyle name="Normal 3 3 4 11 5 2" xfId="20858" xr:uid="{00000000-0005-0000-0000-0000459C0000}"/>
    <cellStyle name="Normal 3 3 4 11 5 3" xfId="40047" xr:uid="{00000000-0005-0000-0000-0000469C0000}"/>
    <cellStyle name="Normal 3 3 4 11 6" xfId="27257" xr:uid="{00000000-0005-0000-0000-0000479C0000}"/>
    <cellStyle name="Normal 3 3 4 11 6 2" xfId="46425" xr:uid="{00000000-0005-0000-0000-0000489C0000}"/>
    <cellStyle name="Normal 3 3 4 11 7" xfId="13894" xr:uid="{00000000-0005-0000-0000-0000499C0000}"/>
    <cellStyle name="Normal 3 3 4 11 8" xfId="33083" xr:uid="{00000000-0005-0000-0000-00004A9C0000}"/>
    <cellStyle name="Normal 3 3 4 12" xfId="1654" xr:uid="{00000000-0005-0000-0000-00004B9C0000}"/>
    <cellStyle name="Normal 3 3 4 12 2" xfId="6112" xr:uid="{00000000-0005-0000-0000-00004C9C0000}"/>
    <cellStyle name="Normal 3 3 4 12 2 2" xfId="10569" xr:uid="{00000000-0005-0000-0000-00004D9C0000}"/>
    <cellStyle name="Normal 3 3 4 12 2 2 2" xfId="23359" xr:uid="{00000000-0005-0000-0000-00004E9C0000}"/>
    <cellStyle name="Normal 3 3 4 12 2 2 3" xfId="42548" xr:uid="{00000000-0005-0000-0000-00004F9C0000}"/>
    <cellStyle name="Normal 3 3 4 12 2 3" xfId="29758" xr:uid="{00000000-0005-0000-0000-0000509C0000}"/>
    <cellStyle name="Normal 3 3 4 12 2 3 2" xfId="48926" xr:uid="{00000000-0005-0000-0000-0000519C0000}"/>
    <cellStyle name="Normal 3 3 4 12 2 4" xfId="16395" xr:uid="{00000000-0005-0000-0000-0000529C0000}"/>
    <cellStyle name="Normal 3 3 4 12 2 5" xfId="35584" xr:uid="{00000000-0005-0000-0000-0000539C0000}"/>
    <cellStyle name="Normal 3 3 4 12 3" xfId="4158" xr:uid="{00000000-0005-0000-0000-0000549C0000}"/>
    <cellStyle name="Normal 3 3 4 12 3 2" xfId="12487" xr:uid="{00000000-0005-0000-0000-0000559C0000}"/>
    <cellStyle name="Normal 3 3 4 12 3 2 2" xfId="25277" xr:uid="{00000000-0005-0000-0000-0000569C0000}"/>
    <cellStyle name="Normal 3 3 4 12 3 2 3" xfId="44466" xr:uid="{00000000-0005-0000-0000-0000579C0000}"/>
    <cellStyle name="Normal 3 3 4 12 3 3" xfId="31676" xr:uid="{00000000-0005-0000-0000-0000589C0000}"/>
    <cellStyle name="Normal 3 3 4 12 3 3 2" xfId="50844" xr:uid="{00000000-0005-0000-0000-0000599C0000}"/>
    <cellStyle name="Normal 3 3 4 12 3 4" xfId="18899" xr:uid="{00000000-0005-0000-0000-00005A9C0000}"/>
    <cellStyle name="Normal 3 3 4 12 3 5" xfId="38088" xr:uid="{00000000-0005-0000-0000-00005B9C0000}"/>
    <cellStyle name="Normal 3 3 4 12 4" xfId="8616" xr:uid="{00000000-0005-0000-0000-00005C9C0000}"/>
    <cellStyle name="Normal 3 3 4 12 4 2" xfId="21405" xr:uid="{00000000-0005-0000-0000-00005D9C0000}"/>
    <cellStyle name="Normal 3 3 4 12 4 3" xfId="40594" xr:uid="{00000000-0005-0000-0000-00005E9C0000}"/>
    <cellStyle name="Normal 3 3 4 12 5" xfId="27804" xr:uid="{00000000-0005-0000-0000-00005F9C0000}"/>
    <cellStyle name="Normal 3 3 4 12 5 2" xfId="46972" xr:uid="{00000000-0005-0000-0000-0000609C0000}"/>
    <cellStyle name="Normal 3 3 4 12 6" xfId="14441" xr:uid="{00000000-0005-0000-0000-0000619C0000}"/>
    <cellStyle name="Normal 3 3 4 12 7" xfId="33630" xr:uid="{00000000-0005-0000-0000-0000629C0000}"/>
    <cellStyle name="Normal 3 3 4 13" xfId="5108" xr:uid="{00000000-0005-0000-0000-0000639C0000}"/>
    <cellStyle name="Normal 3 3 4 13 2" xfId="9566" xr:uid="{00000000-0005-0000-0000-0000649C0000}"/>
    <cellStyle name="Normal 3 3 4 13 2 2" xfId="22355" xr:uid="{00000000-0005-0000-0000-0000659C0000}"/>
    <cellStyle name="Normal 3 3 4 13 2 3" xfId="41544" xr:uid="{00000000-0005-0000-0000-0000669C0000}"/>
    <cellStyle name="Normal 3 3 4 13 3" xfId="28754" xr:uid="{00000000-0005-0000-0000-0000679C0000}"/>
    <cellStyle name="Normal 3 3 4 13 3 2" xfId="47922" xr:uid="{00000000-0005-0000-0000-0000689C0000}"/>
    <cellStyle name="Normal 3 3 4 13 4" xfId="15391" xr:uid="{00000000-0005-0000-0000-0000699C0000}"/>
    <cellStyle name="Normal 3 3 4 13 5" xfId="34580" xr:uid="{00000000-0005-0000-0000-00006A9C0000}"/>
    <cellStyle name="Normal 3 3 4 14" xfId="3152" xr:uid="{00000000-0005-0000-0000-00006B9C0000}"/>
    <cellStyle name="Normal 3 3 4 14 2" xfId="7610" xr:uid="{00000000-0005-0000-0000-00006C9C0000}"/>
    <cellStyle name="Normal 3 3 4 14 2 2" xfId="20399" xr:uid="{00000000-0005-0000-0000-00006D9C0000}"/>
    <cellStyle name="Normal 3 3 4 14 2 3" xfId="39588" xr:uid="{00000000-0005-0000-0000-00006E9C0000}"/>
    <cellStyle name="Normal 3 3 4 14 3" xfId="26798" xr:uid="{00000000-0005-0000-0000-00006F9C0000}"/>
    <cellStyle name="Normal 3 3 4 14 3 2" xfId="45966" xr:uid="{00000000-0005-0000-0000-0000709C0000}"/>
    <cellStyle name="Normal 3 3 4 14 4" xfId="17893" xr:uid="{00000000-0005-0000-0000-0000719C0000}"/>
    <cellStyle name="Normal 3 3 4 14 5" xfId="37082" xr:uid="{00000000-0005-0000-0000-0000729C0000}"/>
    <cellStyle name="Normal 3 3 4 15" xfId="2610" xr:uid="{00000000-0005-0000-0000-0000739C0000}"/>
    <cellStyle name="Normal 3 3 4 15 2" xfId="11525" xr:uid="{00000000-0005-0000-0000-0000749C0000}"/>
    <cellStyle name="Normal 3 3 4 15 2 2" xfId="24315" xr:uid="{00000000-0005-0000-0000-0000759C0000}"/>
    <cellStyle name="Normal 3 3 4 15 2 3" xfId="43504" xr:uid="{00000000-0005-0000-0000-0000769C0000}"/>
    <cellStyle name="Normal 3 3 4 15 3" xfId="30714" xr:uid="{00000000-0005-0000-0000-0000779C0000}"/>
    <cellStyle name="Normal 3 3 4 15 3 2" xfId="49882" xr:uid="{00000000-0005-0000-0000-0000789C0000}"/>
    <cellStyle name="Normal 3 3 4 15 4" xfId="17351" xr:uid="{00000000-0005-0000-0000-0000799C0000}"/>
    <cellStyle name="Normal 3 3 4 15 5" xfId="36540" xr:uid="{00000000-0005-0000-0000-00007A9C0000}"/>
    <cellStyle name="Normal 3 3 4 16" xfId="7068" xr:uid="{00000000-0005-0000-0000-00007B9C0000}"/>
    <cellStyle name="Normal 3 3 4 16 2" xfId="19857" xr:uid="{00000000-0005-0000-0000-00007C9C0000}"/>
    <cellStyle name="Normal 3 3 4 16 3" xfId="39046" xr:uid="{00000000-0005-0000-0000-00007D9C0000}"/>
    <cellStyle name="Normal 3 3 4 17" xfId="26257" xr:uid="{00000000-0005-0000-0000-00007E9C0000}"/>
    <cellStyle name="Normal 3 3 4 17 2" xfId="45425" xr:uid="{00000000-0005-0000-0000-00007F9C0000}"/>
    <cellStyle name="Normal 3 3 4 18" xfId="13435" xr:uid="{00000000-0005-0000-0000-0000809C0000}"/>
    <cellStyle name="Normal 3 3 4 19" xfId="32624" xr:uid="{00000000-0005-0000-0000-0000819C0000}"/>
    <cellStyle name="Normal 3 3 4 2" xfId="521" xr:uid="{00000000-0005-0000-0000-0000829C0000}"/>
    <cellStyle name="Normal 3 3 4 2 10" xfId="5120" xr:uid="{00000000-0005-0000-0000-0000839C0000}"/>
    <cellStyle name="Normal 3 3 4 2 10 2" xfId="9578" xr:uid="{00000000-0005-0000-0000-0000849C0000}"/>
    <cellStyle name="Normal 3 3 4 2 10 2 2" xfId="22367" xr:uid="{00000000-0005-0000-0000-0000859C0000}"/>
    <cellStyle name="Normal 3 3 4 2 10 2 3" xfId="41556" xr:uid="{00000000-0005-0000-0000-0000869C0000}"/>
    <cellStyle name="Normal 3 3 4 2 10 3" xfId="28766" xr:uid="{00000000-0005-0000-0000-0000879C0000}"/>
    <cellStyle name="Normal 3 3 4 2 10 3 2" xfId="47934" xr:uid="{00000000-0005-0000-0000-0000889C0000}"/>
    <cellStyle name="Normal 3 3 4 2 10 4" xfId="15403" xr:uid="{00000000-0005-0000-0000-0000899C0000}"/>
    <cellStyle name="Normal 3 3 4 2 10 5" xfId="34592" xr:uid="{00000000-0005-0000-0000-00008A9C0000}"/>
    <cellStyle name="Normal 3 3 4 2 11" xfId="3180" xr:uid="{00000000-0005-0000-0000-00008B9C0000}"/>
    <cellStyle name="Normal 3 3 4 2 11 2" xfId="7638" xr:uid="{00000000-0005-0000-0000-00008C9C0000}"/>
    <cellStyle name="Normal 3 3 4 2 11 2 2" xfId="20427" xr:uid="{00000000-0005-0000-0000-00008D9C0000}"/>
    <cellStyle name="Normal 3 3 4 2 11 2 3" xfId="39616" xr:uid="{00000000-0005-0000-0000-00008E9C0000}"/>
    <cellStyle name="Normal 3 3 4 2 11 3" xfId="26826" xr:uid="{00000000-0005-0000-0000-00008F9C0000}"/>
    <cellStyle name="Normal 3 3 4 2 11 3 2" xfId="45994" xr:uid="{00000000-0005-0000-0000-0000909C0000}"/>
    <cellStyle name="Normal 3 3 4 2 11 4" xfId="17921" xr:uid="{00000000-0005-0000-0000-0000919C0000}"/>
    <cellStyle name="Normal 3 3 4 2 11 5" xfId="37110" xr:uid="{00000000-0005-0000-0000-0000929C0000}"/>
    <cellStyle name="Normal 3 3 4 2 12" xfId="2611" xr:uid="{00000000-0005-0000-0000-0000939C0000}"/>
    <cellStyle name="Normal 3 3 4 2 12 2" xfId="11526" xr:uid="{00000000-0005-0000-0000-0000949C0000}"/>
    <cellStyle name="Normal 3 3 4 2 12 2 2" xfId="24316" xr:uid="{00000000-0005-0000-0000-0000959C0000}"/>
    <cellStyle name="Normal 3 3 4 2 12 2 3" xfId="43505" xr:uid="{00000000-0005-0000-0000-0000969C0000}"/>
    <cellStyle name="Normal 3 3 4 2 12 3" xfId="30715" xr:uid="{00000000-0005-0000-0000-0000979C0000}"/>
    <cellStyle name="Normal 3 3 4 2 12 3 2" xfId="49883" xr:uid="{00000000-0005-0000-0000-0000989C0000}"/>
    <cellStyle name="Normal 3 3 4 2 12 4" xfId="17352" xr:uid="{00000000-0005-0000-0000-0000999C0000}"/>
    <cellStyle name="Normal 3 3 4 2 12 5" xfId="36541" xr:uid="{00000000-0005-0000-0000-00009A9C0000}"/>
    <cellStyle name="Normal 3 3 4 2 13" xfId="7069" xr:uid="{00000000-0005-0000-0000-00009B9C0000}"/>
    <cellStyle name="Normal 3 3 4 2 13 2" xfId="19858" xr:uid="{00000000-0005-0000-0000-00009C9C0000}"/>
    <cellStyle name="Normal 3 3 4 2 13 3" xfId="39047" xr:uid="{00000000-0005-0000-0000-00009D9C0000}"/>
    <cellStyle name="Normal 3 3 4 2 14" xfId="26258" xr:uid="{00000000-0005-0000-0000-00009E9C0000}"/>
    <cellStyle name="Normal 3 3 4 2 14 2" xfId="45426" xr:uid="{00000000-0005-0000-0000-00009F9C0000}"/>
    <cellStyle name="Normal 3 3 4 2 15" xfId="13463" xr:uid="{00000000-0005-0000-0000-0000A09C0000}"/>
    <cellStyle name="Normal 3 3 4 2 16" xfId="32652" xr:uid="{00000000-0005-0000-0000-0000A19C0000}"/>
    <cellStyle name="Normal 3 3 4 2 2" xfId="607" xr:uid="{00000000-0005-0000-0000-0000A29C0000}"/>
    <cellStyle name="Normal 3 3 4 2 2 10" xfId="26327" xr:uid="{00000000-0005-0000-0000-0000A39C0000}"/>
    <cellStyle name="Normal 3 3 4 2 2 10 2" xfId="45495" xr:uid="{00000000-0005-0000-0000-0000A49C0000}"/>
    <cellStyle name="Normal 3 3 4 2 2 11" xfId="13555" xr:uid="{00000000-0005-0000-0000-0000A59C0000}"/>
    <cellStyle name="Normal 3 3 4 2 2 12" xfId="32744" xr:uid="{00000000-0005-0000-0000-0000A69C0000}"/>
    <cellStyle name="Normal 3 3 4 2 2 2" xfId="807" xr:uid="{00000000-0005-0000-0000-0000A79C0000}"/>
    <cellStyle name="Normal 3 3 4 2 2 2 10" xfId="32940" xr:uid="{00000000-0005-0000-0000-0000A89C0000}"/>
    <cellStyle name="Normal 3 3 4 2 2 2 2" xfId="1438" xr:uid="{00000000-0005-0000-0000-0000A99C0000}"/>
    <cellStyle name="Normal 3 3 4 2 2 2 2 2" xfId="2468" xr:uid="{00000000-0005-0000-0000-0000AA9C0000}"/>
    <cellStyle name="Normal 3 3 4 2 2 2 2 2 2" xfId="6926" xr:uid="{00000000-0005-0000-0000-0000AB9C0000}"/>
    <cellStyle name="Normal 3 3 4 2 2 2 2 2 2 2" xfId="11383" xr:uid="{00000000-0005-0000-0000-0000AC9C0000}"/>
    <cellStyle name="Normal 3 3 4 2 2 2 2 2 2 2 2" xfId="24173" xr:uid="{00000000-0005-0000-0000-0000AD9C0000}"/>
    <cellStyle name="Normal 3 3 4 2 2 2 2 2 2 2 3" xfId="43362" xr:uid="{00000000-0005-0000-0000-0000AE9C0000}"/>
    <cellStyle name="Normal 3 3 4 2 2 2 2 2 2 3" xfId="30572" xr:uid="{00000000-0005-0000-0000-0000AF9C0000}"/>
    <cellStyle name="Normal 3 3 4 2 2 2 2 2 2 3 2" xfId="49740" xr:uid="{00000000-0005-0000-0000-0000B09C0000}"/>
    <cellStyle name="Normal 3 3 4 2 2 2 2 2 2 4" xfId="17209" xr:uid="{00000000-0005-0000-0000-0000B19C0000}"/>
    <cellStyle name="Normal 3 3 4 2 2 2 2 2 2 5" xfId="36398" xr:uid="{00000000-0005-0000-0000-0000B29C0000}"/>
    <cellStyle name="Normal 3 3 4 2 2 2 2 2 3" xfId="4972" xr:uid="{00000000-0005-0000-0000-0000B39C0000}"/>
    <cellStyle name="Normal 3 3 4 2 2 2 2 2 3 2" xfId="13301" xr:uid="{00000000-0005-0000-0000-0000B49C0000}"/>
    <cellStyle name="Normal 3 3 4 2 2 2 2 2 3 2 2" xfId="26091" xr:uid="{00000000-0005-0000-0000-0000B59C0000}"/>
    <cellStyle name="Normal 3 3 4 2 2 2 2 2 3 2 3" xfId="45280" xr:uid="{00000000-0005-0000-0000-0000B69C0000}"/>
    <cellStyle name="Normal 3 3 4 2 2 2 2 2 3 3" xfId="32490" xr:uid="{00000000-0005-0000-0000-0000B79C0000}"/>
    <cellStyle name="Normal 3 3 4 2 2 2 2 2 3 3 2" xfId="51658" xr:uid="{00000000-0005-0000-0000-0000B89C0000}"/>
    <cellStyle name="Normal 3 3 4 2 2 2 2 2 3 4" xfId="19713" xr:uid="{00000000-0005-0000-0000-0000B99C0000}"/>
    <cellStyle name="Normal 3 3 4 2 2 2 2 2 3 5" xfId="38902" xr:uid="{00000000-0005-0000-0000-0000BA9C0000}"/>
    <cellStyle name="Normal 3 3 4 2 2 2 2 2 4" xfId="9430" xr:uid="{00000000-0005-0000-0000-0000BB9C0000}"/>
    <cellStyle name="Normal 3 3 4 2 2 2 2 2 4 2" xfId="22219" xr:uid="{00000000-0005-0000-0000-0000BC9C0000}"/>
    <cellStyle name="Normal 3 3 4 2 2 2 2 2 4 3" xfId="41408" xr:uid="{00000000-0005-0000-0000-0000BD9C0000}"/>
    <cellStyle name="Normal 3 3 4 2 2 2 2 2 5" xfId="28618" xr:uid="{00000000-0005-0000-0000-0000BE9C0000}"/>
    <cellStyle name="Normal 3 3 4 2 2 2 2 2 5 2" xfId="47786" xr:uid="{00000000-0005-0000-0000-0000BF9C0000}"/>
    <cellStyle name="Normal 3 3 4 2 2 2 2 2 6" xfId="15255" xr:uid="{00000000-0005-0000-0000-0000C09C0000}"/>
    <cellStyle name="Normal 3 3 4 2 2 2 2 2 7" xfId="34444" xr:uid="{00000000-0005-0000-0000-0000C19C0000}"/>
    <cellStyle name="Normal 3 3 4 2 2 2 2 3" xfId="5922" xr:uid="{00000000-0005-0000-0000-0000C29C0000}"/>
    <cellStyle name="Normal 3 3 4 2 2 2 2 3 2" xfId="10379" xr:uid="{00000000-0005-0000-0000-0000C39C0000}"/>
    <cellStyle name="Normal 3 3 4 2 2 2 2 3 2 2" xfId="23169" xr:uid="{00000000-0005-0000-0000-0000C49C0000}"/>
    <cellStyle name="Normal 3 3 4 2 2 2 2 3 2 3" xfId="42358" xr:uid="{00000000-0005-0000-0000-0000C59C0000}"/>
    <cellStyle name="Normal 3 3 4 2 2 2 2 3 3" xfId="29568" xr:uid="{00000000-0005-0000-0000-0000C69C0000}"/>
    <cellStyle name="Normal 3 3 4 2 2 2 2 3 3 2" xfId="48736" xr:uid="{00000000-0005-0000-0000-0000C79C0000}"/>
    <cellStyle name="Normal 3 3 4 2 2 2 2 3 4" xfId="16205" xr:uid="{00000000-0005-0000-0000-0000C89C0000}"/>
    <cellStyle name="Normal 3 3 4 2 2 2 2 3 5" xfId="35394" xr:uid="{00000000-0005-0000-0000-0000C99C0000}"/>
    <cellStyle name="Normal 3 3 4 2 2 2 2 4" xfId="4021" xr:uid="{00000000-0005-0000-0000-0000CA9C0000}"/>
    <cellStyle name="Normal 3 3 4 2 2 2 2 4 2" xfId="12364" xr:uid="{00000000-0005-0000-0000-0000CB9C0000}"/>
    <cellStyle name="Normal 3 3 4 2 2 2 2 4 2 2" xfId="25154" xr:uid="{00000000-0005-0000-0000-0000CC9C0000}"/>
    <cellStyle name="Normal 3 3 4 2 2 2 2 4 2 3" xfId="44343" xr:uid="{00000000-0005-0000-0000-0000CD9C0000}"/>
    <cellStyle name="Normal 3 3 4 2 2 2 2 4 3" xfId="31553" xr:uid="{00000000-0005-0000-0000-0000CE9C0000}"/>
    <cellStyle name="Normal 3 3 4 2 2 2 2 4 3 2" xfId="50721" xr:uid="{00000000-0005-0000-0000-0000CF9C0000}"/>
    <cellStyle name="Normal 3 3 4 2 2 2 2 4 4" xfId="18762" xr:uid="{00000000-0005-0000-0000-0000D09C0000}"/>
    <cellStyle name="Normal 3 3 4 2 2 2 2 4 5" xfId="37951" xr:uid="{00000000-0005-0000-0000-0000D19C0000}"/>
    <cellStyle name="Normal 3 3 4 2 2 2 2 5" xfId="8479" xr:uid="{00000000-0005-0000-0000-0000D29C0000}"/>
    <cellStyle name="Normal 3 3 4 2 2 2 2 5 2" xfId="21268" xr:uid="{00000000-0005-0000-0000-0000D39C0000}"/>
    <cellStyle name="Normal 3 3 4 2 2 2 2 5 3" xfId="40457" xr:uid="{00000000-0005-0000-0000-0000D49C0000}"/>
    <cellStyle name="Normal 3 3 4 2 2 2 2 6" xfId="27667" xr:uid="{00000000-0005-0000-0000-0000D59C0000}"/>
    <cellStyle name="Normal 3 3 4 2 2 2 2 6 2" xfId="46835" xr:uid="{00000000-0005-0000-0000-0000D69C0000}"/>
    <cellStyle name="Normal 3 3 4 2 2 2 2 7" xfId="14304" xr:uid="{00000000-0005-0000-0000-0000D79C0000}"/>
    <cellStyle name="Normal 3 3 4 2 2 2 2 8" xfId="33493" xr:uid="{00000000-0005-0000-0000-0000D89C0000}"/>
    <cellStyle name="Normal 3 3 4 2 2 2 3" xfId="1914" xr:uid="{00000000-0005-0000-0000-0000D99C0000}"/>
    <cellStyle name="Normal 3 3 4 2 2 2 3 2" xfId="6372" xr:uid="{00000000-0005-0000-0000-0000DA9C0000}"/>
    <cellStyle name="Normal 3 3 4 2 2 2 3 2 2" xfId="10829" xr:uid="{00000000-0005-0000-0000-0000DB9C0000}"/>
    <cellStyle name="Normal 3 3 4 2 2 2 3 2 2 2" xfId="23619" xr:uid="{00000000-0005-0000-0000-0000DC9C0000}"/>
    <cellStyle name="Normal 3 3 4 2 2 2 3 2 2 3" xfId="42808" xr:uid="{00000000-0005-0000-0000-0000DD9C0000}"/>
    <cellStyle name="Normal 3 3 4 2 2 2 3 2 3" xfId="30018" xr:uid="{00000000-0005-0000-0000-0000DE9C0000}"/>
    <cellStyle name="Normal 3 3 4 2 2 2 3 2 3 2" xfId="49186" xr:uid="{00000000-0005-0000-0000-0000DF9C0000}"/>
    <cellStyle name="Normal 3 3 4 2 2 2 3 2 4" xfId="16655" xr:uid="{00000000-0005-0000-0000-0000E09C0000}"/>
    <cellStyle name="Normal 3 3 4 2 2 2 3 2 5" xfId="35844" xr:uid="{00000000-0005-0000-0000-0000E19C0000}"/>
    <cellStyle name="Normal 3 3 4 2 2 2 3 3" xfId="4418" xr:uid="{00000000-0005-0000-0000-0000E29C0000}"/>
    <cellStyle name="Normal 3 3 4 2 2 2 3 3 2" xfId="12747" xr:uid="{00000000-0005-0000-0000-0000E39C0000}"/>
    <cellStyle name="Normal 3 3 4 2 2 2 3 3 2 2" xfId="25537" xr:uid="{00000000-0005-0000-0000-0000E49C0000}"/>
    <cellStyle name="Normal 3 3 4 2 2 2 3 3 2 3" xfId="44726" xr:uid="{00000000-0005-0000-0000-0000E59C0000}"/>
    <cellStyle name="Normal 3 3 4 2 2 2 3 3 3" xfId="31936" xr:uid="{00000000-0005-0000-0000-0000E69C0000}"/>
    <cellStyle name="Normal 3 3 4 2 2 2 3 3 3 2" xfId="51104" xr:uid="{00000000-0005-0000-0000-0000E79C0000}"/>
    <cellStyle name="Normal 3 3 4 2 2 2 3 3 4" xfId="19159" xr:uid="{00000000-0005-0000-0000-0000E89C0000}"/>
    <cellStyle name="Normal 3 3 4 2 2 2 3 3 5" xfId="38348" xr:uid="{00000000-0005-0000-0000-0000E99C0000}"/>
    <cellStyle name="Normal 3 3 4 2 2 2 3 4" xfId="8876" xr:uid="{00000000-0005-0000-0000-0000EA9C0000}"/>
    <cellStyle name="Normal 3 3 4 2 2 2 3 4 2" xfId="21665" xr:uid="{00000000-0005-0000-0000-0000EB9C0000}"/>
    <cellStyle name="Normal 3 3 4 2 2 2 3 4 3" xfId="40854" xr:uid="{00000000-0005-0000-0000-0000EC9C0000}"/>
    <cellStyle name="Normal 3 3 4 2 2 2 3 5" xfId="28064" xr:uid="{00000000-0005-0000-0000-0000ED9C0000}"/>
    <cellStyle name="Normal 3 3 4 2 2 2 3 5 2" xfId="47232" xr:uid="{00000000-0005-0000-0000-0000EE9C0000}"/>
    <cellStyle name="Normal 3 3 4 2 2 2 3 6" xfId="14701" xr:uid="{00000000-0005-0000-0000-0000EF9C0000}"/>
    <cellStyle name="Normal 3 3 4 2 2 2 3 7" xfId="33890" xr:uid="{00000000-0005-0000-0000-0000F09C0000}"/>
    <cellStyle name="Normal 3 3 4 2 2 2 4" xfId="5368" xr:uid="{00000000-0005-0000-0000-0000F19C0000}"/>
    <cellStyle name="Normal 3 3 4 2 2 2 4 2" xfId="9826" xr:uid="{00000000-0005-0000-0000-0000F29C0000}"/>
    <cellStyle name="Normal 3 3 4 2 2 2 4 2 2" xfId="22615" xr:uid="{00000000-0005-0000-0000-0000F39C0000}"/>
    <cellStyle name="Normal 3 3 4 2 2 2 4 2 3" xfId="41804" xr:uid="{00000000-0005-0000-0000-0000F49C0000}"/>
    <cellStyle name="Normal 3 3 4 2 2 2 4 3" xfId="29014" xr:uid="{00000000-0005-0000-0000-0000F59C0000}"/>
    <cellStyle name="Normal 3 3 4 2 2 2 4 3 2" xfId="48182" xr:uid="{00000000-0005-0000-0000-0000F69C0000}"/>
    <cellStyle name="Normal 3 3 4 2 2 2 4 4" xfId="15651" xr:uid="{00000000-0005-0000-0000-0000F79C0000}"/>
    <cellStyle name="Normal 3 3 4 2 2 2 4 5" xfId="34840" xr:uid="{00000000-0005-0000-0000-0000F89C0000}"/>
    <cellStyle name="Normal 3 3 4 2 2 2 5" xfId="3468" xr:uid="{00000000-0005-0000-0000-0000F99C0000}"/>
    <cellStyle name="Normal 3 3 4 2 2 2 5 2" xfId="7926" xr:uid="{00000000-0005-0000-0000-0000FA9C0000}"/>
    <cellStyle name="Normal 3 3 4 2 2 2 5 2 2" xfId="20715" xr:uid="{00000000-0005-0000-0000-0000FB9C0000}"/>
    <cellStyle name="Normal 3 3 4 2 2 2 5 2 3" xfId="39904" xr:uid="{00000000-0005-0000-0000-0000FC9C0000}"/>
    <cellStyle name="Normal 3 3 4 2 2 2 5 3" xfId="27114" xr:uid="{00000000-0005-0000-0000-0000FD9C0000}"/>
    <cellStyle name="Normal 3 3 4 2 2 2 5 3 2" xfId="46282" xr:uid="{00000000-0005-0000-0000-0000FE9C0000}"/>
    <cellStyle name="Normal 3 3 4 2 2 2 5 4" xfId="18209" xr:uid="{00000000-0005-0000-0000-0000FF9C0000}"/>
    <cellStyle name="Normal 3 3 4 2 2 2 5 5" xfId="37398" xr:uid="{00000000-0005-0000-0000-0000009D0000}"/>
    <cellStyle name="Normal 3 3 4 2 2 2 6" xfId="3020" xr:uid="{00000000-0005-0000-0000-0000019D0000}"/>
    <cellStyle name="Normal 3 3 4 2 2 2 6 2" xfId="11935" xr:uid="{00000000-0005-0000-0000-0000029D0000}"/>
    <cellStyle name="Normal 3 3 4 2 2 2 6 2 2" xfId="24725" xr:uid="{00000000-0005-0000-0000-0000039D0000}"/>
    <cellStyle name="Normal 3 3 4 2 2 2 6 2 3" xfId="43914" xr:uid="{00000000-0005-0000-0000-0000049D0000}"/>
    <cellStyle name="Normal 3 3 4 2 2 2 6 3" xfId="31124" xr:uid="{00000000-0005-0000-0000-0000059D0000}"/>
    <cellStyle name="Normal 3 3 4 2 2 2 6 3 2" xfId="50292" xr:uid="{00000000-0005-0000-0000-0000069D0000}"/>
    <cellStyle name="Normal 3 3 4 2 2 2 6 4" xfId="17761" xr:uid="{00000000-0005-0000-0000-0000079D0000}"/>
    <cellStyle name="Normal 3 3 4 2 2 2 6 5" xfId="36950" xr:uid="{00000000-0005-0000-0000-0000089D0000}"/>
    <cellStyle name="Normal 3 3 4 2 2 2 7" xfId="7478" xr:uid="{00000000-0005-0000-0000-0000099D0000}"/>
    <cellStyle name="Normal 3 3 4 2 2 2 7 2" xfId="20267" xr:uid="{00000000-0005-0000-0000-00000A9D0000}"/>
    <cellStyle name="Normal 3 3 4 2 2 2 7 3" xfId="39456" xr:uid="{00000000-0005-0000-0000-00000B9D0000}"/>
    <cellStyle name="Normal 3 3 4 2 2 2 8" xfId="26667" xr:uid="{00000000-0005-0000-0000-00000C9D0000}"/>
    <cellStyle name="Normal 3 3 4 2 2 2 8 2" xfId="45835" xr:uid="{00000000-0005-0000-0000-00000D9D0000}"/>
    <cellStyle name="Normal 3 3 4 2 2 2 9" xfId="13751" xr:uid="{00000000-0005-0000-0000-00000E9D0000}"/>
    <cellStyle name="Normal 3 3 4 2 2 3" xfId="1242" xr:uid="{00000000-0005-0000-0000-00000F9D0000}"/>
    <cellStyle name="Normal 3 3 4 2 2 3 2" xfId="2272" xr:uid="{00000000-0005-0000-0000-0000109D0000}"/>
    <cellStyle name="Normal 3 3 4 2 2 3 2 2" xfId="6730" xr:uid="{00000000-0005-0000-0000-0000119D0000}"/>
    <cellStyle name="Normal 3 3 4 2 2 3 2 2 2" xfId="11187" xr:uid="{00000000-0005-0000-0000-0000129D0000}"/>
    <cellStyle name="Normal 3 3 4 2 2 3 2 2 2 2" xfId="23977" xr:uid="{00000000-0005-0000-0000-0000139D0000}"/>
    <cellStyle name="Normal 3 3 4 2 2 3 2 2 2 3" xfId="43166" xr:uid="{00000000-0005-0000-0000-0000149D0000}"/>
    <cellStyle name="Normal 3 3 4 2 2 3 2 2 3" xfId="30376" xr:uid="{00000000-0005-0000-0000-0000159D0000}"/>
    <cellStyle name="Normal 3 3 4 2 2 3 2 2 3 2" xfId="49544" xr:uid="{00000000-0005-0000-0000-0000169D0000}"/>
    <cellStyle name="Normal 3 3 4 2 2 3 2 2 4" xfId="17013" xr:uid="{00000000-0005-0000-0000-0000179D0000}"/>
    <cellStyle name="Normal 3 3 4 2 2 3 2 2 5" xfId="36202" xr:uid="{00000000-0005-0000-0000-0000189D0000}"/>
    <cellStyle name="Normal 3 3 4 2 2 3 2 3" xfId="4776" xr:uid="{00000000-0005-0000-0000-0000199D0000}"/>
    <cellStyle name="Normal 3 3 4 2 2 3 2 3 2" xfId="13105" xr:uid="{00000000-0005-0000-0000-00001A9D0000}"/>
    <cellStyle name="Normal 3 3 4 2 2 3 2 3 2 2" xfId="25895" xr:uid="{00000000-0005-0000-0000-00001B9D0000}"/>
    <cellStyle name="Normal 3 3 4 2 2 3 2 3 2 3" xfId="45084" xr:uid="{00000000-0005-0000-0000-00001C9D0000}"/>
    <cellStyle name="Normal 3 3 4 2 2 3 2 3 3" xfId="32294" xr:uid="{00000000-0005-0000-0000-00001D9D0000}"/>
    <cellStyle name="Normal 3 3 4 2 2 3 2 3 3 2" xfId="51462" xr:uid="{00000000-0005-0000-0000-00001E9D0000}"/>
    <cellStyle name="Normal 3 3 4 2 2 3 2 3 4" xfId="19517" xr:uid="{00000000-0005-0000-0000-00001F9D0000}"/>
    <cellStyle name="Normal 3 3 4 2 2 3 2 3 5" xfId="38706" xr:uid="{00000000-0005-0000-0000-0000209D0000}"/>
    <cellStyle name="Normal 3 3 4 2 2 3 2 4" xfId="9234" xr:uid="{00000000-0005-0000-0000-0000219D0000}"/>
    <cellStyle name="Normal 3 3 4 2 2 3 2 4 2" xfId="22023" xr:uid="{00000000-0005-0000-0000-0000229D0000}"/>
    <cellStyle name="Normal 3 3 4 2 2 3 2 4 3" xfId="41212" xr:uid="{00000000-0005-0000-0000-0000239D0000}"/>
    <cellStyle name="Normal 3 3 4 2 2 3 2 5" xfId="28422" xr:uid="{00000000-0005-0000-0000-0000249D0000}"/>
    <cellStyle name="Normal 3 3 4 2 2 3 2 5 2" xfId="47590" xr:uid="{00000000-0005-0000-0000-0000259D0000}"/>
    <cellStyle name="Normal 3 3 4 2 2 3 2 6" xfId="15059" xr:uid="{00000000-0005-0000-0000-0000269D0000}"/>
    <cellStyle name="Normal 3 3 4 2 2 3 2 7" xfId="34248" xr:uid="{00000000-0005-0000-0000-0000279D0000}"/>
    <cellStyle name="Normal 3 3 4 2 2 3 3" xfId="5726" xr:uid="{00000000-0005-0000-0000-0000289D0000}"/>
    <cellStyle name="Normal 3 3 4 2 2 3 3 2" xfId="10183" xr:uid="{00000000-0005-0000-0000-0000299D0000}"/>
    <cellStyle name="Normal 3 3 4 2 2 3 3 2 2" xfId="22973" xr:uid="{00000000-0005-0000-0000-00002A9D0000}"/>
    <cellStyle name="Normal 3 3 4 2 2 3 3 2 3" xfId="42162" xr:uid="{00000000-0005-0000-0000-00002B9D0000}"/>
    <cellStyle name="Normal 3 3 4 2 2 3 3 3" xfId="29372" xr:uid="{00000000-0005-0000-0000-00002C9D0000}"/>
    <cellStyle name="Normal 3 3 4 2 2 3 3 3 2" xfId="48540" xr:uid="{00000000-0005-0000-0000-00002D9D0000}"/>
    <cellStyle name="Normal 3 3 4 2 2 3 3 4" xfId="16009" xr:uid="{00000000-0005-0000-0000-00002E9D0000}"/>
    <cellStyle name="Normal 3 3 4 2 2 3 3 5" xfId="35198" xr:uid="{00000000-0005-0000-0000-00002F9D0000}"/>
    <cellStyle name="Normal 3 3 4 2 2 3 4" xfId="3825" xr:uid="{00000000-0005-0000-0000-0000309D0000}"/>
    <cellStyle name="Normal 3 3 4 2 2 3 4 2" xfId="8283" xr:uid="{00000000-0005-0000-0000-0000319D0000}"/>
    <cellStyle name="Normal 3 3 4 2 2 3 4 2 2" xfId="21072" xr:uid="{00000000-0005-0000-0000-0000329D0000}"/>
    <cellStyle name="Normal 3 3 4 2 2 3 4 2 3" xfId="40261" xr:uid="{00000000-0005-0000-0000-0000339D0000}"/>
    <cellStyle name="Normal 3 3 4 2 2 3 4 3" xfId="27471" xr:uid="{00000000-0005-0000-0000-0000349D0000}"/>
    <cellStyle name="Normal 3 3 4 2 2 3 4 3 2" xfId="46639" xr:uid="{00000000-0005-0000-0000-0000359D0000}"/>
    <cellStyle name="Normal 3 3 4 2 2 3 4 4" xfId="18566" xr:uid="{00000000-0005-0000-0000-0000369D0000}"/>
    <cellStyle name="Normal 3 3 4 2 2 3 4 5" xfId="37755" xr:uid="{00000000-0005-0000-0000-0000379D0000}"/>
    <cellStyle name="Normal 3 3 4 2 2 3 5" xfId="2824" xr:uid="{00000000-0005-0000-0000-0000389D0000}"/>
    <cellStyle name="Normal 3 3 4 2 2 3 5 2" xfId="11739" xr:uid="{00000000-0005-0000-0000-0000399D0000}"/>
    <cellStyle name="Normal 3 3 4 2 2 3 5 2 2" xfId="24529" xr:uid="{00000000-0005-0000-0000-00003A9D0000}"/>
    <cellStyle name="Normal 3 3 4 2 2 3 5 2 3" xfId="43718" xr:uid="{00000000-0005-0000-0000-00003B9D0000}"/>
    <cellStyle name="Normal 3 3 4 2 2 3 5 3" xfId="30928" xr:uid="{00000000-0005-0000-0000-00003C9D0000}"/>
    <cellStyle name="Normal 3 3 4 2 2 3 5 3 2" xfId="50096" xr:uid="{00000000-0005-0000-0000-00003D9D0000}"/>
    <cellStyle name="Normal 3 3 4 2 2 3 5 4" xfId="17565" xr:uid="{00000000-0005-0000-0000-00003E9D0000}"/>
    <cellStyle name="Normal 3 3 4 2 2 3 5 5" xfId="36754" xr:uid="{00000000-0005-0000-0000-00003F9D0000}"/>
    <cellStyle name="Normal 3 3 4 2 2 3 6" xfId="7282" xr:uid="{00000000-0005-0000-0000-0000409D0000}"/>
    <cellStyle name="Normal 3 3 4 2 2 3 6 2" xfId="20071" xr:uid="{00000000-0005-0000-0000-0000419D0000}"/>
    <cellStyle name="Normal 3 3 4 2 2 3 6 3" xfId="39260" xr:uid="{00000000-0005-0000-0000-0000429D0000}"/>
    <cellStyle name="Normal 3 3 4 2 2 3 7" xfId="26471" xr:uid="{00000000-0005-0000-0000-0000439D0000}"/>
    <cellStyle name="Normal 3 3 4 2 2 3 7 2" xfId="45639" xr:uid="{00000000-0005-0000-0000-0000449D0000}"/>
    <cellStyle name="Normal 3 3 4 2 2 3 8" xfId="14108" xr:uid="{00000000-0005-0000-0000-0000459D0000}"/>
    <cellStyle name="Normal 3 3 4 2 2 3 9" xfId="33297" xr:uid="{00000000-0005-0000-0000-0000469D0000}"/>
    <cellStyle name="Normal 3 3 4 2 2 4" xfId="1081" xr:uid="{00000000-0005-0000-0000-0000479D0000}"/>
    <cellStyle name="Normal 3 3 4 2 2 4 2" xfId="2128" xr:uid="{00000000-0005-0000-0000-0000489D0000}"/>
    <cellStyle name="Normal 3 3 4 2 2 4 2 2" xfId="6586" xr:uid="{00000000-0005-0000-0000-0000499D0000}"/>
    <cellStyle name="Normal 3 3 4 2 2 4 2 2 2" xfId="11043" xr:uid="{00000000-0005-0000-0000-00004A9D0000}"/>
    <cellStyle name="Normal 3 3 4 2 2 4 2 2 2 2" xfId="23833" xr:uid="{00000000-0005-0000-0000-00004B9D0000}"/>
    <cellStyle name="Normal 3 3 4 2 2 4 2 2 2 3" xfId="43022" xr:uid="{00000000-0005-0000-0000-00004C9D0000}"/>
    <cellStyle name="Normal 3 3 4 2 2 4 2 2 3" xfId="30232" xr:uid="{00000000-0005-0000-0000-00004D9D0000}"/>
    <cellStyle name="Normal 3 3 4 2 2 4 2 2 3 2" xfId="49400" xr:uid="{00000000-0005-0000-0000-00004E9D0000}"/>
    <cellStyle name="Normal 3 3 4 2 2 4 2 2 4" xfId="16869" xr:uid="{00000000-0005-0000-0000-00004F9D0000}"/>
    <cellStyle name="Normal 3 3 4 2 2 4 2 2 5" xfId="36058" xr:uid="{00000000-0005-0000-0000-0000509D0000}"/>
    <cellStyle name="Normal 3 3 4 2 2 4 2 3" xfId="4632" xr:uid="{00000000-0005-0000-0000-0000519D0000}"/>
    <cellStyle name="Normal 3 3 4 2 2 4 2 3 2" xfId="12961" xr:uid="{00000000-0005-0000-0000-0000529D0000}"/>
    <cellStyle name="Normal 3 3 4 2 2 4 2 3 2 2" xfId="25751" xr:uid="{00000000-0005-0000-0000-0000539D0000}"/>
    <cellStyle name="Normal 3 3 4 2 2 4 2 3 2 3" xfId="44940" xr:uid="{00000000-0005-0000-0000-0000549D0000}"/>
    <cellStyle name="Normal 3 3 4 2 2 4 2 3 3" xfId="32150" xr:uid="{00000000-0005-0000-0000-0000559D0000}"/>
    <cellStyle name="Normal 3 3 4 2 2 4 2 3 3 2" xfId="51318" xr:uid="{00000000-0005-0000-0000-0000569D0000}"/>
    <cellStyle name="Normal 3 3 4 2 2 4 2 3 4" xfId="19373" xr:uid="{00000000-0005-0000-0000-0000579D0000}"/>
    <cellStyle name="Normal 3 3 4 2 2 4 2 3 5" xfId="38562" xr:uid="{00000000-0005-0000-0000-0000589D0000}"/>
    <cellStyle name="Normal 3 3 4 2 2 4 2 4" xfId="9090" xr:uid="{00000000-0005-0000-0000-0000599D0000}"/>
    <cellStyle name="Normal 3 3 4 2 2 4 2 4 2" xfId="21879" xr:uid="{00000000-0005-0000-0000-00005A9D0000}"/>
    <cellStyle name="Normal 3 3 4 2 2 4 2 4 3" xfId="41068" xr:uid="{00000000-0005-0000-0000-00005B9D0000}"/>
    <cellStyle name="Normal 3 3 4 2 2 4 2 5" xfId="28278" xr:uid="{00000000-0005-0000-0000-00005C9D0000}"/>
    <cellStyle name="Normal 3 3 4 2 2 4 2 5 2" xfId="47446" xr:uid="{00000000-0005-0000-0000-00005D9D0000}"/>
    <cellStyle name="Normal 3 3 4 2 2 4 2 6" xfId="14915" xr:uid="{00000000-0005-0000-0000-00005E9D0000}"/>
    <cellStyle name="Normal 3 3 4 2 2 4 2 7" xfId="34104" xr:uid="{00000000-0005-0000-0000-00005F9D0000}"/>
    <cellStyle name="Normal 3 3 4 2 2 4 3" xfId="5582" xr:uid="{00000000-0005-0000-0000-0000609D0000}"/>
    <cellStyle name="Normal 3 3 4 2 2 4 3 2" xfId="10039" xr:uid="{00000000-0005-0000-0000-0000619D0000}"/>
    <cellStyle name="Normal 3 3 4 2 2 4 3 2 2" xfId="22829" xr:uid="{00000000-0005-0000-0000-0000629D0000}"/>
    <cellStyle name="Normal 3 3 4 2 2 4 3 2 3" xfId="42018" xr:uid="{00000000-0005-0000-0000-0000639D0000}"/>
    <cellStyle name="Normal 3 3 4 2 2 4 3 3" xfId="29228" xr:uid="{00000000-0005-0000-0000-0000649D0000}"/>
    <cellStyle name="Normal 3 3 4 2 2 4 3 3 2" xfId="48396" xr:uid="{00000000-0005-0000-0000-0000659D0000}"/>
    <cellStyle name="Normal 3 3 4 2 2 4 3 4" xfId="15865" xr:uid="{00000000-0005-0000-0000-0000669D0000}"/>
    <cellStyle name="Normal 3 3 4 2 2 4 3 5" xfId="35054" xr:uid="{00000000-0005-0000-0000-0000679D0000}"/>
    <cellStyle name="Normal 3 3 4 2 2 4 4" xfId="3681" xr:uid="{00000000-0005-0000-0000-0000689D0000}"/>
    <cellStyle name="Normal 3 3 4 2 2 4 4 2" xfId="12148" xr:uid="{00000000-0005-0000-0000-0000699D0000}"/>
    <cellStyle name="Normal 3 3 4 2 2 4 4 2 2" xfId="24938" xr:uid="{00000000-0005-0000-0000-00006A9D0000}"/>
    <cellStyle name="Normal 3 3 4 2 2 4 4 2 3" xfId="44127" xr:uid="{00000000-0005-0000-0000-00006B9D0000}"/>
    <cellStyle name="Normal 3 3 4 2 2 4 4 3" xfId="31337" xr:uid="{00000000-0005-0000-0000-00006C9D0000}"/>
    <cellStyle name="Normal 3 3 4 2 2 4 4 3 2" xfId="50505" xr:uid="{00000000-0005-0000-0000-00006D9D0000}"/>
    <cellStyle name="Normal 3 3 4 2 2 4 4 4" xfId="18422" xr:uid="{00000000-0005-0000-0000-00006E9D0000}"/>
    <cellStyle name="Normal 3 3 4 2 2 4 4 5" xfId="37611" xr:uid="{00000000-0005-0000-0000-00006F9D0000}"/>
    <cellStyle name="Normal 3 3 4 2 2 4 5" xfId="8139" xr:uid="{00000000-0005-0000-0000-0000709D0000}"/>
    <cellStyle name="Normal 3 3 4 2 2 4 5 2" xfId="20928" xr:uid="{00000000-0005-0000-0000-0000719D0000}"/>
    <cellStyle name="Normal 3 3 4 2 2 4 5 3" xfId="40117" xr:uid="{00000000-0005-0000-0000-0000729D0000}"/>
    <cellStyle name="Normal 3 3 4 2 2 4 6" xfId="27327" xr:uid="{00000000-0005-0000-0000-0000739D0000}"/>
    <cellStyle name="Normal 3 3 4 2 2 4 6 2" xfId="46495" xr:uid="{00000000-0005-0000-0000-0000749D0000}"/>
    <cellStyle name="Normal 3 3 4 2 2 4 7" xfId="13964" xr:uid="{00000000-0005-0000-0000-0000759D0000}"/>
    <cellStyle name="Normal 3 3 4 2 2 4 8" xfId="33153" xr:uid="{00000000-0005-0000-0000-0000769D0000}"/>
    <cellStyle name="Normal 3 3 4 2 2 5" xfId="1718" xr:uid="{00000000-0005-0000-0000-0000779D0000}"/>
    <cellStyle name="Normal 3 3 4 2 2 5 2" xfId="6176" xr:uid="{00000000-0005-0000-0000-0000789D0000}"/>
    <cellStyle name="Normal 3 3 4 2 2 5 2 2" xfId="10633" xr:uid="{00000000-0005-0000-0000-0000799D0000}"/>
    <cellStyle name="Normal 3 3 4 2 2 5 2 2 2" xfId="23423" xr:uid="{00000000-0005-0000-0000-00007A9D0000}"/>
    <cellStyle name="Normal 3 3 4 2 2 5 2 2 3" xfId="42612" xr:uid="{00000000-0005-0000-0000-00007B9D0000}"/>
    <cellStyle name="Normal 3 3 4 2 2 5 2 3" xfId="29822" xr:uid="{00000000-0005-0000-0000-00007C9D0000}"/>
    <cellStyle name="Normal 3 3 4 2 2 5 2 3 2" xfId="48990" xr:uid="{00000000-0005-0000-0000-00007D9D0000}"/>
    <cellStyle name="Normal 3 3 4 2 2 5 2 4" xfId="16459" xr:uid="{00000000-0005-0000-0000-00007E9D0000}"/>
    <cellStyle name="Normal 3 3 4 2 2 5 2 5" xfId="35648" xr:uid="{00000000-0005-0000-0000-00007F9D0000}"/>
    <cellStyle name="Normal 3 3 4 2 2 5 3" xfId="4222" xr:uid="{00000000-0005-0000-0000-0000809D0000}"/>
    <cellStyle name="Normal 3 3 4 2 2 5 3 2" xfId="12551" xr:uid="{00000000-0005-0000-0000-0000819D0000}"/>
    <cellStyle name="Normal 3 3 4 2 2 5 3 2 2" xfId="25341" xr:uid="{00000000-0005-0000-0000-0000829D0000}"/>
    <cellStyle name="Normal 3 3 4 2 2 5 3 2 3" xfId="44530" xr:uid="{00000000-0005-0000-0000-0000839D0000}"/>
    <cellStyle name="Normal 3 3 4 2 2 5 3 3" xfId="31740" xr:uid="{00000000-0005-0000-0000-0000849D0000}"/>
    <cellStyle name="Normal 3 3 4 2 2 5 3 3 2" xfId="50908" xr:uid="{00000000-0005-0000-0000-0000859D0000}"/>
    <cellStyle name="Normal 3 3 4 2 2 5 3 4" xfId="18963" xr:uid="{00000000-0005-0000-0000-0000869D0000}"/>
    <cellStyle name="Normal 3 3 4 2 2 5 3 5" xfId="38152" xr:uid="{00000000-0005-0000-0000-0000879D0000}"/>
    <cellStyle name="Normal 3 3 4 2 2 5 4" xfId="8680" xr:uid="{00000000-0005-0000-0000-0000889D0000}"/>
    <cellStyle name="Normal 3 3 4 2 2 5 4 2" xfId="21469" xr:uid="{00000000-0005-0000-0000-0000899D0000}"/>
    <cellStyle name="Normal 3 3 4 2 2 5 4 3" xfId="40658" xr:uid="{00000000-0005-0000-0000-00008A9D0000}"/>
    <cellStyle name="Normal 3 3 4 2 2 5 5" xfId="27868" xr:uid="{00000000-0005-0000-0000-00008B9D0000}"/>
    <cellStyle name="Normal 3 3 4 2 2 5 5 2" xfId="47036" xr:uid="{00000000-0005-0000-0000-00008C9D0000}"/>
    <cellStyle name="Normal 3 3 4 2 2 5 6" xfId="14505" xr:uid="{00000000-0005-0000-0000-00008D9D0000}"/>
    <cellStyle name="Normal 3 3 4 2 2 5 7" xfId="33694" xr:uid="{00000000-0005-0000-0000-00008E9D0000}"/>
    <cellStyle name="Normal 3 3 4 2 2 6" xfId="5172" xr:uid="{00000000-0005-0000-0000-00008F9D0000}"/>
    <cellStyle name="Normal 3 3 4 2 2 6 2" xfId="9630" xr:uid="{00000000-0005-0000-0000-0000909D0000}"/>
    <cellStyle name="Normal 3 3 4 2 2 6 2 2" xfId="22419" xr:uid="{00000000-0005-0000-0000-0000919D0000}"/>
    <cellStyle name="Normal 3 3 4 2 2 6 2 3" xfId="41608" xr:uid="{00000000-0005-0000-0000-0000929D0000}"/>
    <cellStyle name="Normal 3 3 4 2 2 6 3" xfId="28818" xr:uid="{00000000-0005-0000-0000-0000939D0000}"/>
    <cellStyle name="Normal 3 3 4 2 2 6 3 2" xfId="47986" xr:uid="{00000000-0005-0000-0000-0000949D0000}"/>
    <cellStyle name="Normal 3 3 4 2 2 6 4" xfId="15455" xr:uid="{00000000-0005-0000-0000-0000959D0000}"/>
    <cellStyle name="Normal 3 3 4 2 2 6 5" xfId="34644" xr:uid="{00000000-0005-0000-0000-0000969D0000}"/>
    <cellStyle name="Normal 3 3 4 2 2 7" xfId="3272" xr:uid="{00000000-0005-0000-0000-0000979D0000}"/>
    <cellStyle name="Normal 3 3 4 2 2 7 2" xfId="7730" xr:uid="{00000000-0005-0000-0000-0000989D0000}"/>
    <cellStyle name="Normal 3 3 4 2 2 7 2 2" xfId="20519" xr:uid="{00000000-0005-0000-0000-0000999D0000}"/>
    <cellStyle name="Normal 3 3 4 2 2 7 2 3" xfId="39708" xr:uid="{00000000-0005-0000-0000-00009A9D0000}"/>
    <cellStyle name="Normal 3 3 4 2 2 7 3" xfId="26918" xr:uid="{00000000-0005-0000-0000-00009B9D0000}"/>
    <cellStyle name="Normal 3 3 4 2 2 7 3 2" xfId="46086" xr:uid="{00000000-0005-0000-0000-00009C9D0000}"/>
    <cellStyle name="Normal 3 3 4 2 2 7 4" xfId="18013" xr:uid="{00000000-0005-0000-0000-00009D9D0000}"/>
    <cellStyle name="Normal 3 3 4 2 2 7 5" xfId="37202" xr:uid="{00000000-0005-0000-0000-00009E9D0000}"/>
    <cellStyle name="Normal 3 3 4 2 2 8" xfId="2680" xr:uid="{00000000-0005-0000-0000-00009F9D0000}"/>
    <cellStyle name="Normal 3 3 4 2 2 8 2" xfId="11595" xr:uid="{00000000-0005-0000-0000-0000A09D0000}"/>
    <cellStyle name="Normal 3 3 4 2 2 8 2 2" xfId="24385" xr:uid="{00000000-0005-0000-0000-0000A19D0000}"/>
    <cellStyle name="Normal 3 3 4 2 2 8 2 3" xfId="43574" xr:uid="{00000000-0005-0000-0000-0000A29D0000}"/>
    <cellStyle name="Normal 3 3 4 2 2 8 3" xfId="30784" xr:uid="{00000000-0005-0000-0000-0000A39D0000}"/>
    <cellStyle name="Normal 3 3 4 2 2 8 3 2" xfId="49952" xr:uid="{00000000-0005-0000-0000-0000A49D0000}"/>
    <cellStyle name="Normal 3 3 4 2 2 8 4" xfId="17421" xr:uid="{00000000-0005-0000-0000-0000A59D0000}"/>
    <cellStyle name="Normal 3 3 4 2 2 8 5" xfId="36610" xr:uid="{00000000-0005-0000-0000-0000A69D0000}"/>
    <cellStyle name="Normal 3 3 4 2 2 9" xfId="7138" xr:uid="{00000000-0005-0000-0000-0000A79D0000}"/>
    <cellStyle name="Normal 3 3 4 2 2 9 2" xfId="19927" xr:uid="{00000000-0005-0000-0000-0000A89D0000}"/>
    <cellStyle name="Normal 3 3 4 2 2 9 3" xfId="39116" xr:uid="{00000000-0005-0000-0000-0000A99D0000}"/>
    <cellStyle name="Normal 3 3 4 2 3" xfId="647" xr:uid="{00000000-0005-0000-0000-0000AA9D0000}"/>
    <cellStyle name="Normal 3 3 4 2 3 10" xfId="26379" xr:uid="{00000000-0005-0000-0000-0000AB9D0000}"/>
    <cellStyle name="Normal 3 3 4 2 3 10 2" xfId="45547" xr:uid="{00000000-0005-0000-0000-0000AC9D0000}"/>
    <cellStyle name="Normal 3 3 4 2 3 11" xfId="13595" xr:uid="{00000000-0005-0000-0000-0000AD9D0000}"/>
    <cellStyle name="Normal 3 3 4 2 3 12" xfId="32784" xr:uid="{00000000-0005-0000-0000-0000AE9D0000}"/>
    <cellStyle name="Normal 3 3 4 2 3 2" xfId="755" xr:uid="{00000000-0005-0000-0000-0000AF9D0000}"/>
    <cellStyle name="Normal 3 3 4 2 3 2 10" xfId="32888" xr:uid="{00000000-0005-0000-0000-0000B09D0000}"/>
    <cellStyle name="Normal 3 3 4 2 3 2 2" xfId="1386" xr:uid="{00000000-0005-0000-0000-0000B19D0000}"/>
    <cellStyle name="Normal 3 3 4 2 3 2 2 2" xfId="2416" xr:uid="{00000000-0005-0000-0000-0000B29D0000}"/>
    <cellStyle name="Normal 3 3 4 2 3 2 2 2 2" xfId="6874" xr:uid="{00000000-0005-0000-0000-0000B39D0000}"/>
    <cellStyle name="Normal 3 3 4 2 3 2 2 2 2 2" xfId="11331" xr:uid="{00000000-0005-0000-0000-0000B49D0000}"/>
    <cellStyle name="Normal 3 3 4 2 3 2 2 2 2 2 2" xfId="24121" xr:uid="{00000000-0005-0000-0000-0000B59D0000}"/>
    <cellStyle name="Normal 3 3 4 2 3 2 2 2 2 2 3" xfId="43310" xr:uid="{00000000-0005-0000-0000-0000B69D0000}"/>
    <cellStyle name="Normal 3 3 4 2 3 2 2 2 2 3" xfId="30520" xr:uid="{00000000-0005-0000-0000-0000B79D0000}"/>
    <cellStyle name="Normal 3 3 4 2 3 2 2 2 2 3 2" xfId="49688" xr:uid="{00000000-0005-0000-0000-0000B89D0000}"/>
    <cellStyle name="Normal 3 3 4 2 3 2 2 2 2 4" xfId="17157" xr:uid="{00000000-0005-0000-0000-0000B99D0000}"/>
    <cellStyle name="Normal 3 3 4 2 3 2 2 2 2 5" xfId="36346" xr:uid="{00000000-0005-0000-0000-0000BA9D0000}"/>
    <cellStyle name="Normal 3 3 4 2 3 2 2 2 3" xfId="4920" xr:uid="{00000000-0005-0000-0000-0000BB9D0000}"/>
    <cellStyle name="Normal 3 3 4 2 3 2 2 2 3 2" xfId="13249" xr:uid="{00000000-0005-0000-0000-0000BC9D0000}"/>
    <cellStyle name="Normal 3 3 4 2 3 2 2 2 3 2 2" xfId="26039" xr:uid="{00000000-0005-0000-0000-0000BD9D0000}"/>
    <cellStyle name="Normal 3 3 4 2 3 2 2 2 3 2 3" xfId="45228" xr:uid="{00000000-0005-0000-0000-0000BE9D0000}"/>
    <cellStyle name="Normal 3 3 4 2 3 2 2 2 3 3" xfId="32438" xr:uid="{00000000-0005-0000-0000-0000BF9D0000}"/>
    <cellStyle name="Normal 3 3 4 2 3 2 2 2 3 3 2" xfId="51606" xr:uid="{00000000-0005-0000-0000-0000C09D0000}"/>
    <cellStyle name="Normal 3 3 4 2 3 2 2 2 3 4" xfId="19661" xr:uid="{00000000-0005-0000-0000-0000C19D0000}"/>
    <cellStyle name="Normal 3 3 4 2 3 2 2 2 3 5" xfId="38850" xr:uid="{00000000-0005-0000-0000-0000C29D0000}"/>
    <cellStyle name="Normal 3 3 4 2 3 2 2 2 4" xfId="9378" xr:uid="{00000000-0005-0000-0000-0000C39D0000}"/>
    <cellStyle name="Normal 3 3 4 2 3 2 2 2 4 2" xfId="22167" xr:uid="{00000000-0005-0000-0000-0000C49D0000}"/>
    <cellStyle name="Normal 3 3 4 2 3 2 2 2 4 3" xfId="41356" xr:uid="{00000000-0005-0000-0000-0000C59D0000}"/>
    <cellStyle name="Normal 3 3 4 2 3 2 2 2 5" xfId="28566" xr:uid="{00000000-0005-0000-0000-0000C69D0000}"/>
    <cellStyle name="Normal 3 3 4 2 3 2 2 2 5 2" xfId="47734" xr:uid="{00000000-0005-0000-0000-0000C79D0000}"/>
    <cellStyle name="Normal 3 3 4 2 3 2 2 2 6" xfId="15203" xr:uid="{00000000-0005-0000-0000-0000C89D0000}"/>
    <cellStyle name="Normal 3 3 4 2 3 2 2 2 7" xfId="34392" xr:uid="{00000000-0005-0000-0000-0000C99D0000}"/>
    <cellStyle name="Normal 3 3 4 2 3 2 2 3" xfId="5870" xr:uid="{00000000-0005-0000-0000-0000CA9D0000}"/>
    <cellStyle name="Normal 3 3 4 2 3 2 2 3 2" xfId="10327" xr:uid="{00000000-0005-0000-0000-0000CB9D0000}"/>
    <cellStyle name="Normal 3 3 4 2 3 2 2 3 2 2" xfId="23117" xr:uid="{00000000-0005-0000-0000-0000CC9D0000}"/>
    <cellStyle name="Normal 3 3 4 2 3 2 2 3 2 3" xfId="42306" xr:uid="{00000000-0005-0000-0000-0000CD9D0000}"/>
    <cellStyle name="Normal 3 3 4 2 3 2 2 3 3" xfId="29516" xr:uid="{00000000-0005-0000-0000-0000CE9D0000}"/>
    <cellStyle name="Normal 3 3 4 2 3 2 2 3 3 2" xfId="48684" xr:uid="{00000000-0005-0000-0000-0000CF9D0000}"/>
    <cellStyle name="Normal 3 3 4 2 3 2 2 3 4" xfId="16153" xr:uid="{00000000-0005-0000-0000-0000D09D0000}"/>
    <cellStyle name="Normal 3 3 4 2 3 2 2 3 5" xfId="35342" xr:uid="{00000000-0005-0000-0000-0000D19D0000}"/>
    <cellStyle name="Normal 3 3 4 2 3 2 2 4" xfId="3969" xr:uid="{00000000-0005-0000-0000-0000D29D0000}"/>
    <cellStyle name="Normal 3 3 4 2 3 2 2 4 2" xfId="12312" xr:uid="{00000000-0005-0000-0000-0000D39D0000}"/>
    <cellStyle name="Normal 3 3 4 2 3 2 2 4 2 2" xfId="25102" xr:uid="{00000000-0005-0000-0000-0000D49D0000}"/>
    <cellStyle name="Normal 3 3 4 2 3 2 2 4 2 3" xfId="44291" xr:uid="{00000000-0005-0000-0000-0000D59D0000}"/>
    <cellStyle name="Normal 3 3 4 2 3 2 2 4 3" xfId="31501" xr:uid="{00000000-0005-0000-0000-0000D69D0000}"/>
    <cellStyle name="Normal 3 3 4 2 3 2 2 4 3 2" xfId="50669" xr:uid="{00000000-0005-0000-0000-0000D79D0000}"/>
    <cellStyle name="Normal 3 3 4 2 3 2 2 4 4" xfId="18710" xr:uid="{00000000-0005-0000-0000-0000D89D0000}"/>
    <cellStyle name="Normal 3 3 4 2 3 2 2 4 5" xfId="37899" xr:uid="{00000000-0005-0000-0000-0000D99D0000}"/>
    <cellStyle name="Normal 3 3 4 2 3 2 2 5" xfId="8427" xr:uid="{00000000-0005-0000-0000-0000DA9D0000}"/>
    <cellStyle name="Normal 3 3 4 2 3 2 2 5 2" xfId="21216" xr:uid="{00000000-0005-0000-0000-0000DB9D0000}"/>
    <cellStyle name="Normal 3 3 4 2 3 2 2 5 3" xfId="40405" xr:uid="{00000000-0005-0000-0000-0000DC9D0000}"/>
    <cellStyle name="Normal 3 3 4 2 3 2 2 6" xfId="27615" xr:uid="{00000000-0005-0000-0000-0000DD9D0000}"/>
    <cellStyle name="Normal 3 3 4 2 3 2 2 6 2" xfId="46783" xr:uid="{00000000-0005-0000-0000-0000DE9D0000}"/>
    <cellStyle name="Normal 3 3 4 2 3 2 2 7" xfId="14252" xr:uid="{00000000-0005-0000-0000-0000DF9D0000}"/>
    <cellStyle name="Normal 3 3 4 2 3 2 2 8" xfId="33441" xr:uid="{00000000-0005-0000-0000-0000E09D0000}"/>
    <cellStyle name="Normal 3 3 4 2 3 2 3" xfId="1862" xr:uid="{00000000-0005-0000-0000-0000E19D0000}"/>
    <cellStyle name="Normal 3 3 4 2 3 2 3 2" xfId="6320" xr:uid="{00000000-0005-0000-0000-0000E29D0000}"/>
    <cellStyle name="Normal 3 3 4 2 3 2 3 2 2" xfId="10777" xr:uid="{00000000-0005-0000-0000-0000E39D0000}"/>
    <cellStyle name="Normal 3 3 4 2 3 2 3 2 2 2" xfId="23567" xr:uid="{00000000-0005-0000-0000-0000E49D0000}"/>
    <cellStyle name="Normal 3 3 4 2 3 2 3 2 2 3" xfId="42756" xr:uid="{00000000-0005-0000-0000-0000E59D0000}"/>
    <cellStyle name="Normal 3 3 4 2 3 2 3 2 3" xfId="29966" xr:uid="{00000000-0005-0000-0000-0000E69D0000}"/>
    <cellStyle name="Normal 3 3 4 2 3 2 3 2 3 2" xfId="49134" xr:uid="{00000000-0005-0000-0000-0000E79D0000}"/>
    <cellStyle name="Normal 3 3 4 2 3 2 3 2 4" xfId="16603" xr:uid="{00000000-0005-0000-0000-0000E89D0000}"/>
    <cellStyle name="Normal 3 3 4 2 3 2 3 2 5" xfId="35792" xr:uid="{00000000-0005-0000-0000-0000E99D0000}"/>
    <cellStyle name="Normal 3 3 4 2 3 2 3 3" xfId="4366" xr:uid="{00000000-0005-0000-0000-0000EA9D0000}"/>
    <cellStyle name="Normal 3 3 4 2 3 2 3 3 2" xfId="12695" xr:uid="{00000000-0005-0000-0000-0000EB9D0000}"/>
    <cellStyle name="Normal 3 3 4 2 3 2 3 3 2 2" xfId="25485" xr:uid="{00000000-0005-0000-0000-0000EC9D0000}"/>
    <cellStyle name="Normal 3 3 4 2 3 2 3 3 2 3" xfId="44674" xr:uid="{00000000-0005-0000-0000-0000ED9D0000}"/>
    <cellStyle name="Normal 3 3 4 2 3 2 3 3 3" xfId="31884" xr:uid="{00000000-0005-0000-0000-0000EE9D0000}"/>
    <cellStyle name="Normal 3 3 4 2 3 2 3 3 3 2" xfId="51052" xr:uid="{00000000-0005-0000-0000-0000EF9D0000}"/>
    <cellStyle name="Normal 3 3 4 2 3 2 3 3 4" xfId="19107" xr:uid="{00000000-0005-0000-0000-0000F09D0000}"/>
    <cellStyle name="Normal 3 3 4 2 3 2 3 3 5" xfId="38296" xr:uid="{00000000-0005-0000-0000-0000F19D0000}"/>
    <cellStyle name="Normal 3 3 4 2 3 2 3 4" xfId="8824" xr:uid="{00000000-0005-0000-0000-0000F29D0000}"/>
    <cellStyle name="Normal 3 3 4 2 3 2 3 4 2" xfId="21613" xr:uid="{00000000-0005-0000-0000-0000F39D0000}"/>
    <cellStyle name="Normal 3 3 4 2 3 2 3 4 3" xfId="40802" xr:uid="{00000000-0005-0000-0000-0000F49D0000}"/>
    <cellStyle name="Normal 3 3 4 2 3 2 3 5" xfId="28012" xr:uid="{00000000-0005-0000-0000-0000F59D0000}"/>
    <cellStyle name="Normal 3 3 4 2 3 2 3 5 2" xfId="47180" xr:uid="{00000000-0005-0000-0000-0000F69D0000}"/>
    <cellStyle name="Normal 3 3 4 2 3 2 3 6" xfId="14649" xr:uid="{00000000-0005-0000-0000-0000F79D0000}"/>
    <cellStyle name="Normal 3 3 4 2 3 2 3 7" xfId="33838" xr:uid="{00000000-0005-0000-0000-0000F89D0000}"/>
    <cellStyle name="Normal 3 3 4 2 3 2 4" xfId="5316" xr:uid="{00000000-0005-0000-0000-0000F99D0000}"/>
    <cellStyle name="Normal 3 3 4 2 3 2 4 2" xfId="9774" xr:uid="{00000000-0005-0000-0000-0000FA9D0000}"/>
    <cellStyle name="Normal 3 3 4 2 3 2 4 2 2" xfId="22563" xr:uid="{00000000-0005-0000-0000-0000FB9D0000}"/>
    <cellStyle name="Normal 3 3 4 2 3 2 4 2 3" xfId="41752" xr:uid="{00000000-0005-0000-0000-0000FC9D0000}"/>
    <cellStyle name="Normal 3 3 4 2 3 2 4 3" xfId="28962" xr:uid="{00000000-0005-0000-0000-0000FD9D0000}"/>
    <cellStyle name="Normal 3 3 4 2 3 2 4 3 2" xfId="48130" xr:uid="{00000000-0005-0000-0000-0000FE9D0000}"/>
    <cellStyle name="Normal 3 3 4 2 3 2 4 4" xfId="15599" xr:uid="{00000000-0005-0000-0000-0000FF9D0000}"/>
    <cellStyle name="Normal 3 3 4 2 3 2 4 5" xfId="34788" xr:uid="{00000000-0005-0000-0000-0000009E0000}"/>
    <cellStyle name="Normal 3 3 4 2 3 2 5" xfId="3416" xr:uid="{00000000-0005-0000-0000-0000019E0000}"/>
    <cellStyle name="Normal 3 3 4 2 3 2 5 2" xfId="7874" xr:uid="{00000000-0005-0000-0000-0000029E0000}"/>
    <cellStyle name="Normal 3 3 4 2 3 2 5 2 2" xfId="20663" xr:uid="{00000000-0005-0000-0000-0000039E0000}"/>
    <cellStyle name="Normal 3 3 4 2 3 2 5 2 3" xfId="39852" xr:uid="{00000000-0005-0000-0000-0000049E0000}"/>
    <cellStyle name="Normal 3 3 4 2 3 2 5 3" xfId="27062" xr:uid="{00000000-0005-0000-0000-0000059E0000}"/>
    <cellStyle name="Normal 3 3 4 2 3 2 5 3 2" xfId="46230" xr:uid="{00000000-0005-0000-0000-0000069E0000}"/>
    <cellStyle name="Normal 3 3 4 2 3 2 5 4" xfId="18157" xr:uid="{00000000-0005-0000-0000-0000079E0000}"/>
    <cellStyle name="Normal 3 3 4 2 3 2 5 5" xfId="37346" xr:uid="{00000000-0005-0000-0000-0000089E0000}"/>
    <cellStyle name="Normal 3 3 4 2 3 2 6" xfId="2968" xr:uid="{00000000-0005-0000-0000-0000099E0000}"/>
    <cellStyle name="Normal 3 3 4 2 3 2 6 2" xfId="11883" xr:uid="{00000000-0005-0000-0000-00000A9E0000}"/>
    <cellStyle name="Normal 3 3 4 2 3 2 6 2 2" xfId="24673" xr:uid="{00000000-0005-0000-0000-00000B9E0000}"/>
    <cellStyle name="Normal 3 3 4 2 3 2 6 2 3" xfId="43862" xr:uid="{00000000-0005-0000-0000-00000C9E0000}"/>
    <cellStyle name="Normal 3 3 4 2 3 2 6 3" xfId="31072" xr:uid="{00000000-0005-0000-0000-00000D9E0000}"/>
    <cellStyle name="Normal 3 3 4 2 3 2 6 3 2" xfId="50240" xr:uid="{00000000-0005-0000-0000-00000E9E0000}"/>
    <cellStyle name="Normal 3 3 4 2 3 2 6 4" xfId="17709" xr:uid="{00000000-0005-0000-0000-00000F9E0000}"/>
    <cellStyle name="Normal 3 3 4 2 3 2 6 5" xfId="36898" xr:uid="{00000000-0005-0000-0000-0000109E0000}"/>
    <cellStyle name="Normal 3 3 4 2 3 2 7" xfId="7426" xr:uid="{00000000-0005-0000-0000-0000119E0000}"/>
    <cellStyle name="Normal 3 3 4 2 3 2 7 2" xfId="20215" xr:uid="{00000000-0005-0000-0000-0000129E0000}"/>
    <cellStyle name="Normal 3 3 4 2 3 2 7 3" xfId="39404" xr:uid="{00000000-0005-0000-0000-0000139E0000}"/>
    <cellStyle name="Normal 3 3 4 2 3 2 8" xfId="26615" xr:uid="{00000000-0005-0000-0000-0000149E0000}"/>
    <cellStyle name="Normal 3 3 4 2 3 2 8 2" xfId="45783" xr:uid="{00000000-0005-0000-0000-0000159E0000}"/>
    <cellStyle name="Normal 3 3 4 2 3 2 9" xfId="13699" xr:uid="{00000000-0005-0000-0000-0000169E0000}"/>
    <cellStyle name="Normal 3 3 4 2 3 3" xfId="1282" xr:uid="{00000000-0005-0000-0000-0000179E0000}"/>
    <cellStyle name="Normal 3 3 4 2 3 3 2" xfId="2312" xr:uid="{00000000-0005-0000-0000-0000189E0000}"/>
    <cellStyle name="Normal 3 3 4 2 3 3 2 2" xfId="6770" xr:uid="{00000000-0005-0000-0000-0000199E0000}"/>
    <cellStyle name="Normal 3 3 4 2 3 3 2 2 2" xfId="11227" xr:uid="{00000000-0005-0000-0000-00001A9E0000}"/>
    <cellStyle name="Normal 3 3 4 2 3 3 2 2 2 2" xfId="24017" xr:uid="{00000000-0005-0000-0000-00001B9E0000}"/>
    <cellStyle name="Normal 3 3 4 2 3 3 2 2 2 3" xfId="43206" xr:uid="{00000000-0005-0000-0000-00001C9E0000}"/>
    <cellStyle name="Normal 3 3 4 2 3 3 2 2 3" xfId="30416" xr:uid="{00000000-0005-0000-0000-00001D9E0000}"/>
    <cellStyle name="Normal 3 3 4 2 3 3 2 2 3 2" xfId="49584" xr:uid="{00000000-0005-0000-0000-00001E9E0000}"/>
    <cellStyle name="Normal 3 3 4 2 3 3 2 2 4" xfId="17053" xr:uid="{00000000-0005-0000-0000-00001F9E0000}"/>
    <cellStyle name="Normal 3 3 4 2 3 3 2 2 5" xfId="36242" xr:uid="{00000000-0005-0000-0000-0000209E0000}"/>
    <cellStyle name="Normal 3 3 4 2 3 3 2 3" xfId="4816" xr:uid="{00000000-0005-0000-0000-0000219E0000}"/>
    <cellStyle name="Normal 3 3 4 2 3 3 2 3 2" xfId="13145" xr:uid="{00000000-0005-0000-0000-0000229E0000}"/>
    <cellStyle name="Normal 3 3 4 2 3 3 2 3 2 2" xfId="25935" xr:uid="{00000000-0005-0000-0000-0000239E0000}"/>
    <cellStyle name="Normal 3 3 4 2 3 3 2 3 2 3" xfId="45124" xr:uid="{00000000-0005-0000-0000-0000249E0000}"/>
    <cellStyle name="Normal 3 3 4 2 3 3 2 3 3" xfId="32334" xr:uid="{00000000-0005-0000-0000-0000259E0000}"/>
    <cellStyle name="Normal 3 3 4 2 3 3 2 3 3 2" xfId="51502" xr:uid="{00000000-0005-0000-0000-0000269E0000}"/>
    <cellStyle name="Normal 3 3 4 2 3 3 2 3 4" xfId="19557" xr:uid="{00000000-0005-0000-0000-0000279E0000}"/>
    <cellStyle name="Normal 3 3 4 2 3 3 2 3 5" xfId="38746" xr:uid="{00000000-0005-0000-0000-0000289E0000}"/>
    <cellStyle name="Normal 3 3 4 2 3 3 2 4" xfId="9274" xr:uid="{00000000-0005-0000-0000-0000299E0000}"/>
    <cellStyle name="Normal 3 3 4 2 3 3 2 4 2" xfId="22063" xr:uid="{00000000-0005-0000-0000-00002A9E0000}"/>
    <cellStyle name="Normal 3 3 4 2 3 3 2 4 3" xfId="41252" xr:uid="{00000000-0005-0000-0000-00002B9E0000}"/>
    <cellStyle name="Normal 3 3 4 2 3 3 2 5" xfId="28462" xr:uid="{00000000-0005-0000-0000-00002C9E0000}"/>
    <cellStyle name="Normal 3 3 4 2 3 3 2 5 2" xfId="47630" xr:uid="{00000000-0005-0000-0000-00002D9E0000}"/>
    <cellStyle name="Normal 3 3 4 2 3 3 2 6" xfId="15099" xr:uid="{00000000-0005-0000-0000-00002E9E0000}"/>
    <cellStyle name="Normal 3 3 4 2 3 3 2 7" xfId="34288" xr:uid="{00000000-0005-0000-0000-00002F9E0000}"/>
    <cellStyle name="Normal 3 3 4 2 3 3 3" xfId="5766" xr:uid="{00000000-0005-0000-0000-0000309E0000}"/>
    <cellStyle name="Normal 3 3 4 2 3 3 3 2" xfId="10223" xr:uid="{00000000-0005-0000-0000-0000319E0000}"/>
    <cellStyle name="Normal 3 3 4 2 3 3 3 2 2" xfId="23013" xr:uid="{00000000-0005-0000-0000-0000329E0000}"/>
    <cellStyle name="Normal 3 3 4 2 3 3 3 2 3" xfId="42202" xr:uid="{00000000-0005-0000-0000-0000339E0000}"/>
    <cellStyle name="Normal 3 3 4 2 3 3 3 3" xfId="29412" xr:uid="{00000000-0005-0000-0000-0000349E0000}"/>
    <cellStyle name="Normal 3 3 4 2 3 3 3 3 2" xfId="48580" xr:uid="{00000000-0005-0000-0000-0000359E0000}"/>
    <cellStyle name="Normal 3 3 4 2 3 3 3 4" xfId="16049" xr:uid="{00000000-0005-0000-0000-0000369E0000}"/>
    <cellStyle name="Normal 3 3 4 2 3 3 3 5" xfId="35238" xr:uid="{00000000-0005-0000-0000-0000379E0000}"/>
    <cellStyle name="Normal 3 3 4 2 3 3 4" xfId="3865" xr:uid="{00000000-0005-0000-0000-0000389E0000}"/>
    <cellStyle name="Normal 3 3 4 2 3 3 4 2" xfId="8323" xr:uid="{00000000-0005-0000-0000-0000399E0000}"/>
    <cellStyle name="Normal 3 3 4 2 3 3 4 2 2" xfId="21112" xr:uid="{00000000-0005-0000-0000-00003A9E0000}"/>
    <cellStyle name="Normal 3 3 4 2 3 3 4 2 3" xfId="40301" xr:uid="{00000000-0005-0000-0000-00003B9E0000}"/>
    <cellStyle name="Normal 3 3 4 2 3 3 4 3" xfId="27511" xr:uid="{00000000-0005-0000-0000-00003C9E0000}"/>
    <cellStyle name="Normal 3 3 4 2 3 3 4 3 2" xfId="46679" xr:uid="{00000000-0005-0000-0000-00003D9E0000}"/>
    <cellStyle name="Normal 3 3 4 2 3 3 4 4" xfId="18606" xr:uid="{00000000-0005-0000-0000-00003E9E0000}"/>
    <cellStyle name="Normal 3 3 4 2 3 3 4 5" xfId="37795" xr:uid="{00000000-0005-0000-0000-00003F9E0000}"/>
    <cellStyle name="Normal 3 3 4 2 3 3 5" xfId="2864" xr:uid="{00000000-0005-0000-0000-0000409E0000}"/>
    <cellStyle name="Normal 3 3 4 2 3 3 5 2" xfId="11779" xr:uid="{00000000-0005-0000-0000-0000419E0000}"/>
    <cellStyle name="Normal 3 3 4 2 3 3 5 2 2" xfId="24569" xr:uid="{00000000-0005-0000-0000-0000429E0000}"/>
    <cellStyle name="Normal 3 3 4 2 3 3 5 2 3" xfId="43758" xr:uid="{00000000-0005-0000-0000-0000439E0000}"/>
    <cellStyle name="Normal 3 3 4 2 3 3 5 3" xfId="30968" xr:uid="{00000000-0005-0000-0000-0000449E0000}"/>
    <cellStyle name="Normal 3 3 4 2 3 3 5 3 2" xfId="50136" xr:uid="{00000000-0005-0000-0000-0000459E0000}"/>
    <cellStyle name="Normal 3 3 4 2 3 3 5 4" xfId="17605" xr:uid="{00000000-0005-0000-0000-0000469E0000}"/>
    <cellStyle name="Normal 3 3 4 2 3 3 5 5" xfId="36794" xr:uid="{00000000-0005-0000-0000-0000479E0000}"/>
    <cellStyle name="Normal 3 3 4 2 3 3 6" xfId="7322" xr:uid="{00000000-0005-0000-0000-0000489E0000}"/>
    <cellStyle name="Normal 3 3 4 2 3 3 6 2" xfId="20111" xr:uid="{00000000-0005-0000-0000-0000499E0000}"/>
    <cellStyle name="Normal 3 3 4 2 3 3 6 3" xfId="39300" xr:uid="{00000000-0005-0000-0000-00004A9E0000}"/>
    <cellStyle name="Normal 3 3 4 2 3 3 7" xfId="26511" xr:uid="{00000000-0005-0000-0000-00004B9E0000}"/>
    <cellStyle name="Normal 3 3 4 2 3 3 7 2" xfId="45679" xr:uid="{00000000-0005-0000-0000-00004C9E0000}"/>
    <cellStyle name="Normal 3 3 4 2 3 3 8" xfId="14148" xr:uid="{00000000-0005-0000-0000-00004D9E0000}"/>
    <cellStyle name="Normal 3 3 4 2 3 3 9" xfId="33337" xr:uid="{00000000-0005-0000-0000-00004E9E0000}"/>
    <cellStyle name="Normal 3 3 4 2 3 4" xfId="1133" xr:uid="{00000000-0005-0000-0000-00004F9E0000}"/>
    <cellStyle name="Normal 3 3 4 2 3 4 2" xfId="2180" xr:uid="{00000000-0005-0000-0000-0000509E0000}"/>
    <cellStyle name="Normal 3 3 4 2 3 4 2 2" xfId="6638" xr:uid="{00000000-0005-0000-0000-0000519E0000}"/>
    <cellStyle name="Normal 3 3 4 2 3 4 2 2 2" xfId="11095" xr:uid="{00000000-0005-0000-0000-0000529E0000}"/>
    <cellStyle name="Normal 3 3 4 2 3 4 2 2 2 2" xfId="23885" xr:uid="{00000000-0005-0000-0000-0000539E0000}"/>
    <cellStyle name="Normal 3 3 4 2 3 4 2 2 2 3" xfId="43074" xr:uid="{00000000-0005-0000-0000-0000549E0000}"/>
    <cellStyle name="Normal 3 3 4 2 3 4 2 2 3" xfId="30284" xr:uid="{00000000-0005-0000-0000-0000559E0000}"/>
    <cellStyle name="Normal 3 3 4 2 3 4 2 2 3 2" xfId="49452" xr:uid="{00000000-0005-0000-0000-0000569E0000}"/>
    <cellStyle name="Normal 3 3 4 2 3 4 2 2 4" xfId="16921" xr:uid="{00000000-0005-0000-0000-0000579E0000}"/>
    <cellStyle name="Normal 3 3 4 2 3 4 2 2 5" xfId="36110" xr:uid="{00000000-0005-0000-0000-0000589E0000}"/>
    <cellStyle name="Normal 3 3 4 2 3 4 2 3" xfId="4684" xr:uid="{00000000-0005-0000-0000-0000599E0000}"/>
    <cellStyle name="Normal 3 3 4 2 3 4 2 3 2" xfId="13013" xr:uid="{00000000-0005-0000-0000-00005A9E0000}"/>
    <cellStyle name="Normal 3 3 4 2 3 4 2 3 2 2" xfId="25803" xr:uid="{00000000-0005-0000-0000-00005B9E0000}"/>
    <cellStyle name="Normal 3 3 4 2 3 4 2 3 2 3" xfId="44992" xr:uid="{00000000-0005-0000-0000-00005C9E0000}"/>
    <cellStyle name="Normal 3 3 4 2 3 4 2 3 3" xfId="32202" xr:uid="{00000000-0005-0000-0000-00005D9E0000}"/>
    <cellStyle name="Normal 3 3 4 2 3 4 2 3 3 2" xfId="51370" xr:uid="{00000000-0005-0000-0000-00005E9E0000}"/>
    <cellStyle name="Normal 3 3 4 2 3 4 2 3 4" xfId="19425" xr:uid="{00000000-0005-0000-0000-00005F9E0000}"/>
    <cellStyle name="Normal 3 3 4 2 3 4 2 3 5" xfId="38614" xr:uid="{00000000-0005-0000-0000-0000609E0000}"/>
    <cellStyle name="Normal 3 3 4 2 3 4 2 4" xfId="9142" xr:uid="{00000000-0005-0000-0000-0000619E0000}"/>
    <cellStyle name="Normal 3 3 4 2 3 4 2 4 2" xfId="21931" xr:uid="{00000000-0005-0000-0000-0000629E0000}"/>
    <cellStyle name="Normal 3 3 4 2 3 4 2 4 3" xfId="41120" xr:uid="{00000000-0005-0000-0000-0000639E0000}"/>
    <cellStyle name="Normal 3 3 4 2 3 4 2 5" xfId="28330" xr:uid="{00000000-0005-0000-0000-0000649E0000}"/>
    <cellStyle name="Normal 3 3 4 2 3 4 2 5 2" xfId="47498" xr:uid="{00000000-0005-0000-0000-0000659E0000}"/>
    <cellStyle name="Normal 3 3 4 2 3 4 2 6" xfId="14967" xr:uid="{00000000-0005-0000-0000-0000669E0000}"/>
    <cellStyle name="Normal 3 3 4 2 3 4 2 7" xfId="34156" xr:uid="{00000000-0005-0000-0000-0000679E0000}"/>
    <cellStyle name="Normal 3 3 4 2 3 4 3" xfId="5634" xr:uid="{00000000-0005-0000-0000-0000689E0000}"/>
    <cellStyle name="Normal 3 3 4 2 3 4 3 2" xfId="10091" xr:uid="{00000000-0005-0000-0000-0000699E0000}"/>
    <cellStyle name="Normal 3 3 4 2 3 4 3 2 2" xfId="22881" xr:uid="{00000000-0005-0000-0000-00006A9E0000}"/>
    <cellStyle name="Normal 3 3 4 2 3 4 3 2 3" xfId="42070" xr:uid="{00000000-0005-0000-0000-00006B9E0000}"/>
    <cellStyle name="Normal 3 3 4 2 3 4 3 3" xfId="29280" xr:uid="{00000000-0005-0000-0000-00006C9E0000}"/>
    <cellStyle name="Normal 3 3 4 2 3 4 3 3 2" xfId="48448" xr:uid="{00000000-0005-0000-0000-00006D9E0000}"/>
    <cellStyle name="Normal 3 3 4 2 3 4 3 4" xfId="15917" xr:uid="{00000000-0005-0000-0000-00006E9E0000}"/>
    <cellStyle name="Normal 3 3 4 2 3 4 3 5" xfId="35106" xr:uid="{00000000-0005-0000-0000-00006F9E0000}"/>
    <cellStyle name="Normal 3 3 4 2 3 4 4" xfId="3733" xr:uid="{00000000-0005-0000-0000-0000709E0000}"/>
    <cellStyle name="Normal 3 3 4 2 3 4 4 2" xfId="12200" xr:uid="{00000000-0005-0000-0000-0000719E0000}"/>
    <cellStyle name="Normal 3 3 4 2 3 4 4 2 2" xfId="24990" xr:uid="{00000000-0005-0000-0000-0000729E0000}"/>
    <cellStyle name="Normal 3 3 4 2 3 4 4 2 3" xfId="44179" xr:uid="{00000000-0005-0000-0000-0000739E0000}"/>
    <cellStyle name="Normal 3 3 4 2 3 4 4 3" xfId="31389" xr:uid="{00000000-0005-0000-0000-0000749E0000}"/>
    <cellStyle name="Normal 3 3 4 2 3 4 4 3 2" xfId="50557" xr:uid="{00000000-0005-0000-0000-0000759E0000}"/>
    <cellStyle name="Normal 3 3 4 2 3 4 4 4" xfId="18474" xr:uid="{00000000-0005-0000-0000-0000769E0000}"/>
    <cellStyle name="Normal 3 3 4 2 3 4 4 5" xfId="37663" xr:uid="{00000000-0005-0000-0000-0000779E0000}"/>
    <cellStyle name="Normal 3 3 4 2 3 4 5" xfId="8191" xr:uid="{00000000-0005-0000-0000-0000789E0000}"/>
    <cellStyle name="Normal 3 3 4 2 3 4 5 2" xfId="20980" xr:uid="{00000000-0005-0000-0000-0000799E0000}"/>
    <cellStyle name="Normal 3 3 4 2 3 4 5 3" xfId="40169" xr:uid="{00000000-0005-0000-0000-00007A9E0000}"/>
    <cellStyle name="Normal 3 3 4 2 3 4 6" xfId="27379" xr:uid="{00000000-0005-0000-0000-00007B9E0000}"/>
    <cellStyle name="Normal 3 3 4 2 3 4 6 2" xfId="46547" xr:uid="{00000000-0005-0000-0000-00007C9E0000}"/>
    <cellStyle name="Normal 3 3 4 2 3 4 7" xfId="14016" xr:uid="{00000000-0005-0000-0000-00007D9E0000}"/>
    <cellStyle name="Normal 3 3 4 2 3 4 8" xfId="33205" xr:uid="{00000000-0005-0000-0000-00007E9E0000}"/>
    <cellStyle name="Normal 3 3 4 2 3 5" xfId="1758" xr:uid="{00000000-0005-0000-0000-00007F9E0000}"/>
    <cellStyle name="Normal 3 3 4 2 3 5 2" xfId="6216" xr:uid="{00000000-0005-0000-0000-0000809E0000}"/>
    <cellStyle name="Normal 3 3 4 2 3 5 2 2" xfId="10673" xr:uid="{00000000-0005-0000-0000-0000819E0000}"/>
    <cellStyle name="Normal 3 3 4 2 3 5 2 2 2" xfId="23463" xr:uid="{00000000-0005-0000-0000-0000829E0000}"/>
    <cellStyle name="Normal 3 3 4 2 3 5 2 2 3" xfId="42652" xr:uid="{00000000-0005-0000-0000-0000839E0000}"/>
    <cellStyle name="Normal 3 3 4 2 3 5 2 3" xfId="29862" xr:uid="{00000000-0005-0000-0000-0000849E0000}"/>
    <cellStyle name="Normal 3 3 4 2 3 5 2 3 2" xfId="49030" xr:uid="{00000000-0005-0000-0000-0000859E0000}"/>
    <cellStyle name="Normal 3 3 4 2 3 5 2 4" xfId="16499" xr:uid="{00000000-0005-0000-0000-0000869E0000}"/>
    <cellStyle name="Normal 3 3 4 2 3 5 2 5" xfId="35688" xr:uid="{00000000-0005-0000-0000-0000879E0000}"/>
    <cellStyle name="Normal 3 3 4 2 3 5 3" xfId="4262" xr:uid="{00000000-0005-0000-0000-0000889E0000}"/>
    <cellStyle name="Normal 3 3 4 2 3 5 3 2" xfId="12591" xr:uid="{00000000-0005-0000-0000-0000899E0000}"/>
    <cellStyle name="Normal 3 3 4 2 3 5 3 2 2" xfId="25381" xr:uid="{00000000-0005-0000-0000-00008A9E0000}"/>
    <cellStyle name="Normal 3 3 4 2 3 5 3 2 3" xfId="44570" xr:uid="{00000000-0005-0000-0000-00008B9E0000}"/>
    <cellStyle name="Normal 3 3 4 2 3 5 3 3" xfId="31780" xr:uid="{00000000-0005-0000-0000-00008C9E0000}"/>
    <cellStyle name="Normal 3 3 4 2 3 5 3 3 2" xfId="50948" xr:uid="{00000000-0005-0000-0000-00008D9E0000}"/>
    <cellStyle name="Normal 3 3 4 2 3 5 3 4" xfId="19003" xr:uid="{00000000-0005-0000-0000-00008E9E0000}"/>
    <cellStyle name="Normal 3 3 4 2 3 5 3 5" xfId="38192" xr:uid="{00000000-0005-0000-0000-00008F9E0000}"/>
    <cellStyle name="Normal 3 3 4 2 3 5 4" xfId="8720" xr:uid="{00000000-0005-0000-0000-0000909E0000}"/>
    <cellStyle name="Normal 3 3 4 2 3 5 4 2" xfId="21509" xr:uid="{00000000-0005-0000-0000-0000919E0000}"/>
    <cellStyle name="Normal 3 3 4 2 3 5 4 3" xfId="40698" xr:uid="{00000000-0005-0000-0000-0000929E0000}"/>
    <cellStyle name="Normal 3 3 4 2 3 5 5" xfId="27908" xr:uid="{00000000-0005-0000-0000-0000939E0000}"/>
    <cellStyle name="Normal 3 3 4 2 3 5 5 2" xfId="47076" xr:uid="{00000000-0005-0000-0000-0000949E0000}"/>
    <cellStyle name="Normal 3 3 4 2 3 5 6" xfId="14545" xr:uid="{00000000-0005-0000-0000-0000959E0000}"/>
    <cellStyle name="Normal 3 3 4 2 3 5 7" xfId="33734" xr:uid="{00000000-0005-0000-0000-0000969E0000}"/>
    <cellStyle name="Normal 3 3 4 2 3 6" xfId="5212" xr:uid="{00000000-0005-0000-0000-0000979E0000}"/>
    <cellStyle name="Normal 3 3 4 2 3 6 2" xfId="9670" xr:uid="{00000000-0005-0000-0000-0000989E0000}"/>
    <cellStyle name="Normal 3 3 4 2 3 6 2 2" xfId="22459" xr:uid="{00000000-0005-0000-0000-0000999E0000}"/>
    <cellStyle name="Normal 3 3 4 2 3 6 2 3" xfId="41648" xr:uid="{00000000-0005-0000-0000-00009A9E0000}"/>
    <cellStyle name="Normal 3 3 4 2 3 6 3" xfId="28858" xr:uid="{00000000-0005-0000-0000-00009B9E0000}"/>
    <cellStyle name="Normal 3 3 4 2 3 6 3 2" xfId="48026" xr:uid="{00000000-0005-0000-0000-00009C9E0000}"/>
    <cellStyle name="Normal 3 3 4 2 3 6 4" xfId="15495" xr:uid="{00000000-0005-0000-0000-00009D9E0000}"/>
    <cellStyle name="Normal 3 3 4 2 3 6 5" xfId="34684" xr:uid="{00000000-0005-0000-0000-00009E9E0000}"/>
    <cellStyle name="Normal 3 3 4 2 3 7" xfId="3312" xr:uid="{00000000-0005-0000-0000-00009F9E0000}"/>
    <cellStyle name="Normal 3 3 4 2 3 7 2" xfId="7770" xr:uid="{00000000-0005-0000-0000-0000A09E0000}"/>
    <cellStyle name="Normal 3 3 4 2 3 7 2 2" xfId="20559" xr:uid="{00000000-0005-0000-0000-0000A19E0000}"/>
    <cellStyle name="Normal 3 3 4 2 3 7 2 3" xfId="39748" xr:uid="{00000000-0005-0000-0000-0000A29E0000}"/>
    <cellStyle name="Normal 3 3 4 2 3 7 3" xfId="26958" xr:uid="{00000000-0005-0000-0000-0000A39E0000}"/>
    <cellStyle name="Normal 3 3 4 2 3 7 3 2" xfId="46126" xr:uid="{00000000-0005-0000-0000-0000A49E0000}"/>
    <cellStyle name="Normal 3 3 4 2 3 7 4" xfId="18053" xr:uid="{00000000-0005-0000-0000-0000A59E0000}"/>
    <cellStyle name="Normal 3 3 4 2 3 7 5" xfId="37242" xr:uid="{00000000-0005-0000-0000-0000A69E0000}"/>
    <cellStyle name="Normal 3 3 4 2 3 8" xfId="2732" xr:uid="{00000000-0005-0000-0000-0000A79E0000}"/>
    <cellStyle name="Normal 3 3 4 2 3 8 2" xfId="11647" xr:uid="{00000000-0005-0000-0000-0000A89E0000}"/>
    <cellStyle name="Normal 3 3 4 2 3 8 2 2" xfId="24437" xr:uid="{00000000-0005-0000-0000-0000A99E0000}"/>
    <cellStyle name="Normal 3 3 4 2 3 8 2 3" xfId="43626" xr:uid="{00000000-0005-0000-0000-0000AA9E0000}"/>
    <cellStyle name="Normal 3 3 4 2 3 8 3" xfId="30836" xr:uid="{00000000-0005-0000-0000-0000AB9E0000}"/>
    <cellStyle name="Normal 3 3 4 2 3 8 3 2" xfId="50004" xr:uid="{00000000-0005-0000-0000-0000AC9E0000}"/>
    <cellStyle name="Normal 3 3 4 2 3 8 4" xfId="17473" xr:uid="{00000000-0005-0000-0000-0000AD9E0000}"/>
    <cellStyle name="Normal 3 3 4 2 3 8 5" xfId="36662" xr:uid="{00000000-0005-0000-0000-0000AE9E0000}"/>
    <cellStyle name="Normal 3 3 4 2 3 9" xfId="7190" xr:uid="{00000000-0005-0000-0000-0000AF9E0000}"/>
    <cellStyle name="Normal 3 3 4 2 3 9 2" xfId="19979" xr:uid="{00000000-0005-0000-0000-0000B09E0000}"/>
    <cellStyle name="Normal 3 3 4 2 3 9 3" xfId="39168" xr:uid="{00000000-0005-0000-0000-0000B19E0000}"/>
    <cellStyle name="Normal 3 3 4 2 4" xfId="715" xr:uid="{00000000-0005-0000-0000-0000B29E0000}"/>
    <cellStyle name="Normal 3 3 4 2 4 10" xfId="32848" xr:uid="{00000000-0005-0000-0000-0000B39E0000}"/>
    <cellStyle name="Normal 3 3 4 2 4 2" xfId="1346" xr:uid="{00000000-0005-0000-0000-0000B49E0000}"/>
    <cellStyle name="Normal 3 3 4 2 4 2 2" xfId="2376" xr:uid="{00000000-0005-0000-0000-0000B59E0000}"/>
    <cellStyle name="Normal 3 3 4 2 4 2 2 2" xfId="6834" xr:uid="{00000000-0005-0000-0000-0000B69E0000}"/>
    <cellStyle name="Normal 3 3 4 2 4 2 2 2 2" xfId="11291" xr:uid="{00000000-0005-0000-0000-0000B79E0000}"/>
    <cellStyle name="Normal 3 3 4 2 4 2 2 2 2 2" xfId="24081" xr:uid="{00000000-0005-0000-0000-0000B89E0000}"/>
    <cellStyle name="Normal 3 3 4 2 4 2 2 2 2 3" xfId="43270" xr:uid="{00000000-0005-0000-0000-0000B99E0000}"/>
    <cellStyle name="Normal 3 3 4 2 4 2 2 2 3" xfId="30480" xr:uid="{00000000-0005-0000-0000-0000BA9E0000}"/>
    <cellStyle name="Normal 3 3 4 2 4 2 2 2 3 2" xfId="49648" xr:uid="{00000000-0005-0000-0000-0000BB9E0000}"/>
    <cellStyle name="Normal 3 3 4 2 4 2 2 2 4" xfId="17117" xr:uid="{00000000-0005-0000-0000-0000BC9E0000}"/>
    <cellStyle name="Normal 3 3 4 2 4 2 2 2 5" xfId="36306" xr:uid="{00000000-0005-0000-0000-0000BD9E0000}"/>
    <cellStyle name="Normal 3 3 4 2 4 2 2 3" xfId="4880" xr:uid="{00000000-0005-0000-0000-0000BE9E0000}"/>
    <cellStyle name="Normal 3 3 4 2 4 2 2 3 2" xfId="13209" xr:uid="{00000000-0005-0000-0000-0000BF9E0000}"/>
    <cellStyle name="Normal 3 3 4 2 4 2 2 3 2 2" xfId="25999" xr:uid="{00000000-0005-0000-0000-0000C09E0000}"/>
    <cellStyle name="Normal 3 3 4 2 4 2 2 3 2 3" xfId="45188" xr:uid="{00000000-0005-0000-0000-0000C19E0000}"/>
    <cellStyle name="Normal 3 3 4 2 4 2 2 3 3" xfId="32398" xr:uid="{00000000-0005-0000-0000-0000C29E0000}"/>
    <cellStyle name="Normal 3 3 4 2 4 2 2 3 3 2" xfId="51566" xr:uid="{00000000-0005-0000-0000-0000C39E0000}"/>
    <cellStyle name="Normal 3 3 4 2 4 2 2 3 4" xfId="19621" xr:uid="{00000000-0005-0000-0000-0000C49E0000}"/>
    <cellStyle name="Normal 3 3 4 2 4 2 2 3 5" xfId="38810" xr:uid="{00000000-0005-0000-0000-0000C59E0000}"/>
    <cellStyle name="Normal 3 3 4 2 4 2 2 4" xfId="9338" xr:uid="{00000000-0005-0000-0000-0000C69E0000}"/>
    <cellStyle name="Normal 3 3 4 2 4 2 2 4 2" xfId="22127" xr:uid="{00000000-0005-0000-0000-0000C79E0000}"/>
    <cellStyle name="Normal 3 3 4 2 4 2 2 4 3" xfId="41316" xr:uid="{00000000-0005-0000-0000-0000C89E0000}"/>
    <cellStyle name="Normal 3 3 4 2 4 2 2 5" xfId="28526" xr:uid="{00000000-0005-0000-0000-0000C99E0000}"/>
    <cellStyle name="Normal 3 3 4 2 4 2 2 5 2" xfId="47694" xr:uid="{00000000-0005-0000-0000-0000CA9E0000}"/>
    <cellStyle name="Normal 3 3 4 2 4 2 2 6" xfId="15163" xr:uid="{00000000-0005-0000-0000-0000CB9E0000}"/>
    <cellStyle name="Normal 3 3 4 2 4 2 2 7" xfId="34352" xr:uid="{00000000-0005-0000-0000-0000CC9E0000}"/>
    <cellStyle name="Normal 3 3 4 2 4 2 3" xfId="5830" xr:uid="{00000000-0005-0000-0000-0000CD9E0000}"/>
    <cellStyle name="Normal 3 3 4 2 4 2 3 2" xfId="10287" xr:uid="{00000000-0005-0000-0000-0000CE9E0000}"/>
    <cellStyle name="Normal 3 3 4 2 4 2 3 2 2" xfId="23077" xr:uid="{00000000-0005-0000-0000-0000CF9E0000}"/>
    <cellStyle name="Normal 3 3 4 2 4 2 3 2 3" xfId="42266" xr:uid="{00000000-0005-0000-0000-0000D09E0000}"/>
    <cellStyle name="Normal 3 3 4 2 4 2 3 3" xfId="29476" xr:uid="{00000000-0005-0000-0000-0000D19E0000}"/>
    <cellStyle name="Normal 3 3 4 2 4 2 3 3 2" xfId="48644" xr:uid="{00000000-0005-0000-0000-0000D29E0000}"/>
    <cellStyle name="Normal 3 3 4 2 4 2 3 4" xfId="16113" xr:uid="{00000000-0005-0000-0000-0000D39E0000}"/>
    <cellStyle name="Normal 3 3 4 2 4 2 3 5" xfId="35302" xr:uid="{00000000-0005-0000-0000-0000D49E0000}"/>
    <cellStyle name="Normal 3 3 4 2 4 2 4" xfId="3929" xr:uid="{00000000-0005-0000-0000-0000D59E0000}"/>
    <cellStyle name="Normal 3 3 4 2 4 2 4 2" xfId="12282" xr:uid="{00000000-0005-0000-0000-0000D69E0000}"/>
    <cellStyle name="Normal 3 3 4 2 4 2 4 2 2" xfId="25072" xr:uid="{00000000-0005-0000-0000-0000D79E0000}"/>
    <cellStyle name="Normal 3 3 4 2 4 2 4 2 3" xfId="44261" xr:uid="{00000000-0005-0000-0000-0000D89E0000}"/>
    <cellStyle name="Normal 3 3 4 2 4 2 4 3" xfId="31471" xr:uid="{00000000-0005-0000-0000-0000D99E0000}"/>
    <cellStyle name="Normal 3 3 4 2 4 2 4 3 2" xfId="50639" xr:uid="{00000000-0005-0000-0000-0000DA9E0000}"/>
    <cellStyle name="Normal 3 3 4 2 4 2 4 4" xfId="18670" xr:uid="{00000000-0005-0000-0000-0000DB9E0000}"/>
    <cellStyle name="Normal 3 3 4 2 4 2 4 5" xfId="37859" xr:uid="{00000000-0005-0000-0000-0000DC9E0000}"/>
    <cellStyle name="Normal 3 3 4 2 4 2 5" xfId="8387" xr:uid="{00000000-0005-0000-0000-0000DD9E0000}"/>
    <cellStyle name="Normal 3 3 4 2 4 2 5 2" xfId="21176" xr:uid="{00000000-0005-0000-0000-0000DE9E0000}"/>
    <cellStyle name="Normal 3 3 4 2 4 2 5 3" xfId="40365" xr:uid="{00000000-0005-0000-0000-0000DF9E0000}"/>
    <cellStyle name="Normal 3 3 4 2 4 2 6" xfId="27575" xr:uid="{00000000-0005-0000-0000-0000E09E0000}"/>
    <cellStyle name="Normal 3 3 4 2 4 2 6 2" xfId="46743" xr:uid="{00000000-0005-0000-0000-0000E19E0000}"/>
    <cellStyle name="Normal 3 3 4 2 4 2 7" xfId="14212" xr:uid="{00000000-0005-0000-0000-0000E29E0000}"/>
    <cellStyle name="Normal 3 3 4 2 4 2 8" xfId="33401" xr:uid="{00000000-0005-0000-0000-0000E39E0000}"/>
    <cellStyle name="Normal 3 3 4 2 4 3" xfId="1822" xr:uid="{00000000-0005-0000-0000-0000E49E0000}"/>
    <cellStyle name="Normal 3 3 4 2 4 3 2" xfId="6280" xr:uid="{00000000-0005-0000-0000-0000E59E0000}"/>
    <cellStyle name="Normal 3 3 4 2 4 3 2 2" xfId="10737" xr:uid="{00000000-0005-0000-0000-0000E69E0000}"/>
    <cellStyle name="Normal 3 3 4 2 4 3 2 2 2" xfId="23527" xr:uid="{00000000-0005-0000-0000-0000E79E0000}"/>
    <cellStyle name="Normal 3 3 4 2 4 3 2 2 3" xfId="42716" xr:uid="{00000000-0005-0000-0000-0000E89E0000}"/>
    <cellStyle name="Normal 3 3 4 2 4 3 2 3" xfId="29926" xr:uid="{00000000-0005-0000-0000-0000E99E0000}"/>
    <cellStyle name="Normal 3 3 4 2 4 3 2 3 2" xfId="49094" xr:uid="{00000000-0005-0000-0000-0000EA9E0000}"/>
    <cellStyle name="Normal 3 3 4 2 4 3 2 4" xfId="16563" xr:uid="{00000000-0005-0000-0000-0000EB9E0000}"/>
    <cellStyle name="Normal 3 3 4 2 4 3 2 5" xfId="35752" xr:uid="{00000000-0005-0000-0000-0000EC9E0000}"/>
    <cellStyle name="Normal 3 3 4 2 4 3 3" xfId="4326" xr:uid="{00000000-0005-0000-0000-0000ED9E0000}"/>
    <cellStyle name="Normal 3 3 4 2 4 3 3 2" xfId="12655" xr:uid="{00000000-0005-0000-0000-0000EE9E0000}"/>
    <cellStyle name="Normal 3 3 4 2 4 3 3 2 2" xfId="25445" xr:uid="{00000000-0005-0000-0000-0000EF9E0000}"/>
    <cellStyle name="Normal 3 3 4 2 4 3 3 2 3" xfId="44634" xr:uid="{00000000-0005-0000-0000-0000F09E0000}"/>
    <cellStyle name="Normal 3 3 4 2 4 3 3 3" xfId="31844" xr:uid="{00000000-0005-0000-0000-0000F19E0000}"/>
    <cellStyle name="Normal 3 3 4 2 4 3 3 3 2" xfId="51012" xr:uid="{00000000-0005-0000-0000-0000F29E0000}"/>
    <cellStyle name="Normal 3 3 4 2 4 3 3 4" xfId="19067" xr:uid="{00000000-0005-0000-0000-0000F39E0000}"/>
    <cellStyle name="Normal 3 3 4 2 4 3 3 5" xfId="38256" xr:uid="{00000000-0005-0000-0000-0000F49E0000}"/>
    <cellStyle name="Normal 3 3 4 2 4 3 4" xfId="8784" xr:uid="{00000000-0005-0000-0000-0000F59E0000}"/>
    <cellStyle name="Normal 3 3 4 2 4 3 4 2" xfId="21573" xr:uid="{00000000-0005-0000-0000-0000F69E0000}"/>
    <cellStyle name="Normal 3 3 4 2 4 3 4 3" xfId="40762" xr:uid="{00000000-0005-0000-0000-0000F79E0000}"/>
    <cellStyle name="Normal 3 3 4 2 4 3 5" xfId="27972" xr:uid="{00000000-0005-0000-0000-0000F89E0000}"/>
    <cellStyle name="Normal 3 3 4 2 4 3 5 2" xfId="47140" xr:uid="{00000000-0005-0000-0000-0000F99E0000}"/>
    <cellStyle name="Normal 3 3 4 2 4 3 6" xfId="14609" xr:uid="{00000000-0005-0000-0000-0000FA9E0000}"/>
    <cellStyle name="Normal 3 3 4 2 4 3 7" xfId="33798" xr:uid="{00000000-0005-0000-0000-0000FB9E0000}"/>
    <cellStyle name="Normal 3 3 4 2 4 4" xfId="5276" xr:uid="{00000000-0005-0000-0000-0000FC9E0000}"/>
    <cellStyle name="Normal 3 3 4 2 4 4 2" xfId="9734" xr:uid="{00000000-0005-0000-0000-0000FD9E0000}"/>
    <cellStyle name="Normal 3 3 4 2 4 4 2 2" xfId="22523" xr:uid="{00000000-0005-0000-0000-0000FE9E0000}"/>
    <cellStyle name="Normal 3 3 4 2 4 4 2 3" xfId="41712" xr:uid="{00000000-0005-0000-0000-0000FF9E0000}"/>
    <cellStyle name="Normal 3 3 4 2 4 4 3" xfId="28922" xr:uid="{00000000-0005-0000-0000-0000009F0000}"/>
    <cellStyle name="Normal 3 3 4 2 4 4 3 2" xfId="48090" xr:uid="{00000000-0005-0000-0000-0000019F0000}"/>
    <cellStyle name="Normal 3 3 4 2 4 4 4" xfId="15559" xr:uid="{00000000-0005-0000-0000-0000029F0000}"/>
    <cellStyle name="Normal 3 3 4 2 4 4 5" xfId="34748" xr:uid="{00000000-0005-0000-0000-0000039F0000}"/>
    <cellStyle name="Normal 3 3 4 2 4 5" xfId="3376" xr:uid="{00000000-0005-0000-0000-0000049F0000}"/>
    <cellStyle name="Normal 3 3 4 2 4 5 2" xfId="7834" xr:uid="{00000000-0005-0000-0000-0000059F0000}"/>
    <cellStyle name="Normal 3 3 4 2 4 5 2 2" xfId="20623" xr:uid="{00000000-0005-0000-0000-0000069F0000}"/>
    <cellStyle name="Normal 3 3 4 2 4 5 2 3" xfId="39812" xr:uid="{00000000-0005-0000-0000-0000079F0000}"/>
    <cellStyle name="Normal 3 3 4 2 4 5 3" xfId="27022" xr:uid="{00000000-0005-0000-0000-0000089F0000}"/>
    <cellStyle name="Normal 3 3 4 2 4 5 3 2" xfId="46190" xr:uid="{00000000-0005-0000-0000-0000099F0000}"/>
    <cellStyle name="Normal 3 3 4 2 4 5 4" xfId="18117" xr:uid="{00000000-0005-0000-0000-00000A9F0000}"/>
    <cellStyle name="Normal 3 3 4 2 4 5 5" xfId="37306" xr:uid="{00000000-0005-0000-0000-00000B9F0000}"/>
    <cellStyle name="Normal 3 3 4 2 4 6" xfId="2928" xr:uid="{00000000-0005-0000-0000-00000C9F0000}"/>
    <cellStyle name="Normal 3 3 4 2 4 6 2" xfId="11843" xr:uid="{00000000-0005-0000-0000-00000D9F0000}"/>
    <cellStyle name="Normal 3 3 4 2 4 6 2 2" xfId="24633" xr:uid="{00000000-0005-0000-0000-00000E9F0000}"/>
    <cellStyle name="Normal 3 3 4 2 4 6 2 3" xfId="43822" xr:uid="{00000000-0005-0000-0000-00000F9F0000}"/>
    <cellStyle name="Normal 3 3 4 2 4 6 3" xfId="31032" xr:uid="{00000000-0005-0000-0000-0000109F0000}"/>
    <cellStyle name="Normal 3 3 4 2 4 6 3 2" xfId="50200" xr:uid="{00000000-0005-0000-0000-0000119F0000}"/>
    <cellStyle name="Normal 3 3 4 2 4 6 4" xfId="17669" xr:uid="{00000000-0005-0000-0000-0000129F0000}"/>
    <cellStyle name="Normal 3 3 4 2 4 6 5" xfId="36858" xr:uid="{00000000-0005-0000-0000-0000139F0000}"/>
    <cellStyle name="Normal 3 3 4 2 4 7" xfId="7386" xr:uid="{00000000-0005-0000-0000-0000149F0000}"/>
    <cellStyle name="Normal 3 3 4 2 4 7 2" xfId="20175" xr:uid="{00000000-0005-0000-0000-0000159F0000}"/>
    <cellStyle name="Normal 3 3 4 2 4 7 3" xfId="39364" xr:uid="{00000000-0005-0000-0000-0000169F0000}"/>
    <cellStyle name="Normal 3 3 4 2 4 8" xfId="26575" xr:uid="{00000000-0005-0000-0000-0000179F0000}"/>
    <cellStyle name="Normal 3 3 4 2 4 8 2" xfId="45743" xr:uid="{00000000-0005-0000-0000-0000189F0000}"/>
    <cellStyle name="Normal 3 3 4 2 4 9" xfId="13659" xr:uid="{00000000-0005-0000-0000-0000199F0000}"/>
    <cellStyle name="Normal 3 3 4 2 5" xfId="859" xr:uid="{00000000-0005-0000-0000-00001A9F0000}"/>
    <cellStyle name="Normal 3 3 4 2 5 10" xfId="32992" xr:uid="{00000000-0005-0000-0000-00001B9F0000}"/>
    <cellStyle name="Normal 3 3 4 2 5 2" xfId="1490" xr:uid="{00000000-0005-0000-0000-00001C9F0000}"/>
    <cellStyle name="Normal 3 3 4 2 5 2 2" xfId="2520" xr:uid="{00000000-0005-0000-0000-00001D9F0000}"/>
    <cellStyle name="Normal 3 3 4 2 5 2 2 2" xfId="6978" xr:uid="{00000000-0005-0000-0000-00001E9F0000}"/>
    <cellStyle name="Normal 3 3 4 2 5 2 2 2 2" xfId="11435" xr:uid="{00000000-0005-0000-0000-00001F9F0000}"/>
    <cellStyle name="Normal 3 3 4 2 5 2 2 2 2 2" xfId="24225" xr:uid="{00000000-0005-0000-0000-0000209F0000}"/>
    <cellStyle name="Normal 3 3 4 2 5 2 2 2 2 3" xfId="43414" xr:uid="{00000000-0005-0000-0000-0000219F0000}"/>
    <cellStyle name="Normal 3 3 4 2 5 2 2 2 3" xfId="30624" xr:uid="{00000000-0005-0000-0000-0000229F0000}"/>
    <cellStyle name="Normal 3 3 4 2 5 2 2 2 3 2" xfId="49792" xr:uid="{00000000-0005-0000-0000-0000239F0000}"/>
    <cellStyle name="Normal 3 3 4 2 5 2 2 2 4" xfId="17261" xr:uid="{00000000-0005-0000-0000-0000249F0000}"/>
    <cellStyle name="Normal 3 3 4 2 5 2 2 2 5" xfId="36450" xr:uid="{00000000-0005-0000-0000-0000259F0000}"/>
    <cellStyle name="Normal 3 3 4 2 5 2 2 3" xfId="5024" xr:uid="{00000000-0005-0000-0000-0000269F0000}"/>
    <cellStyle name="Normal 3 3 4 2 5 2 2 3 2" xfId="13353" xr:uid="{00000000-0005-0000-0000-0000279F0000}"/>
    <cellStyle name="Normal 3 3 4 2 5 2 2 3 2 2" xfId="26143" xr:uid="{00000000-0005-0000-0000-0000289F0000}"/>
    <cellStyle name="Normal 3 3 4 2 5 2 2 3 2 3" xfId="45332" xr:uid="{00000000-0005-0000-0000-0000299F0000}"/>
    <cellStyle name="Normal 3 3 4 2 5 2 2 3 3" xfId="32542" xr:uid="{00000000-0005-0000-0000-00002A9F0000}"/>
    <cellStyle name="Normal 3 3 4 2 5 2 2 3 3 2" xfId="51710" xr:uid="{00000000-0005-0000-0000-00002B9F0000}"/>
    <cellStyle name="Normal 3 3 4 2 5 2 2 3 4" xfId="19765" xr:uid="{00000000-0005-0000-0000-00002C9F0000}"/>
    <cellStyle name="Normal 3 3 4 2 5 2 2 3 5" xfId="38954" xr:uid="{00000000-0005-0000-0000-00002D9F0000}"/>
    <cellStyle name="Normal 3 3 4 2 5 2 2 4" xfId="9482" xr:uid="{00000000-0005-0000-0000-00002E9F0000}"/>
    <cellStyle name="Normal 3 3 4 2 5 2 2 4 2" xfId="22271" xr:uid="{00000000-0005-0000-0000-00002F9F0000}"/>
    <cellStyle name="Normal 3 3 4 2 5 2 2 4 3" xfId="41460" xr:uid="{00000000-0005-0000-0000-0000309F0000}"/>
    <cellStyle name="Normal 3 3 4 2 5 2 2 5" xfId="28670" xr:uid="{00000000-0005-0000-0000-0000319F0000}"/>
    <cellStyle name="Normal 3 3 4 2 5 2 2 5 2" xfId="47838" xr:uid="{00000000-0005-0000-0000-0000329F0000}"/>
    <cellStyle name="Normal 3 3 4 2 5 2 2 6" xfId="15307" xr:uid="{00000000-0005-0000-0000-0000339F0000}"/>
    <cellStyle name="Normal 3 3 4 2 5 2 2 7" xfId="34496" xr:uid="{00000000-0005-0000-0000-0000349F0000}"/>
    <cellStyle name="Normal 3 3 4 2 5 2 3" xfId="5974" xr:uid="{00000000-0005-0000-0000-0000359F0000}"/>
    <cellStyle name="Normal 3 3 4 2 5 2 3 2" xfId="10431" xr:uid="{00000000-0005-0000-0000-0000369F0000}"/>
    <cellStyle name="Normal 3 3 4 2 5 2 3 2 2" xfId="23221" xr:uid="{00000000-0005-0000-0000-0000379F0000}"/>
    <cellStyle name="Normal 3 3 4 2 5 2 3 2 3" xfId="42410" xr:uid="{00000000-0005-0000-0000-0000389F0000}"/>
    <cellStyle name="Normal 3 3 4 2 5 2 3 3" xfId="29620" xr:uid="{00000000-0005-0000-0000-0000399F0000}"/>
    <cellStyle name="Normal 3 3 4 2 5 2 3 3 2" xfId="48788" xr:uid="{00000000-0005-0000-0000-00003A9F0000}"/>
    <cellStyle name="Normal 3 3 4 2 5 2 3 4" xfId="16257" xr:uid="{00000000-0005-0000-0000-00003B9F0000}"/>
    <cellStyle name="Normal 3 3 4 2 5 2 3 5" xfId="35446" xr:uid="{00000000-0005-0000-0000-00003C9F0000}"/>
    <cellStyle name="Normal 3 3 4 2 5 2 4" xfId="4073" xr:uid="{00000000-0005-0000-0000-00003D9F0000}"/>
    <cellStyle name="Normal 3 3 4 2 5 2 4 2" xfId="12404" xr:uid="{00000000-0005-0000-0000-00003E9F0000}"/>
    <cellStyle name="Normal 3 3 4 2 5 2 4 2 2" xfId="25194" xr:uid="{00000000-0005-0000-0000-00003F9F0000}"/>
    <cellStyle name="Normal 3 3 4 2 5 2 4 2 3" xfId="44383" xr:uid="{00000000-0005-0000-0000-0000409F0000}"/>
    <cellStyle name="Normal 3 3 4 2 5 2 4 3" xfId="31593" xr:uid="{00000000-0005-0000-0000-0000419F0000}"/>
    <cellStyle name="Normal 3 3 4 2 5 2 4 3 2" xfId="50761" xr:uid="{00000000-0005-0000-0000-0000429F0000}"/>
    <cellStyle name="Normal 3 3 4 2 5 2 4 4" xfId="18814" xr:uid="{00000000-0005-0000-0000-0000439F0000}"/>
    <cellStyle name="Normal 3 3 4 2 5 2 4 5" xfId="38003" xr:uid="{00000000-0005-0000-0000-0000449F0000}"/>
    <cellStyle name="Normal 3 3 4 2 5 2 5" xfId="8531" xr:uid="{00000000-0005-0000-0000-0000459F0000}"/>
    <cellStyle name="Normal 3 3 4 2 5 2 5 2" xfId="21320" xr:uid="{00000000-0005-0000-0000-0000469F0000}"/>
    <cellStyle name="Normal 3 3 4 2 5 2 5 3" xfId="40509" xr:uid="{00000000-0005-0000-0000-0000479F0000}"/>
    <cellStyle name="Normal 3 3 4 2 5 2 6" xfId="27719" xr:uid="{00000000-0005-0000-0000-0000489F0000}"/>
    <cellStyle name="Normal 3 3 4 2 5 2 6 2" xfId="46887" xr:uid="{00000000-0005-0000-0000-0000499F0000}"/>
    <cellStyle name="Normal 3 3 4 2 5 2 7" xfId="14356" xr:uid="{00000000-0005-0000-0000-00004A9F0000}"/>
    <cellStyle name="Normal 3 3 4 2 5 2 8" xfId="33545" xr:uid="{00000000-0005-0000-0000-00004B9F0000}"/>
    <cellStyle name="Normal 3 3 4 2 5 3" xfId="1966" xr:uid="{00000000-0005-0000-0000-00004C9F0000}"/>
    <cellStyle name="Normal 3 3 4 2 5 3 2" xfId="6424" xr:uid="{00000000-0005-0000-0000-00004D9F0000}"/>
    <cellStyle name="Normal 3 3 4 2 5 3 2 2" xfId="10881" xr:uid="{00000000-0005-0000-0000-00004E9F0000}"/>
    <cellStyle name="Normal 3 3 4 2 5 3 2 2 2" xfId="23671" xr:uid="{00000000-0005-0000-0000-00004F9F0000}"/>
    <cellStyle name="Normal 3 3 4 2 5 3 2 2 3" xfId="42860" xr:uid="{00000000-0005-0000-0000-0000509F0000}"/>
    <cellStyle name="Normal 3 3 4 2 5 3 2 3" xfId="30070" xr:uid="{00000000-0005-0000-0000-0000519F0000}"/>
    <cellStyle name="Normal 3 3 4 2 5 3 2 3 2" xfId="49238" xr:uid="{00000000-0005-0000-0000-0000529F0000}"/>
    <cellStyle name="Normal 3 3 4 2 5 3 2 4" xfId="16707" xr:uid="{00000000-0005-0000-0000-0000539F0000}"/>
    <cellStyle name="Normal 3 3 4 2 5 3 2 5" xfId="35896" xr:uid="{00000000-0005-0000-0000-0000549F0000}"/>
    <cellStyle name="Normal 3 3 4 2 5 3 3" xfId="4470" xr:uid="{00000000-0005-0000-0000-0000559F0000}"/>
    <cellStyle name="Normal 3 3 4 2 5 3 3 2" xfId="12799" xr:uid="{00000000-0005-0000-0000-0000569F0000}"/>
    <cellStyle name="Normal 3 3 4 2 5 3 3 2 2" xfId="25589" xr:uid="{00000000-0005-0000-0000-0000579F0000}"/>
    <cellStyle name="Normal 3 3 4 2 5 3 3 2 3" xfId="44778" xr:uid="{00000000-0005-0000-0000-0000589F0000}"/>
    <cellStyle name="Normal 3 3 4 2 5 3 3 3" xfId="31988" xr:uid="{00000000-0005-0000-0000-0000599F0000}"/>
    <cellStyle name="Normal 3 3 4 2 5 3 3 3 2" xfId="51156" xr:uid="{00000000-0005-0000-0000-00005A9F0000}"/>
    <cellStyle name="Normal 3 3 4 2 5 3 3 4" xfId="19211" xr:uid="{00000000-0005-0000-0000-00005B9F0000}"/>
    <cellStyle name="Normal 3 3 4 2 5 3 3 5" xfId="38400" xr:uid="{00000000-0005-0000-0000-00005C9F0000}"/>
    <cellStyle name="Normal 3 3 4 2 5 3 4" xfId="8928" xr:uid="{00000000-0005-0000-0000-00005D9F0000}"/>
    <cellStyle name="Normal 3 3 4 2 5 3 4 2" xfId="21717" xr:uid="{00000000-0005-0000-0000-00005E9F0000}"/>
    <cellStyle name="Normal 3 3 4 2 5 3 4 3" xfId="40906" xr:uid="{00000000-0005-0000-0000-00005F9F0000}"/>
    <cellStyle name="Normal 3 3 4 2 5 3 5" xfId="28116" xr:uid="{00000000-0005-0000-0000-0000609F0000}"/>
    <cellStyle name="Normal 3 3 4 2 5 3 5 2" xfId="47284" xr:uid="{00000000-0005-0000-0000-0000619F0000}"/>
    <cellStyle name="Normal 3 3 4 2 5 3 6" xfId="14753" xr:uid="{00000000-0005-0000-0000-0000629F0000}"/>
    <cellStyle name="Normal 3 3 4 2 5 3 7" xfId="33942" xr:uid="{00000000-0005-0000-0000-0000639F0000}"/>
    <cellStyle name="Normal 3 3 4 2 5 4" xfId="5420" xr:uid="{00000000-0005-0000-0000-0000649F0000}"/>
    <cellStyle name="Normal 3 3 4 2 5 4 2" xfId="9878" xr:uid="{00000000-0005-0000-0000-0000659F0000}"/>
    <cellStyle name="Normal 3 3 4 2 5 4 2 2" xfId="22667" xr:uid="{00000000-0005-0000-0000-0000669F0000}"/>
    <cellStyle name="Normal 3 3 4 2 5 4 2 3" xfId="41856" xr:uid="{00000000-0005-0000-0000-0000679F0000}"/>
    <cellStyle name="Normal 3 3 4 2 5 4 3" xfId="29066" xr:uid="{00000000-0005-0000-0000-0000689F0000}"/>
    <cellStyle name="Normal 3 3 4 2 5 4 3 2" xfId="48234" xr:uid="{00000000-0005-0000-0000-0000699F0000}"/>
    <cellStyle name="Normal 3 3 4 2 5 4 4" xfId="15703" xr:uid="{00000000-0005-0000-0000-00006A9F0000}"/>
    <cellStyle name="Normal 3 3 4 2 5 4 5" xfId="34892" xr:uid="{00000000-0005-0000-0000-00006B9F0000}"/>
    <cellStyle name="Normal 3 3 4 2 5 5" xfId="3520" xr:uid="{00000000-0005-0000-0000-00006C9F0000}"/>
    <cellStyle name="Normal 3 3 4 2 5 5 2" xfId="7978" xr:uid="{00000000-0005-0000-0000-00006D9F0000}"/>
    <cellStyle name="Normal 3 3 4 2 5 5 2 2" xfId="20767" xr:uid="{00000000-0005-0000-0000-00006E9F0000}"/>
    <cellStyle name="Normal 3 3 4 2 5 5 2 3" xfId="39956" xr:uid="{00000000-0005-0000-0000-00006F9F0000}"/>
    <cellStyle name="Normal 3 3 4 2 5 5 3" xfId="27166" xr:uid="{00000000-0005-0000-0000-0000709F0000}"/>
    <cellStyle name="Normal 3 3 4 2 5 5 3 2" xfId="46334" xr:uid="{00000000-0005-0000-0000-0000719F0000}"/>
    <cellStyle name="Normal 3 3 4 2 5 5 4" xfId="18261" xr:uid="{00000000-0005-0000-0000-0000729F0000}"/>
    <cellStyle name="Normal 3 3 4 2 5 5 5" xfId="37450" xr:uid="{00000000-0005-0000-0000-0000739F0000}"/>
    <cellStyle name="Normal 3 3 4 2 5 6" xfId="3072" xr:uid="{00000000-0005-0000-0000-0000749F0000}"/>
    <cellStyle name="Normal 3 3 4 2 5 6 2" xfId="11987" xr:uid="{00000000-0005-0000-0000-0000759F0000}"/>
    <cellStyle name="Normal 3 3 4 2 5 6 2 2" xfId="24777" xr:uid="{00000000-0005-0000-0000-0000769F0000}"/>
    <cellStyle name="Normal 3 3 4 2 5 6 2 3" xfId="43966" xr:uid="{00000000-0005-0000-0000-0000779F0000}"/>
    <cellStyle name="Normal 3 3 4 2 5 6 3" xfId="31176" xr:uid="{00000000-0005-0000-0000-0000789F0000}"/>
    <cellStyle name="Normal 3 3 4 2 5 6 3 2" xfId="50344" xr:uid="{00000000-0005-0000-0000-0000799F0000}"/>
    <cellStyle name="Normal 3 3 4 2 5 6 4" xfId="17813" xr:uid="{00000000-0005-0000-0000-00007A9F0000}"/>
    <cellStyle name="Normal 3 3 4 2 5 6 5" xfId="37002" xr:uid="{00000000-0005-0000-0000-00007B9F0000}"/>
    <cellStyle name="Normal 3 3 4 2 5 7" xfId="7530" xr:uid="{00000000-0005-0000-0000-00007C9F0000}"/>
    <cellStyle name="Normal 3 3 4 2 5 7 2" xfId="20319" xr:uid="{00000000-0005-0000-0000-00007D9F0000}"/>
    <cellStyle name="Normal 3 3 4 2 5 7 3" xfId="39508" xr:uid="{00000000-0005-0000-0000-00007E9F0000}"/>
    <cellStyle name="Normal 3 3 4 2 5 8" xfId="26719" xr:uid="{00000000-0005-0000-0000-00007F9F0000}"/>
    <cellStyle name="Normal 3 3 4 2 5 8 2" xfId="45887" xr:uid="{00000000-0005-0000-0000-0000809F0000}"/>
    <cellStyle name="Normal 3 3 4 2 5 9" xfId="13803" xr:uid="{00000000-0005-0000-0000-0000819F0000}"/>
    <cellStyle name="Normal 3 3 4 2 6" xfId="911" xr:uid="{00000000-0005-0000-0000-0000829F0000}"/>
    <cellStyle name="Normal 3 3 4 2 6 10" xfId="33044" xr:uid="{00000000-0005-0000-0000-0000839F0000}"/>
    <cellStyle name="Normal 3 3 4 2 6 2" xfId="1542" xr:uid="{00000000-0005-0000-0000-0000849F0000}"/>
    <cellStyle name="Normal 3 3 4 2 6 2 2" xfId="2572" xr:uid="{00000000-0005-0000-0000-0000859F0000}"/>
    <cellStyle name="Normal 3 3 4 2 6 2 2 2" xfId="7030" xr:uid="{00000000-0005-0000-0000-0000869F0000}"/>
    <cellStyle name="Normal 3 3 4 2 6 2 2 2 2" xfId="11487" xr:uid="{00000000-0005-0000-0000-0000879F0000}"/>
    <cellStyle name="Normal 3 3 4 2 6 2 2 2 2 2" xfId="24277" xr:uid="{00000000-0005-0000-0000-0000889F0000}"/>
    <cellStyle name="Normal 3 3 4 2 6 2 2 2 2 3" xfId="43466" xr:uid="{00000000-0005-0000-0000-0000899F0000}"/>
    <cellStyle name="Normal 3 3 4 2 6 2 2 2 3" xfId="30676" xr:uid="{00000000-0005-0000-0000-00008A9F0000}"/>
    <cellStyle name="Normal 3 3 4 2 6 2 2 2 3 2" xfId="49844" xr:uid="{00000000-0005-0000-0000-00008B9F0000}"/>
    <cellStyle name="Normal 3 3 4 2 6 2 2 2 4" xfId="17313" xr:uid="{00000000-0005-0000-0000-00008C9F0000}"/>
    <cellStyle name="Normal 3 3 4 2 6 2 2 2 5" xfId="36502" xr:uid="{00000000-0005-0000-0000-00008D9F0000}"/>
    <cellStyle name="Normal 3 3 4 2 6 2 2 3" xfId="5076" xr:uid="{00000000-0005-0000-0000-00008E9F0000}"/>
    <cellStyle name="Normal 3 3 4 2 6 2 2 3 2" xfId="13405" xr:uid="{00000000-0005-0000-0000-00008F9F0000}"/>
    <cellStyle name="Normal 3 3 4 2 6 2 2 3 2 2" xfId="26195" xr:uid="{00000000-0005-0000-0000-0000909F0000}"/>
    <cellStyle name="Normal 3 3 4 2 6 2 2 3 2 3" xfId="45384" xr:uid="{00000000-0005-0000-0000-0000919F0000}"/>
    <cellStyle name="Normal 3 3 4 2 6 2 2 3 3" xfId="32594" xr:uid="{00000000-0005-0000-0000-0000929F0000}"/>
    <cellStyle name="Normal 3 3 4 2 6 2 2 3 3 2" xfId="51762" xr:uid="{00000000-0005-0000-0000-0000939F0000}"/>
    <cellStyle name="Normal 3 3 4 2 6 2 2 3 4" xfId="19817" xr:uid="{00000000-0005-0000-0000-0000949F0000}"/>
    <cellStyle name="Normal 3 3 4 2 6 2 2 3 5" xfId="39006" xr:uid="{00000000-0005-0000-0000-0000959F0000}"/>
    <cellStyle name="Normal 3 3 4 2 6 2 2 4" xfId="9534" xr:uid="{00000000-0005-0000-0000-0000969F0000}"/>
    <cellStyle name="Normal 3 3 4 2 6 2 2 4 2" xfId="22323" xr:uid="{00000000-0005-0000-0000-0000979F0000}"/>
    <cellStyle name="Normal 3 3 4 2 6 2 2 4 3" xfId="41512" xr:uid="{00000000-0005-0000-0000-0000989F0000}"/>
    <cellStyle name="Normal 3 3 4 2 6 2 2 5" xfId="28722" xr:uid="{00000000-0005-0000-0000-0000999F0000}"/>
    <cellStyle name="Normal 3 3 4 2 6 2 2 5 2" xfId="47890" xr:uid="{00000000-0005-0000-0000-00009A9F0000}"/>
    <cellStyle name="Normal 3 3 4 2 6 2 2 6" xfId="15359" xr:uid="{00000000-0005-0000-0000-00009B9F0000}"/>
    <cellStyle name="Normal 3 3 4 2 6 2 2 7" xfId="34548" xr:uid="{00000000-0005-0000-0000-00009C9F0000}"/>
    <cellStyle name="Normal 3 3 4 2 6 2 3" xfId="6026" xr:uid="{00000000-0005-0000-0000-00009D9F0000}"/>
    <cellStyle name="Normal 3 3 4 2 6 2 3 2" xfId="10483" xr:uid="{00000000-0005-0000-0000-00009E9F0000}"/>
    <cellStyle name="Normal 3 3 4 2 6 2 3 2 2" xfId="23273" xr:uid="{00000000-0005-0000-0000-00009F9F0000}"/>
    <cellStyle name="Normal 3 3 4 2 6 2 3 2 3" xfId="42462" xr:uid="{00000000-0005-0000-0000-0000A09F0000}"/>
    <cellStyle name="Normal 3 3 4 2 6 2 3 3" xfId="29672" xr:uid="{00000000-0005-0000-0000-0000A19F0000}"/>
    <cellStyle name="Normal 3 3 4 2 6 2 3 3 2" xfId="48840" xr:uid="{00000000-0005-0000-0000-0000A29F0000}"/>
    <cellStyle name="Normal 3 3 4 2 6 2 3 4" xfId="16309" xr:uid="{00000000-0005-0000-0000-0000A39F0000}"/>
    <cellStyle name="Normal 3 3 4 2 6 2 3 5" xfId="35498" xr:uid="{00000000-0005-0000-0000-0000A49F0000}"/>
    <cellStyle name="Normal 3 3 4 2 6 2 4" xfId="4125" xr:uid="{00000000-0005-0000-0000-0000A59F0000}"/>
    <cellStyle name="Normal 3 3 4 2 6 2 4 2" xfId="12454" xr:uid="{00000000-0005-0000-0000-0000A69F0000}"/>
    <cellStyle name="Normal 3 3 4 2 6 2 4 2 2" xfId="25244" xr:uid="{00000000-0005-0000-0000-0000A79F0000}"/>
    <cellStyle name="Normal 3 3 4 2 6 2 4 2 3" xfId="44433" xr:uid="{00000000-0005-0000-0000-0000A89F0000}"/>
    <cellStyle name="Normal 3 3 4 2 6 2 4 3" xfId="31643" xr:uid="{00000000-0005-0000-0000-0000A99F0000}"/>
    <cellStyle name="Normal 3 3 4 2 6 2 4 3 2" xfId="50811" xr:uid="{00000000-0005-0000-0000-0000AA9F0000}"/>
    <cellStyle name="Normal 3 3 4 2 6 2 4 4" xfId="18866" xr:uid="{00000000-0005-0000-0000-0000AB9F0000}"/>
    <cellStyle name="Normal 3 3 4 2 6 2 4 5" xfId="38055" xr:uid="{00000000-0005-0000-0000-0000AC9F0000}"/>
    <cellStyle name="Normal 3 3 4 2 6 2 5" xfId="8583" xr:uid="{00000000-0005-0000-0000-0000AD9F0000}"/>
    <cellStyle name="Normal 3 3 4 2 6 2 5 2" xfId="21372" xr:uid="{00000000-0005-0000-0000-0000AE9F0000}"/>
    <cellStyle name="Normal 3 3 4 2 6 2 5 3" xfId="40561" xr:uid="{00000000-0005-0000-0000-0000AF9F0000}"/>
    <cellStyle name="Normal 3 3 4 2 6 2 6" xfId="27771" xr:uid="{00000000-0005-0000-0000-0000B09F0000}"/>
    <cellStyle name="Normal 3 3 4 2 6 2 6 2" xfId="46939" xr:uid="{00000000-0005-0000-0000-0000B19F0000}"/>
    <cellStyle name="Normal 3 3 4 2 6 2 7" xfId="14408" xr:uid="{00000000-0005-0000-0000-0000B29F0000}"/>
    <cellStyle name="Normal 3 3 4 2 6 2 8" xfId="33597" xr:uid="{00000000-0005-0000-0000-0000B39F0000}"/>
    <cellStyle name="Normal 3 3 4 2 6 3" xfId="2018" xr:uid="{00000000-0005-0000-0000-0000B49F0000}"/>
    <cellStyle name="Normal 3 3 4 2 6 3 2" xfId="6476" xr:uid="{00000000-0005-0000-0000-0000B59F0000}"/>
    <cellStyle name="Normal 3 3 4 2 6 3 2 2" xfId="10933" xr:uid="{00000000-0005-0000-0000-0000B69F0000}"/>
    <cellStyle name="Normal 3 3 4 2 6 3 2 2 2" xfId="23723" xr:uid="{00000000-0005-0000-0000-0000B79F0000}"/>
    <cellStyle name="Normal 3 3 4 2 6 3 2 2 3" xfId="42912" xr:uid="{00000000-0005-0000-0000-0000B89F0000}"/>
    <cellStyle name="Normal 3 3 4 2 6 3 2 3" xfId="30122" xr:uid="{00000000-0005-0000-0000-0000B99F0000}"/>
    <cellStyle name="Normal 3 3 4 2 6 3 2 3 2" xfId="49290" xr:uid="{00000000-0005-0000-0000-0000BA9F0000}"/>
    <cellStyle name="Normal 3 3 4 2 6 3 2 4" xfId="16759" xr:uid="{00000000-0005-0000-0000-0000BB9F0000}"/>
    <cellStyle name="Normal 3 3 4 2 6 3 2 5" xfId="35948" xr:uid="{00000000-0005-0000-0000-0000BC9F0000}"/>
    <cellStyle name="Normal 3 3 4 2 6 3 3" xfId="4522" xr:uid="{00000000-0005-0000-0000-0000BD9F0000}"/>
    <cellStyle name="Normal 3 3 4 2 6 3 3 2" xfId="12851" xr:uid="{00000000-0005-0000-0000-0000BE9F0000}"/>
    <cellStyle name="Normal 3 3 4 2 6 3 3 2 2" xfId="25641" xr:uid="{00000000-0005-0000-0000-0000BF9F0000}"/>
    <cellStyle name="Normal 3 3 4 2 6 3 3 2 3" xfId="44830" xr:uid="{00000000-0005-0000-0000-0000C09F0000}"/>
    <cellStyle name="Normal 3 3 4 2 6 3 3 3" xfId="32040" xr:uid="{00000000-0005-0000-0000-0000C19F0000}"/>
    <cellStyle name="Normal 3 3 4 2 6 3 3 3 2" xfId="51208" xr:uid="{00000000-0005-0000-0000-0000C29F0000}"/>
    <cellStyle name="Normal 3 3 4 2 6 3 3 4" xfId="19263" xr:uid="{00000000-0005-0000-0000-0000C39F0000}"/>
    <cellStyle name="Normal 3 3 4 2 6 3 3 5" xfId="38452" xr:uid="{00000000-0005-0000-0000-0000C49F0000}"/>
    <cellStyle name="Normal 3 3 4 2 6 3 4" xfId="8980" xr:uid="{00000000-0005-0000-0000-0000C59F0000}"/>
    <cellStyle name="Normal 3 3 4 2 6 3 4 2" xfId="21769" xr:uid="{00000000-0005-0000-0000-0000C69F0000}"/>
    <cellStyle name="Normal 3 3 4 2 6 3 4 3" xfId="40958" xr:uid="{00000000-0005-0000-0000-0000C79F0000}"/>
    <cellStyle name="Normal 3 3 4 2 6 3 5" xfId="28168" xr:uid="{00000000-0005-0000-0000-0000C89F0000}"/>
    <cellStyle name="Normal 3 3 4 2 6 3 5 2" xfId="47336" xr:uid="{00000000-0005-0000-0000-0000C99F0000}"/>
    <cellStyle name="Normal 3 3 4 2 6 3 6" xfId="14805" xr:uid="{00000000-0005-0000-0000-0000CA9F0000}"/>
    <cellStyle name="Normal 3 3 4 2 6 3 7" xfId="33994" xr:uid="{00000000-0005-0000-0000-0000CB9F0000}"/>
    <cellStyle name="Normal 3 3 4 2 6 4" xfId="5472" xr:uid="{00000000-0005-0000-0000-0000CC9F0000}"/>
    <cellStyle name="Normal 3 3 4 2 6 4 2" xfId="9930" xr:uid="{00000000-0005-0000-0000-0000CD9F0000}"/>
    <cellStyle name="Normal 3 3 4 2 6 4 2 2" xfId="22719" xr:uid="{00000000-0005-0000-0000-0000CE9F0000}"/>
    <cellStyle name="Normal 3 3 4 2 6 4 2 3" xfId="41908" xr:uid="{00000000-0005-0000-0000-0000CF9F0000}"/>
    <cellStyle name="Normal 3 3 4 2 6 4 3" xfId="29118" xr:uid="{00000000-0005-0000-0000-0000D09F0000}"/>
    <cellStyle name="Normal 3 3 4 2 6 4 3 2" xfId="48286" xr:uid="{00000000-0005-0000-0000-0000D19F0000}"/>
    <cellStyle name="Normal 3 3 4 2 6 4 4" xfId="15755" xr:uid="{00000000-0005-0000-0000-0000D29F0000}"/>
    <cellStyle name="Normal 3 3 4 2 6 4 5" xfId="34944" xr:uid="{00000000-0005-0000-0000-0000D39F0000}"/>
    <cellStyle name="Normal 3 3 4 2 6 5" xfId="3572" xr:uid="{00000000-0005-0000-0000-0000D49F0000}"/>
    <cellStyle name="Normal 3 3 4 2 6 5 2" xfId="8030" xr:uid="{00000000-0005-0000-0000-0000D59F0000}"/>
    <cellStyle name="Normal 3 3 4 2 6 5 2 2" xfId="20819" xr:uid="{00000000-0005-0000-0000-0000D69F0000}"/>
    <cellStyle name="Normal 3 3 4 2 6 5 2 3" xfId="40008" xr:uid="{00000000-0005-0000-0000-0000D79F0000}"/>
    <cellStyle name="Normal 3 3 4 2 6 5 3" xfId="27218" xr:uid="{00000000-0005-0000-0000-0000D89F0000}"/>
    <cellStyle name="Normal 3 3 4 2 6 5 3 2" xfId="46386" xr:uid="{00000000-0005-0000-0000-0000D99F0000}"/>
    <cellStyle name="Normal 3 3 4 2 6 5 4" xfId="18313" xr:uid="{00000000-0005-0000-0000-0000DA9F0000}"/>
    <cellStyle name="Normal 3 3 4 2 6 5 5" xfId="37502" xr:uid="{00000000-0005-0000-0000-0000DB9F0000}"/>
    <cellStyle name="Normal 3 3 4 2 6 6" xfId="3124" xr:uid="{00000000-0005-0000-0000-0000DC9F0000}"/>
    <cellStyle name="Normal 3 3 4 2 6 6 2" xfId="12039" xr:uid="{00000000-0005-0000-0000-0000DD9F0000}"/>
    <cellStyle name="Normal 3 3 4 2 6 6 2 2" xfId="24829" xr:uid="{00000000-0005-0000-0000-0000DE9F0000}"/>
    <cellStyle name="Normal 3 3 4 2 6 6 2 3" xfId="44018" xr:uid="{00000000-0005-0000-0000-0000DF9F0000}"/>
    <cellStyle name="Normal 3 3 4 2 6 6 3" xfId="31228" xr:uid="{00000000-0005-0000-0000-0000E09F0000}"/>
    <cellStyle name="Normal 3 3 4 2 6 6 3 2" xfId="50396" xr:uid="{00000000-0005-0000-0000-0000E19F0000}"/>
    <cellStyle name="Normal 3 3 4 2 6 6 4" xfId="17865" xr:uid="{00000000-0005-0000-0000-0000E29F0000}"/>
    <cellStyle name="Normal 3 3 4 2 6 6 5" xfId="37054" xr:uid="{00000000-0005-0000-0000-0000E39F0000}"/>
    <cellStyle name="Normal 3 3 4 2 6 7" xfId="7582" xr:uid="{00000000-0005-0000-0000-0000E49F0000}"/>
    <cellStyle name="Normal 3 3 4 2 6 7 2" xfId="20371" xr:uid="{00000000-0005-0000-0000-0000E59F0000}"/>
    <cellStyle name="Normal 3 3 4 2 6 7 3" xfId="39560" xr:uid="{00000000-0005-0000-0000-0000E69F0000}"/>
    <cellStyle name="Normal 3 3 4 2 6 8" xfId="26771" xr:uid="{00000000-0005-0000-0000-0000E79F0000}"/>
    <cellStyle name="Normal 3 3 4 2 6 8 2" xfId="45939" xr:uid="{00000000-0005-0000-0000-0000E89F0000}"/>
    <cellStyle name="Normal 3 3 4 2 6 9" xfId="13855" xr:uid="{00000000-0005-0000-0000-0000E99F0000}"/>
    <cellStyle name="Normal 3 3 4 2 7" xfId="1190" xr:uid="{00000000-0005-0000-0000-0000EA9F0000}"/>
    <cellStyle name="Normal 3 3 4 2 7 10" xfId="32692" xr:uid="{00000000-0005-0000-0000-0000EB9F0000}"/>
    <cellStyle name="Normal 3 3 4 2 7 2" xfId="1611" xr:uid="{00000000-0005-0000-0000-0000EC9F0000}"/>
    <cellStyle name="Normal 3 3 4 2 7 2 2" xfId="6071" xr:uid="{00000000-0005-0000-0000-0000ED9F0000}"/>
    <cellStyle name="Normal 3 3 4 2 7 2 2 2" xfId="10528" xr:uid="{00000000-0005-0000-0000-0000EE9F0000}"/>
    <cellStyle name="Normal 3 3 4 2 7 2 2 2 2" xfId="23318" xr:uid="{00000000-0005-0000-0000-0000EF9F0000}"/>
    <cellStyle name="Normal 3 3 4 2 7 2 2 2 3" xfId="42507" xr:uid="{00000000-0005-0000-0000-0000F09F0000}"/>
    <cellStyle name="Normal 3 3 4 2 7 2 2 3" xfId="29717" xr:uid="{00000000-0005-0000-0000-0000F19F0000}"/>
    <cellStyle name="Normal 3 3 4 2 7 2 2 3 2" xfId="48885" xr:uid="{00000000-0005-0000-0000-0000F29F0000}"/>
    <cellStyle name="Normal 3 3 4 2 7 2 2 4" xfId="16354" xr:uid="{00000000-0005-0000-0000-0000F39F0000}"/>
    <cellStyle name="Normal 3 3 4 2 7 2 2 5" xfId="35543" xr:uid="{00000000-0005-0000-0000-0000F49F0000}"/>
    <cellStyle name="Normal 3 3 4 2 7 2 3" xfId="3773" xr:uid="{00000000-0005-0000-0000-0000F59F0000}"/>
    <cellStyle name="Normal 3 3 4 2 7 2 3 2" xfId="12240" xr:uid="{00000000-0005-0000-0000-0000F69F0000}"/>
    <cellStyle name="Normal 3 3 4 2 7 2 3 2 2" xfId="25030" xr:uid="{00000000-0005-0000-0000-0000F79F0000}"/>
    <cellStyle name="Normal 3 3 4 2 7 2 3 2 3" xfId="44219" xr:uid="{00000000-0005-0000-0000-0000F89F0000}"/>
    <cellStyle name="Normal 3 3 4 2 7 2 3 3" xfId="31429" xr:uid="{00000000-0005-0000-0000-0000F99F0000}"/>
    <cellStyle name="Normal 3 3 4 2 7 2 3 3 2" xfId="50597" xr:uid="{00000000-0005-0000-0000-0000FA9F0000}"/>
    <cellStyle name="Normal 3 3 4 2 7 2 3 4" xfId="18514" xr:uid="{00000000-0005-0000-0000-0000FB9F0000}"/>
    <cellStyle name="Normal 3 3 4 2 7 2 3 5" xfId="37703" xr:uid="{00000000-0005-0000-0000-0000FC9F0000}"/>
    <cellStyle name="Normal 3 3 4 2 7 2 4" xfId="8231" xr:uid="{00000000-0005-0000-0000-0000FD9F0000}"/>
    <cellStyle name="Normal 3 3 4 2 7 2 4 2" xfId="21020" xr:uid="{00000000-0005-0000-0000-0000FE9F0000}"/>
    <cellStyle name="Normal 3 3 4 2 7 2 4 3" xfId="40209" xr:uid="{00000000-0005-0000-0000-0000FF9F0000}"/>
    <cellStyle name="Normal 3 3 4 2 7 2 5" xfId="27419" xr:uid="{00000000-0005-0000-0000-000000A00000}"/>
    <cellStyle name="Normal 3 3 4 2 7 2 5 2" xfId="46587" xr:uid="{00000000-0005-0000-0000-000001A00000}"/>
    <cellStyle name="Normal 3 3 4 2 7 2 6" xfId="14056" xr:uid="{00000000-0005-0000-0000-000002A00000}"/>
    <cellStyle name="Normal 3 3 4 2 7 2 7" xfId="33245" xr:uid="{00000000-0005-0000-0000-000003A00000}"/>
    <cellStyle name="Normal 3 3 4 2 7 3" xfId="2220" xr:uid="{00000000-0005-0000-0000-000004A00000}"/>
    <cellStyle name="Normal 3 3 4 2 7 3 2" xfId="6678" xr:uid="{00000000-0005-0000-0000-000005A00000}"/>
    <cellStyle name="Normal 3 3 4 2 7 3 2 2" xfId="11135" xr:uid="{00000000-0005-0000-0000-000006A00000}"/>
    <cellStyle name="Normal 3 3 4 2 7 3 2 2 2" xfId="23925" xr:uid="{00000000-0005-0000-0000-000007A00000}"/>
    <cellStyle name="Normal 3 3 4 2 7 3 2 2 3" xfId="43114" xr:uid="{00000000-0005-0000-0000-000008A00000}"/>
    <cellStyle name="Normal 3 3 4 2 7 3 2 3" xfId="30324" xr:uid="{00000000-0005-0000-0000-000009A00000}"/>
    <cellStyle name="Normal 3 3 4 2 7 3 2 3 2" xfId="49492" xr:uid="{00000000-0005-0000-0000-00000AA00000}"/>
    <cellStyle name="Normal 3 3 4 2 7 3 2 4" xfId="16961" xr:uid="{00000000-0005-0000-0000-00000BA00000}"/>
    <cellStyle name="Normal 3 3 4 2 7 3 2 5" xfId="36150" xr:uid="{00000000-0005-0000-0000-00000CA00000}"/>
    <cellStyle name="Normal 3 3 4 2 7 3 3" xfId="4724" xr:uid="{00000000-0005-0000-0000-00000DA00000}"/>
    <cellStyle name="Normal 3 3 4 2 7 3 3 2" xfId="13053" xr:uid="{00000000-0005-0000-0000-00000EA00000}"/>
    <cellStyle name="Normal 3 3 4 2 7 3 3 2 2" xfId="25843" xr:uid="{00000000-0005-0000-0000-00000FA00000}"/>
    <cellStyle name="Normal 3 3 4 2 7 3 3 2 3" xfId="45032" xr:uid="{00000000-0005-0000-0000-000010A00000}"/>
    <cellStyle name="Normal 3 3 4 2 7 3 3 3" xfId="32242" xr:uid="{00000000-0005-0000-0000-000011A00000}"/>
    <cellStyle name="Normal 3 3 4 2 7 3 3 3 2" xfId="51410" xr:uid="{00000000-0005-0000-0000-000012A00000}"/>
    <cellStyle name="Normal 3 3 4 2 7 3 3 4" xfId="19465" xr:uid="{00000000-0005-0000-0000-000013A00000}"/>
    <cellStyle name="Normal 3 3 4 2 7 3 3 5" xfId="38654" xr:uid="{00000000-0005-0000-0000-000014A00000}"/>
    <cellStyle name="Normal 3 3 4 2 7 3 4" xfId="9182" xr:uid="{00000000-0005-0000-0000-000015A00000}"/>
    <cellStyle name="Normal 3 3 4 2 7 3 4 2" xfId="21971" xr:uid="{00000000-0005-0000-0000-000016A00000}"/>
    <cellStyle name="Normal 3 3 4 2 7 3 4 3" xfId="41160" xr:uid="{00000000-0005-0000-0000-000017A00000}"/>
    <cellStyle name="Normal 3 3 4 2 7 3 5" xfId="28370" xr:uid="{00000000-0005-0000-0000-000018A00000}"/>
    <cellStyle name="Normal 3 3 4 2 7 3 5 2" xfId="47538" xr:uid="{00000000-0005-0000-0000-000019A00000}"/>
    <cellStyle name="Normal 3 3 4 2 7 3 6" xfId="15007" xr:uid="{00000000-0005-0000-0000-00001AA00000}"/>
    <cellStyle name="Normal 3 3 4 2 7 3 7" xfId="34196" xr:uid="{00000000-0005-0000-0000-00001BA00000}"/>
    <cellStyle name="Normal 3 3 4 2 7 4" xfId="5674" xr:uid="{00000000-0005-0000-0000-00001CA00000}"/>
    <cellStyle name="Normal 3 3 4 2 7 4 2" xfId="10131" xr:uid="{00000000-0005-0000-0000-00001DA00000}"/>
    <cellStyle name="Normal 3 3 4 2 7 4 2 2" xfId="22921" xr:uid="{00000000-0005-0000-0000-00001EA00000}"/>
    <cellStyle name="Normal 3 3 4 2 7 4 2 3" xfId="42110" xr:uid="{00000000-0005-0000-0000-00001FA00000}"/>
    <cellStyle name="Normal 3 3 4 2 7 4 3" xfId="29320" xr:uid="{00000000-0005-0000-0000-000020A00000}"/>
    <cellStyle name="Normal 3 3 4 2 7 4 3 2" xfId="48488" xr:uid="{00000000-0005-0000-0000-000021A00000}"/>
    <cellStyle name="Normal 3 3 4 2 7 4 4" xfId="15957" xr:uid="{00000000-0005-0000-0000-000022A00000}"/>
    <cellStyle name="Normal 3 3 4 2 7 4 5" xfId="35146" xr:uid="{00000000-0005-0000-0000-000023A00000}"/>
    <cellStyle name="Normal 3 3 4 2 7 5" xfId="3220" xr:uid="{00000000-0005-0000-0000-000024A00000}"/>
    <cellStyle name="Normal 3 3 4 2 7 5 2" xfId="7678" xr:uid="{00000000-0005-0000-0000-000025A00000}"/>
    <cellStyle name="Normal 3 3 4 2 7 5 2 2" xfId="20467" xr:uid="{00000000-0005-0000-0000-000026A00000}"/>
    <cellStyle name="Normal 3 3 4 2 7 5 2 3" xfId="39656" xr:uid="{00000000-0005-0000-0000-000027A00000}"/>
    <cellStyle name="Normal 3 3 4 2 7 5 3" xfId="26866" xr:uid="{00000000-0005-0000-0000-000028A00000}"/>
    <cellStyle name="Normal 3 3 4 2 7 5 3 2" xfId="46034" xr:uid="{00000000-0005-0000-0000-000029A00000}"/>
    <cellStyle name="Normal 3 3 4 2 7 5 4" xfId="17961" xr:uid="{00000000-0005-0000-0000-00002AA00000}"/>
    <cellStyle name="Normal 3 3 4 2 7 5 5" xfId="37150" xr:uid="{00000000-0005-0000-0000-00002BA00000}"/>
    <cellStyle name="Normal 3 3 4 2 7 6" xfId="2772" xr:uid="{00000000-0005-0000-0000-00002CA00000}"/>
    <cellStyle name="Normal 3 3 4 2 7 6 2" xfId="11687" xr:uid="{00000000-0005-0000-0000-00002DA00000}"/>
    <cellStyle name="Normal 3 3 4 2 7 6 2 2" xfId="24477" xr:uid="{00000000-0005-0000-0000-00002EA00000}"/>
    <cellStyle name="Normal 3 3 4 2 7 6 2 3" xfId="43666" xr:uid="{00000000-0005-0000-0000-00002FA00000}"/>
    <cellStyle name="Normal 3 3 4 2 7 6 3" xfId="30876" xr:uid="{00000000-0005-0000-0000-000030A00000}"/>
    <cellStyle name="Normal 3 3 4 2 7 6 3 2" xfId="50044" xr:uid="{00000000-0005-0000-0000-000031A00000}"/>
    <cellStyle name="Normal 3 3 4 2 7 6 4" xfId="17513" xr:uid="{00000000-0005-0000-0000-000032A00000}"/>
    <cellStyle name="Normal 3 3 4 2 7 6 5" xfId="36702" xr:uid="{00000000-0005-0000-0000-000033A00000}"/>
    <cellStyle name="Normal 3 3 4 2 7 7" xfId="7230" xr:uid="{00000000-0005-0000-0000-000034A00000}"/>
    <cellStyle name="Normal 3 3 4 2 7 7 2" xfId="20019" xr:uid="{00000000-0005-0000-0000-000035A00000}"/>
    <cellStyle name="Normal 3 3 4 2 7 7 3" xfId="39208" xr:uid="{00000000-0005-0000-0000-000036A00000}"/>
    <cellStyle name="Normal 3 3 4 2 7 8" xfId="26419" xr:uid="{00000000-0005-0000-0000-000037A00000}"/>
    <cellStyle name="Normal 3 3 4 2 7 8 2" xfId="45587" xr:uid="{00000000-0005-0000-0000-000038A00000}"/>
    <cellStyle name="Normal 3 3 4 2 7 9" xfId="13503" xr:uid="{00000000-0005-0000-0000-000039A00000}"/>
    <cellStyle name="Normal 3 3 4 2 8" xfId="999" xr:uid="{00000000-0005-0000-0000-00003AA00000}"/>
    <cellStyle name="Normal 3 3 4 2 8 2" xfId="2059" xr:uid="{00000000-0005-0000-0000-00003BA00000}"/>
    <cellStyle name="Normal 3 3 4 2 8 2 2" xfId="6517" xr:uid="{00000000-0005-0000-0000-00003CA00000}"/>
    <cellStyle name="Normal 3 3 4 2 8 2 2 2" xfId="10974" xr:uid="{00000000-0005-0000-0000-00003DA00000}"/>
    <cellStyle name="Normal 3 3 4 2 8 2 2 2 2" xfId="23764" xr:uid="{00000000-0005-0000-0000-00003EA00000}"/>
    <cellStyle name="Normal 3 3 4 2 8 2 2 2 3" xfId="42953" xr:uid="{00000000-0005-0000-0000-00003FA00000}"/>
    <cellStyle name="Normal 3 3 4 2 8 2 2 3" xfId="30163" xr:uid="{00000000-0005-0000-0000-000040A00000}"/>
    <cellStyle name="Normal 3 3 4 2 8 2 2 3 2" xfId="49331" xr:uid="{00000000-0005-0000-0000-000041A00000}"/>
    <cellStyle name="Normal 3 3 4 2 8 2 2 4" xfId="16800" xr:uid="{00000000-0005-0000-0000-000042A00000}"/>
    <cellStyle name="Normal 3 3 4 2 8 2 2 5" xfId="35989" xr:uid="{00000000-0005-0000-0000-000043A00000}"/>
    <cellStyle name="Normal 3 3 4 2 8 2 3" xfId="4563" xr:uid="{00000000-0005-0000-0000-000044A00000}"/>
    <cellStyle name="Normal 3 3 4 2 8 2 3 2" xfId="12892" xr:uid="{00000000-0005-0000-0000-000045A00000}"/>
    <cellStyle name="Normal 3 3 4 2 8 2 3 2 2" xfId="25682" xr:uid="{00000000-0005-0000-0000-000046A00000}"/>
    <cellStyle name="Normal 3 3 4 2 8 2 3 2 3" xfId="44871" xr:uid="{00000000-0005-0000-0000-000047A00000}"/>
    <cellStyle name="Normal 3 3 4 2 8 2 3 3" xfId="32081" xr:uid="{00000000-0005-0000-0000-000048A00000}"/>
    <cellStyle name="Normal 3 3 4 2 8 2 3 3 2" xfId="51249" xr:uid="{00000000-0005-0000-0000-000049A00000}"/>
    <cellStyle name="Normal 3 3 4 2 8 2 3 4" xfId="19304" xr:uid="{00000000-0005-0000-0000-00004AA00000}"/>
    <cellStyle name="Normal 3 3 4 2 8 2 3 5" xfId="38493" xr:uid="{00000000-0005-0000-0000-00004BA00000}"/>
    <cellStyle name="Normal 3 3 4 2 8 2 4" xfId="9021" xr:uid="{00000000-0005-0000-0000-00004CA00000}"/>
    <cellStyle name="Normal 3 3 4 2 8 2 4 2" xfId="21810" xr:uid="{00000000-0005-0000-0000-00004DA00000}"/>
    <cellStyle name="Normal 3 3 4 2 8 2 4 3" xfId="40999" xr:uid="{00000000-0005-0000-0000-00004EA00000}"/>
    <cellStyle name="Normal 3 3 4 2 8 2 5" xfId="28209" xr:uid="{00000000-0005-0000-0000-00004FA00000}"/>
    <cellStyle name="Normal 3 3 4 2 8 2 5 2" xfId="47377" xr:uid="{00000000-0005-0000-0000-000050A00000}"/>
    <cellStyle name="Normal 3 3 4 2 8 2 6" xfId="14846" xr:uid="{00000000-0005-0000-0000-000051A00000}"/>
    <cellStyle name="Normal 3 3 4 2 8 2 7" xfId="34035" xr:uid="{00000000-0005-0000-0000-000052A00000}"/>
    <cellStyle name="Normal 3 3 4 2 8 3" xfId="5513" xr:uid="{00000000-0005-0000-0000-000053A00000}"/>
    <cellStyle name="Normal 3 3 4 2 8 3 2" xfId="9970" xr:uid="{00000000-0005-0000-0000-000054A00000}"/>
    <cellStyle name="Normal 3 3 4 2 8 3 2 2" xfId="22760" xr:uid="{00000000-0005-0000-0000-000055A00000}"/>
    <cellStyle name="Normal 3 3 4 2 8 3 2 3" xfId="41949" xr:uid="{00000000-0005-0000-0000-000056A00000}"/>
    <cellStyle name="Normal 3 3 4 2 8 3 3" xfId="29159" xr:uid="{00000000-0005-0000-0000-000057A00000}"/>
    <cellStyle name="Normal 3 3 4 2 8 3 3 2" xfId="48327" xr:uid="{00000000-0005-0000-0000-000058A00000}"/>
    <cellStyle name="Normal 3 3 4 2 8 3 4" xfId="15796" xr:uid="{00000000-0005-0000-0000-000059A00000}"/>
    <cellStyle name="Normal 3 3 4 2 8 3 5" xfId="34985" xr:uid="{00000000-0005-0000-0000-00005AA00000}"/>
    <cellStyle name="Normal 3 3 4 2 8 4" xfId="3612" xr:uid="{00000000-0005-0000-0000-00005BA00000}"/>
    <cellStyle name="Normal 3 3 4 2 8 4 2" xfId="12079" xr:uid="{00000000-0005-0000-0000-00005CA00000}"/>
    <cellStyle name="Normal 3 3 4 2 8 4 2 2" xfId="24869" xr:uid="{00000000-0005-0000-0000-00005DA00000}"/>
    <cellStyle name="Normal 3 3 4 2 8 4 2 3" xfId="44058" xr:uid="{00000000-0005-0000-0000-00005EA00000}"/>
    <cellStyle name="Normal 3 3 4 2 8 4 3" xfId="31268" xr:uid="{00000000-0005-0000-0000-00005FA00000}"/>
    <cellStyle name="Normal 3 3 4 2 8 4 3 2" xfId="50436" xr:uid="{00000000-0005-0000-0000-000060A00000}"/>
    <cellStyle name="Normal 3 3 4 2 8 4 4" xfId="18353" xr:uid="{00000000-0005-0000-0000-000061A00000}"/>
    <cellStyle name="Normal 3 3 4 2 8 4 5" xfId="37542" xr:uid="{00000000-0005-0000-0000-000062A00000}"/>
    <cellStyle name="Normal 3 3 4 2 8 5" xfId="8070" xr:uid="{00000000-0005-0000-0000-000063A00000}"/>
    <cellStyle name="Normal 3 3 4 2 8 5 2" xfId="20859" xr:uid="{00000000-0005-0000-0000-000064A00000}"/>
    <cellStyle name="Normal 3 3 4 2 8 5 3" xfId="40048" xr:uid="{00000000-0005-0000-0000-000065A00000}"/>
    <cellStyle name="Normal 3 3 4 2 8 6" xfId="27258" xr:uid="{00000000-0005-0000-0000-000066A00000}"/>
    <cellStyle name="Normal 3 3 4 2 8 6 2" xfId="46426" xr:uid="{00000000-0005-0000-0000-000067A00000}"/>
    <cellStyle name="Normal 3 3 4 2 8 7" xfId="13895" xr:uid="{00000000-0005-0000-0000-000068A00000}"/>
    <cellStyle name="Normal 3 3 4 2 8 8" xfId="33084" xr:uid="{00000000-0005-0000-0000-000069A00000}"/>
    <cellStyle name="Normal 3 3 4 2 9" xfId="1666" xr:uid="{00000000-0005-0000-0000-00006AA00000}"/>
    <cellStyle name="Normal 3 3 4 2 9 2" xfId="6124" xr:uid="{00000000-0005-0000-0000-00006BA00000}"/>
    <cellStyle name="Normal 3 3 4 2 9 2 2" xfId="10581" xr:uid="{00000000-0005-0000-0000-00006CA00000}"/>
    <cellStyle name="Normal 3 3 4 2 9 2 2 2" xfId="23371" xr:uid="{00000000-0005-0000-0000-00006DA00000}"/>
    <cellStyle name="Normal 3 3 4 2 9 2 2 3" xfId="42560" xr:uid="{00000000-0005-0000-0000-00006EA00000}"/>
    <cellStyle name="Normal 3 3 4 2 9 2 3" xfId="29770" xr:uid="{00000000-0005-0000-0000-00006FA00000}"/>
    <cellStyle name="Normal 3 3 4 2 9 2 3 2" xfId="48938" xr:uid="{00000000-0005-0000-0000-000070A00000}"/>
    <cellStyle name="Normal 3 3 4 2 9 2 4" xfId="16407" xr:uid="{00000000-0005-0000-0000-000071A00000}"/>
    <cellStyle name="Normal 3 3 4 2 9 2 5" xfId="35596" xr:uid="{00000000-0005-0000-0000-000072A00000}"/>
    <cellStyle name="Normal 3 3 4 2 9 3" xfId="4170" xr:uid="{00000000-0005-0000-0000-000073A00000}"/>
    <cellStyle name="Normal 3 3 4 2 9 3 2" xfId="12499" xr:uid="{00000000-0005-0000-0000-000074A00000}"/>
    <cellStyle name="Normal 3 3 4 2 9 3 2 2" xfId="25289" xr:uid="{00000000-0005-0000-0000-000075A00000}"/>
    <cellStyle name="Normal 3 3 4 2 9 3 2 3" xfId="44478" xr:uid="{00000000-0005-0000-0000-000076A00000}"/>
    <cellStyle name="Normal 3 3 4 2 9 3 3" xfId="31688" xr:uid="{00000000-0005-0000-0000-000077A00000}"/>
    <cellStyle name="Normal 3 3 4 2 9 3 3 2" xfId="50856" xr:uid="{00000000-0005-0000-0000-000078A00000}"/>
    <cellStyle name="Normal 3 3 4 2 9 3 4" xfId="18911" xr:uid="{00000000-0005-0000-0000-000079A00000}"/>
    <cellStyle name="Normal 3 3 4 2 9 3 5" xfId="38100" xr:uid="{00000000-0005-0000-0000-00007AA00000}"/>
    <cellStyle name="Normal 3 3 4 2 9 4" xfId="8628" xr:uid="{00000000-0005-0000-0000-00007BA00000}"/>
    <cellStyle name="Normal 3 3 4 2 9 4 2" xfId="21417" xr:uid="{00000000-0005-0000-0000-00007CA00000}"/>
    <cellStyle name="Normal 3 3 4 2 9 4 3" xfId="40606" xr:uid="{00000000-0005-0000-0000-00007DA00000}"/>
    <cellStyle name="Normal 3 3 4 2 9 5" xfId="27816" xr:uid="{00000000-0005-0000-0000-00007EA00000}"/>
    <cellStyle name="Normal 3 3 4 2 9 5 2" xfId="46984" xr:uid="{00000000-0005-0000-0000-00007FA00000}"/>
    <cellStyle name="Normal 3 3 4 2 9 6" xfId="14453" xr:uid="{00000000-0005-0000-0000-000080A00000}"/>
    <cellStyle name="Normal 3 3 4 2 9 7" xfId="33642" xr:uid="{00000000-0005-0000-0000-000081A00000}"/>
    <cellStyle name="Normal 3 3 4 3" xfId="533" xr:uid="{00000000-0005-0000-0000-000082A00000}"/>
    <cellStyle name="Normal 3 3 4 3 10" xfId="5132" xr:uid="{00000000-0005-0000-0000-000083A00000}"/>
    <cellStyle name="Normal 3 3 4 3 10 2" xfId="9590" xr:uid="{00000000-0005-0000-0000-000084A00000}"/>
    <cellStyle name="Normal 3 3 4 3 10 2 2" xfId="22379" xr:uid="{00000000-0005-0000-0000-000085A00000}"/>
    <cellStyle name="Normal 3 3 4 3 10 2 3" xfId="41568" xr:uid="{00000000-0005-0000-0000-000086A00000}"/>
    <cellStyle name="Normal 3 3 4 3 10 3" xfId="28778" xr:uid="{00000000-0005-0000-0000-000087A00000}"/>
    <cellStyle name="Normal 3 3 4 3 10 3 2" xfId="47946" xr:uid="{00000000-0005-0000-0000-000088A00000}"/>
    <cellStyle name="Normal 3 3 4 3 10 4" xfId="15415" xr:uid="{00000000-0005-0000-0000-000089A00000}"/>
    <cellStyle name="Normal 3 3 4 3 10 5" xfId="34604" xr:uid="{00000000-0005-0000-0000-00008AA00000}"/>
    <cellStyle name="Normal 3 3 4 3 11" xfId="3192" xr:uid="{00000000-0005-0000-0000-00008BA00000}"/>
    <cellStyle name="Normal 3 3 4 3 11 2" xfId="7650" xr:uid="{00000000-0005-0000-0000-00008CA00000}"/>
    <cellStyle name="Normal 3 3 4 3 11 2 2" xfId="20439" xr:uid="{00000000-0005-0000-0000-00008DA00000}"/>
    <cellStyle name="Normal 3 3 4 3 11 2 3" xfId="39628" xr:uid="{00000000-0005-0000-0000-00008EA00000}"/>
    <cellStyle name="Normal 3 3 4 3 11 3" xfId="26838" xr:uid="{00000000-0005-0000-0000-00008FA00000}"/>
    <cellStyle name="Normal 3 3 4 3 11 3 2" xfId="46006" xr:uid="{00000000-0005-0000-0000-000090A00000}"/>
    <cellStyle name="Normal 3 3 4 3 11 4" xfId="17933" xr:uid="{00000000-0005-0000-0000-000091A00000}"/>
    <cellStyle name="Normal 3 3 4 3 11 5" xfId="37122" xr:uid="{00000000-0005-0000-0000-000092A00000}"/>
    <cellStyle name="Normal 3 3 4 3 12" xfId="2612" xr:uid="{00000000-0005-0000-0000-000093A00000}"/>
    <cellStyle name="Normal 3 3 4 3 12 2" xfId="11527" xr:uid="{00000000-0005-0000-0000-000094A00000}"/>
    <cellStyle name="Normal 3 3 4 3 12 2 2" xfId="24317" xr:uid="{00000000-0005-0000-0000-000095A00000}"/>
    <cellStyle name="Normal 3 3 4 3 12 2 3" xfId="43506" xr:uid="{00000000-0005-0000-0000-000096A00000}"/>
    <cellStyle name="Normal 3 3 4 3 12 3" xfId="30716" xr:uid="{00000000-0005-0000-0000-000097A00000}"/>
    <cellStyle name="Normal 3 3 4 3 12 3 2" xfId="49884" xr:uid="{00000000-0005-0000-0000-000098A00000}"/>
    <cellStyle name="Normal 3 3 4 3 12 4" xfId="17353" xr:uid="{00000000-0005-0000-0000-000099A00000}"/>
    <cellStyle name="Normal 3 3 4 3 12 5" xfId="36542" xr:uid="{00000000-0005-0000-0000-00009AA00000}"/>
    <cellStyle name="Normal 3 3 4 3 13" xfId="7070" xr:uid="{00000000-0005-0000-0000-00009BA00000}"/>
    <cellStyle name="Normal 3 3 4 3 13 2" xfId="19859" xr:uid="{00000000-0005-0000-0000-00009CA00000}"/>
    <cellStyle name="Normal 3 3 4 3 13 3" xfId="39048" xr:uid="{00000000-0005-0000-0000-00009DA00000}"/>
    <cellStyle name="Normal 3 3 4 3 14" xfId="26259" xr:uid="{00000000-0005-0000-0000-00009EA00000}"/>
    <cellStyle name="Normal 3 3 4 3 14 2" xfId="45427" xr:uid="{00000000-0005-0000-0000-00009FA00000}"/>
    <cellStyle name="Normal 3 3 4 3 15" xfId="13475" xr:uid="{00000000-0005-0000-0000-0000A0A00000}"/>
    <cellStyle name="Normal 3 3 4 3 16" xfId="32664" xr:uid="{00000000-0005-0000-0000-0000A1A00000}"/>
    <cellStyle name="Normal 3 3 4 3 2" xfId="619" xr:uid="{00000000-0005-0000-0000-0000A2A00000}"/>
    <cellStyle name="Normal 3 3 4 3 2 10" xfId="26339" xr:uid="{00000000-0005-0000-0000-0000A3A00000}"/>
    <cellStyle name="Normal 3 3 4 3 2 10 2" xfId="45507" xr:uid="{00000000-0005-0000-0000-0000A4A00000}"/>
    <cellStyle name="Normal 3 3 4 3 2 11" xfId="13567" xr:uid="{00000000-0005-0000-0000-0000A5A00000}"/>
    <cellStyle name="Normal 3 3 4 3 2 12" xfId="32756" xr:uid="{00000000-0005-0000-0000-0000A6A00000}"/>
    <cellStyle name="Normal 3 3 4 3 2 2" xfId="819" xr:uid="{00000000-0005-0000-0000-0000A7A00000}"/>
    <cellStyle name="Normal 3 3 4 3 2 2 10" xfId="32952" xr:uid="{00000000-0005-0000-0000-0000A8A00000}"/>
    <cellStyle name="Normal 3 3 4 3 2 2 2" xfId="1450" xr:uid="{00000000-0005-0000-0000-0000A9A00000}"/>
    <cellStyle name="Normal 3 3 4 3 2 2 2 2" xfId="2480" xr:uid="{00000000-0005-0000-0000-0000AAA00000}"/>
    <cellStyle name="Normal 3 3 4 3 2 2 2 2 2" xfId="6938" xr:uid="{00000000-0005-0000-0000-0000ABA00000}"/>
    <cellStyle name="Normal 3 3 4 3 2 2 2 2 2 2" xfId="11395" xr:uid="{00000000-0005-0000-0000-0000ACA00000}"/>
    <cellStyle name="Normal 3 3 4 3 2 2 2 2 2 2 2" xfId="24185" xr:uid="{00000000-0005-0000-0000-0000ADA00000}"/>
    <cellStyle name="Normal 3 3 4 3 2 2 2 2 2 2 3" xfId="43374" xr:uid="{00000000-0005-0000-0000-0000AEA00000}"/>
    <cellStyle name="Normal 3 3 4 3 2 2 2 2 2 3" xfId="30584" xr:uid="{00000000-0005-0000-0000-0000AFA00000}"/>
    <cellStyle name="Normal 3 3 4 3 2 2 2 2 2 3 2" xfId="49752" xr:uid="{00000000-0005-0000-0000-0000B0A00000}"/>
    <cellStyle name="Normal 3 3 4 3 2 2 2 2 2 4" xfId="17221" xr:uid="{00000000-0005-0000-0000-0000B1A00000}"/>
    <cellStyle name="Normal 3 3 4 3 2 2 2 2 2 5" xfId="36410" xr:uid="{00000000-0005-0000-0000-0000B2A00000}"/>
    <cellStyle name="Normal 3 3 4 3 2 2 2 2 3" xfId="4984" xr:uid="{00000000-0005-0000-0000-0000B3A00000}"/>
    <cellStyle name="Normal 3 3 4 3 2 2 2 2 3 2" xfId="13313" xr:uid="{00000000-0005-0000-0000-0000B4A00000}"/>
    <cellStyle name="Normal 3 3 4 3 2 2 2 2 3 2 2" xfId="26103" xr:uid="{00000000-0005-0000-0000-0000B5A00000}"/>
    <cellStyle name="Normal 3 3 4 3 2 2 2 2 3 2 3" xfId="45292" xr:uid="{00000000-0005-0000-0000-0000B6A00000}"/>
    <cellStyle name="Normal 3 3 4 3 2 2 2 2 3 3" xfId="32502" xr:uid="{00000000-0005-0000-0000-0000B7A00000}"/>
    <cellStyle name="Normal 3 3 4 3 2 2 2 2 3 3 2" xfId="51670" xr:uid="{00000000-0005-0000-0000-0000B8A00000}"/>
    <cellStyle name="Normal 3 3 4 3 2 2 2 2 3 4" xfId="19725" xr:uid="{00000000-0005-0000-0000-0000B9A00000}"/>
    <cellStyle name="Normal 3 3 4 3 2 2 2 2 3 5" xfId="38914" xr:uid="{00000000-0005-0000-0000-0000BAA00000}"/>
    <cellStyle name="Normal 3 3 4 3 2 2 2 2 4" xfId="9442" xr:uid="{00000000-0005-0000-0000-0000BBA00000}"/>
    <cellStyle name="Normal 3 3 4 3 2 2 2 2 4 2" xfId="22231" xr:uid="{00000000-0005-0000-0000-0000BCA00000}"/>
    <cellStyle name="Normal 3 3 4 3 2 2 2 2 4 3" xfId="41420" xr:uid="{00000000-0005-0000-0000-0000BDA00000}"/>
    <cellStyle name="Normal 3 3 4 3 2 2 2 2 5" xfId="28630" xr:uid="{00000000-0005-0000-0000-0000BEA00000}"/>
    <cellStyle name="Normal 3 3 4 3 2 2 2 2 5 2" xfId="47798" xr:uid="{00000000-0005-0000-0000-0000BFA00000}"/>
    <cellStyle name="Normal 3 3 4 3 2 2 2 2 6" xfId="15267" xr:uid="{00000000-0005-0000-0000-0000C0A00000}"/>
    <cellStyle name="Normal 3 3 4 3 2 2 2 2 7" xfId="34456" xr:uid="{00000000-0005-0000-0000-0000C1A00000}"/>
    <cellStyle name="Normal 3 3 4 3 2 2 2 3" xfId="5934" xr:uid="{00000000-0005-0000-0000-0000C2A00000}"/>
    <cellStyle name="Normal 3 3 4 3 2 2 2 3 2" xfId="10391" xr:uid="{00000000-0005-0000-0000-0000C3A00000}"/>
    <cellStyle name="Normal 3 3 4 3 2 2 2 3 2 2" xfId="23181" xr:uid="{00000000-0005-0000-0000-0000C4A00000}"/>
    <cellStyle name="Normal 3 3 4 3 2 2 2 3 2 3" xfId="42370" xr:uid="{00000000-0005-0000-0000-0000C5A00000}"/>
    <cellStyle name="Normal 3 3 4 3 2 2 2 3 3" xfId="29580" xr:uid="{00000000-0005-0000-0000-0000C6A00000}"/>
    <cellStyle name="Normal 3 3 4 3 2 2 2 3 3 2" xfId="48748" xr:uid="{00000000-0005-0000-0000-0000C7A00000}"/>
    <cellStyle name="Normal 3 3 4 3 2 2 2 3 4" xfId="16217" xr:uid="{00000000-0005-0000-0000-0000C8A00000}"/>
    <cellStyle name="Normal 3 3 4 3 2 2 2 3 5" xfId="35406" xr:uid="{00000000-0005-0000-0000-0000C9A00000}"/>
    <cellStyle name="Normal 3 3 4 3 2 2 2 4" xfId="4033" xr:uid="{00000000-0005-0000-0000-0000CAA00000}"/>
    <cellStyle name="Normal 3 3 4 3 2 2 2 4 2" xfId="12376" xr:uid="{00000000-0005-0000-0000-0000CBA00000}"/>
    <cellStyle name="Normal 3 3 4 3 2 2 2 4 2 2" xfId="25166" xr:uid="{00000000-0005-0000-0000-0000CCA00000}"/>
    <cellStyle name="Normal 3 3 4 3 2 2 2 4 2 3" xfId="44355" xr:uid="{00000000-0005-0000-0000-0000CDA00000}"/>
    <cellStyle name="Normal 3 3 4 3 2 2 2 4 3" xfId="31565" xr:uid="{00000000-0005-0000-0000-0000CEA00000}"/>
    <cellStyle name="Normal 3 3 4 3 2 2 2 4 3 2" xfId="50733" xr:uid="{00000000-0005-0000-0000-0000CFA00000}"/>
    <cellStyle name="Normal 3 3 4 3 2 2 2 4 4" xfId="18774" xr:uid="{00000000-0005-0000-0000-0000D0A00000}"/>
    <cellStyle name="Normal 3 3 4 3 2 2 2 4 5" xfId="37963" xr:uid="{00000000-0005-0000-0000-0000D1A00000}"/>
    <cellStyle name="Normal 3 3 4 3 2 2 2 5" xfId="8491" xr:uid="{00000000-0005-0000-0000-0000D2A00000}"/>
    <cellStyle name="Normal 3 3 4 3 2 2 2 5 2" xfId="21280" xr:uid="{00000000-0005-0000-0000-0000D3A00000}"/>
    <cellStyle name="Normal 3 3 4 3 2 2 2 5 3" xfId="40469" xr:uid="{00000000-0005-0000-0000-0000D4A00000}"/>
    <cellStyle name="Normal 3 3 4 3 2 2 2 6" xfId="27679" xr:uid="{00000000-0005-0000-0000-0000D5A00000}"/>
    <cellStyle name="Normal 3 3 4 3 2 2 2 6 2" xfId="46847" xr:uid="{00000000-0005-0000-0000-0000D6A00000}"/>
    <cellStyle name="Normal 3 3 4 3 2 2 2 7" xfId="14316" xr:uid="{00000000-0005-0000-0000-0000D7A00000}"/>
    <cellStyle name="Normal 3 3 4 3 2 2 2 8" xfId="33505" xr:uid="{00000000-0005-0000-0000-0000D8A00000}"/>
    <cellStyle name="Normal 3 3 4 3 2 2 3" xfId="1926" xr:uid="{00000000-0005-0000-0000-0000D9A00000}"/>
    <cellStyle name="Normal 3 3 4 3 2 2 3 2" xfId="6384" xr:uid="{00000000-0005-0000-0000-0000DAA00000}"/>
    <cellStyle name="Normal 3 3 4 3 2 2 3 2 2" xfId="10841" xr:uid="{00000000-0005-0000-0000-0000DBA00000}"/>
    <cellStyle name="Normal 3 3 4 3 2 2 3 2 2 2" xfId="23631" xr:uid="{00000000-0005-0000-0000-0000DCA00000}"/>
    <cellStyle name="Normal 3 3 4 3 2 2 3 2 2 3" xfId="42820" xr:uid="{00000000-0005-0000-0000-0000DDA00000}"/>
    <cellStyle name="Normal 3 3 4 3 2 2 3 2 3" xfId="30030" xr:uid="{00000000-0005-0000-0000-0000DEA00000}"/>
    <cellStyle name="Normal 3 3 4 3 2 2 3 2 3 2" xfId="49198" xr:uid="{00000000-0005-0000-0000-0000DFA00000}"/>
    <cellStyle name="Normal 3 3 4 3 2 2 3 2 4" xfId="16667" xr:uid="{00000000-0005-0000-0000-0000E0A00000}"/>
    <cellStyle name="Normal 3 3 4 3 2 2 3 2 5" xfId="35856" xr:uid="{00000000-0005-0000-0000-0000E1A00000}"/>
    <cellStyle name="Normal 3 3 4 3 2 2 3 3" xfId="4430" xr:uid="{00000000-0005-0000-0000-0000E2A00000}"/>
    <cellStyle name="Normal 3 3 4 3 2 2 3 3 2" xfId="12759" xr:uid="{00000000-0005-0000-0000-0000E3A00000}"/>
    <cellStyle name="Normal 3 3 4 3 2 2 3 3 2 2" xfId="25549" xr:uid="{00000000-0005-0000-0000-0000E4A00000}"/>
    <cellStyle name="Normal 3 3 4 3 2 2 3 3 2 3" xfId="44738" xr:uid="{00000000-0005-0000-0000-0000E5A00000}"/>
    <cellStyle name="Normal 3 3 4 3 2 2 3 3 3" xfId="31948" xr:uid="{00000000-0005-0000-0000-0000E6A00000}"/>
    <cellStyle name="Normal 3 3 4 3 2 2 3 3 3 2" xfId="51116" xr:uid="{00000000-0005-0000-0000-0000E7A00000}"/>
    <cellStyle name="Normal 3 3 4 3 2 2 3 3 4" xfId="19171" xr:uid="{00000000-0005-0000-0000-0000E8A00000}"/>
    <cellStyle name="Normal 3 3 4 3 2 2 3 3 5" xfId="38360" xr:uid="{00000000-0005-0000-0000-0000E9A00000}"/>
    <cellStyle name="Normal 3 3 4 3 2 2 3 4" xfId="8888" xr:uid="{00000000-0005-0000-0000-0000EAA00000}"/>
    <cellStyle name="Normal 3 3 4 3 2 2 3 4 2" xfId="21677" xr:uid="{00000000-0005-0000-0000-0000EBA00000}"/>
    <cellStyle name="Normal 3 3 4 3 2 2 3 4 3" xfId="40866" xr:uid="{00000000-0005-0000-0000-0000ECA00000}"/>
    <cellStyle name="Normal 3 3 4 3 2 2 3 5" xfId="28076" xr:uid="{00000000-0005-0000-0000-0000EDA00000}"/>
    <cellStyle name="Normal 3 3 4 3 2 2 3 5 2" xfId="47244" xr:uid="{00000000-0005-0000-0000-0000EEA00000}"/>
    <cellStyle name="Normal 3 3 4 3 2 2 3 6" xfId="14713" xr:uid="{00000000-0005-0000-0000-0000EFA00000}"/>
    <cellStyle name="Normal 3 3 4 3 2 2 3 7" xfId="33902" xr:uid="{00000000-0005-0000-0000-0000F0A00000}"/>
    <cellStyle name="Normal 3 3 4 3 2 2 4" xfId="5380" xr:uid="{00000000-0005-0000-0000-0000F1A00000}"/>
    <cellStyle name="Normal 3 3 4 3 2 2 4 2" xfId="9838" xr:uid="{00000000-0005-0000-0000-0000F2A00000}"/>
    <cellStyle name="Normal 3 3 4 3 2 2 4 2 2" xfId="22627" xr:uid="{00000000-0005-0000-0000-0000F3A00000}"/>
    <cellStyle name="Normal 3 3 4 3 2 2 4 2 3" xfId="41816" xr:uid="{00000000-0005-0000-0000-0000F4A00000}"/>
    <cellStyle name="Normal 3 3 4 3 2 2 4 3" xfId="29026" xr:uid="{00000000-0005-0000-0000-0000F5A00000}"/>
    <cellStyle name="Normal 3 3 4 3 2 2 4 3 2" xfId="48194" xr:uid="{00000000-0005-0000-0000-0000F6A00000}"/>
    <cellStyle name="Normal 3 3 4 3 2 2 4 4" xfId="15663" xr:uid="{00000000-0005-0000-0000-0000F7A00000}"/>
    <cellStyle name="Normal 3 3 4 3 2 2 4 5" xfId="34852" xr:uid="{00000000-0005-0000-0000-0000F8A00000}"/>
    <cellStyle name="Normal 3 3 4 3 2 2 5" xfId="3480" xr:uid="{00000000-0005-0000-0000-0000F9A00000}"/>
    <cellStyle name="Normal 3 3 4 3 2 2 5 2" xfId="7938" xr:uid="{00000000-0005-0000-0000-0000FAA00000}"/>
    <cellStyle name="Normal 3 3 4 3 2 2 5 2 2" xfId="20727" xr:uid="{00000000-0005-0000-0000-0000FBA00000}"/>
    <cellStyle name="Normal 3 3 4 3 2 2 5 2 3" xfId="39916" xr:uid="{00000000-0005-0000-0000-0000FCA00000}"/>
    <cellStyle name="Normal 3 3 4 3 2 2 5 3" xfId="27126" xr:uid="{00000000-0005-0000-0000-0000FDA00000}"/>
    <cellStyle name="Normal 3 3 4 3 2 2 5 3 2" xfId="46294" xr:uid="{00000000-0005-0000-0000-0000FEA00000}"/>
    <cellStyle name="Normal 3 3 4 3 2 2 5 4" xfId="18221" xr:uid="{00000000-0005-0000-0000-0000FFA00000}"/>
    <cellStyle name="Normal 3 3 4 3 2 2 5 5" xfId="37410" xr:uid="{00000000-0005-0000-0000-000000A10000}"/>
    <cellStyle name="Normal 3 3 4 3 2 2 6" xfId="3032" xr:uid="{00000000-0005-0000-0000-000001A10000}"/>
    <cellStyle name="Normal 3 3 4 3 2 2 6 2" xfId="11947" xr:uid="{00000000-0005-0000-0000-000002A10000}"/>
    <cellStyle name="Normal 3 3 4 3 2 2 6 2 2" xfId="24737" xr:uid="{00000000-0005-0000-0000-000003A10000}"/>
    <cellStyle name="Normal 3 3 4 3 2 2 6 2 3" xfId="43926" xr:uid="{00000000-0005-0000-0000-000004A10000}"/>
    <cellStyle name="Normal 3 3 4 3 2 2 6 3" xfId="31136" xr:uid="{00000000-0005-0000-0000-000005A10000}"/>
    <cellStyle name="Normal 3 3 4 3 2 2 6 3 2" xfId="50304" xr:uid="{00000000-0005-0000-0000-000006A10000}"/>
    <cellStyle name="Normal 3 3 4 3 2 2 6 4" xfId="17773" xr:uid="{00000000-0005-0000-0000-000007A10000}"/>
    <cellStyle name="Normal 3 3 4 3 2 2 6 5" xfId="36962" xr:uid="{00000000-0005-0000-0000-000008A10000}"/>
    <cellStyle name="Normal 3 3 4 3 2 2 7" xfId="7490" xr:uid="{00000000-0005-0000-0000-000009A10000}"/>
    <cellStyle name="Normal 3 3 4 3 2 2 7 2" xfId="20279" xr:uid="{00000000-0005-0000-0000-00000AA10000}"/>
    <cellStyle name="Normal 3 3 4 3 2 2 7 3" xfId="39468" xr:uid="{00000000-0005-0000-0000-00000BA10000}"/>
    <cellStyle name="Normal 3 3 4 3 2 2 8" xfId="26679" xr:uid="{00000000-0005-0000-0000-00000CA10000}"/>
    <cellStyle name="Normal 3 3 4 3 2 2 8 2" xfId="45847" xr:uid="{00000000-0005-0000-0000-00000DA10000}"/>
    <cellStyle name="Normal 3 3 4 3 2 2 9" xfId="13763" xr:uid="{00000000-0005-0000-0000-00000EA10000}"/>
    <cellStyle name="Normal 3 3 4 3 2 3" xfId="1254" xr:uid="{00000000-0005-0000-0000-00000FA10000}"/>
    <cellStyle name="Normal 3 3 4 3 2 3 2" xfId="2284" xr:uid="{00000000-0005-0000-0000-000010A10000}"/>
    <cellStyle name="Normal 3 3 4 3 2 3 2 2" xfId="6742" xr:uid="{00000000-0005-0000-0000-000011A10000}"/>
    <cellStyle name="Normal 3 3 4 3 2 3 2 2 2" xfId="11199" xr:uid="{00000000-0005-0000-0000-000012A10000}"/>
    <cellStyle name="Normal 3 3 4 3 2 3 2 2 2 2" xfId="23989" xr:uid="{00000000-0005-0000-0000-000013A10000}"/>
    <cellStyle name="Normal 3 3 4 3 2 3 2 2 2 3" xfId="43178" xr:uid="{00000000-0005-0000-0000-000014A10000}"/>
    <cellStyle name="Normal 3 3 4 3 2 3 2 2 3" xfId="30388" xr:uid="{00000000-0005-0000-0000-000015A10000}"/>
    <cellStyle name="Normal 3 3 4 3 2 3 2 2 3 2" xfId="49556" xr:uid="{00000000-0005-0000-0000-000016A10000}"/>
    <cellStyle name="Normal 3 3 4 3 2 3 2 2 4" xfId="17025" xr:uid="{00000000-0005-0000-0000-000017A10000}"/>
    <cellStyle name="Normal 3 3 4 3 2 3 2 2 5" xfId="36214" xr:uid="{00000000-0005-0000-0000-000018A10000}"/>
    <cellStyle name="Normal 3 3 4 3 2 3 2 3" xfId="4788" xr:uid="{00000000-0005-0000-0000-000019A10000}"/>
    <cellStyle name="Normal 3 3 4 3 2 3 2 3 2" xfId="13117" xr:uid="{00000000-0005-0000-0000-00001AA10000}"/>
    <cellStyle name="Normal 3 3 4 3 2 3 2 3 2 2" xfId="25907" xr:uid="{00000000-0005-0000-0000-00001BA10000}"/>
    <cellStyle name="Normal 3 3 4 3 2 3 2 3 2 3" xfId="45096" xr:uid="{00000000-0005-0000-0000-00001CA10000}"/>
    <cellStyle name="Normal 3 3 4 3 2 3 2 3 3" xfId="32306" xr:uid="{00000000-0005-0000-0000-00001DA10000}"/>
    <cellStyle name="Normal 3 3 4 3 2 3 2 3 3 2" xfId="51474" xr:uid="{00000000-0005-0000-0000-00001EA10000}"/>
    <cellStyle name="Normal 3 3 4 3 2 3 2 3 4" xfId="19529" xr:uid="{00000000-0005-0000-0000-00001FA10000}"/>
    <cellStyle name="Normal 3 3 4 3 2 3 2 3 5" xfId="38718" xr:uid="{00000000-0005-0000-0000-000020A10000}"/>
    <cellStyle name="Normal 3 3 4 3 2 3 2 4" xfId="9246" xr:uid="{00000000-0005-0000-0000-000021A10000}"/>
    <cellStyle name="Normal 3 3 4 3 2 3 2 4 2" xfId="22035" xr:uid="{00000000-0005-0000-0000-000022A10000}"/>
    <cellStyle name="Normal 3 3 4 3 2 3 2 4 3" xfId="41224" xr:uid="{00000000-0005-0000-0000-000023A10000}"/>
    <cellStyle name="Normal 3 3 4 3 2 3 2 5" xfId="28434" xr:uid="{00000000-0005-0000-0000-000024A10000}"/>
    <cellStyle name="Normal 3 3 4 3 2 3 2 5 2" xfId="47602" xr:uid="{00000000-0005-0000-0000-000025A10000}"/>
    <cellStyle name="Normal 3 3 4 3 2 3 2 6" xfId="15071" xr:uid="{00000000-0005-0000-0000-000026A10000}"/>
    <cellStyle name="Normal 3 3 4 3 2 3 2 7" xfId="34260" xr:uid="{00000000-0005-0000-0000-000027A10000}"/>
    <cellStyle name="Normal 3 3 4 3 2 3 3" xfId="5738" xr:uid="{00000000-0005-0000-0000-000028A10000}"/>
    <cellStyle name="Normal 3 3 4 3 2 3 3 2" xfId="10195" xr:uid="{00000000-0005-0000-0000-000029A10000}"/>
    <cellStyle name="Normal 3 3 4 3 2 3 3 2 2" xfId="22985" xr:uid="{00000000-0005-0000-0000-00002AA10000}"/>
    <cellStyle name="Normal 3 3 4 3 2 3 3 2 3" xfId="42174" xr:uid="{00000000-0005-0000-0000-00002BA10000}"/>
    <cellStyle name="Normal 3 3 4 3 2 3 3 3" xfId="29384" xr:uid="{00000000-0005-0000-0000-00002CA10000}"/>
    <cellStyle name="Normal 3 3 4 3 2 3 3 3 2" xfId="48552" xr:uid="{00000000-0005-0000-0000-00002DA10000}"/>
    <cellStyle name="Normal 3 3 4 3 2 3 3 4" xfId="16021" xr:uid="{00000000-0005-0000-0000-00002EA10000}"/>
    <cellStyle name="Normal 3 3 4 3 2 3 3 5" xfId="35210" xr:uid="{00000000-0005-0000-0000-00002FA10000}"/>
    <cellStyle name="Normal 3 3 4 3 2 3 4" xfId="3837" xr:uid="{00000000-0005-0000-0000-000030A10000}"/>
    <cellStyle name="Normal 3 3 4 3 2 3 4 2" xfId="8295" xr:uid="{00000000-0005-0000-0000-000031A10000}"/>
    <cellStyle name="Normal 3 3 4 3 2 3 4 2 2" xfId="21084" xr:uid="{00000000-0005-0000-0000-000032A10000}"/>
    <cellStyle name="Normal 3 3 4 3 2 3 4 2 3" xfId="40273" xr:uid="{00000000-0005-0000-0000-000033A10000}"/>
    <cellStyle name="Normal 3 3 4 3 2 3 4 3" xfId="27483" xr:uid="{00000000-0005-0000-0000-000034A10000}"/>
    <cellStyle name="Normal 3 3 4 3 2 3 4 3 2" xfId="46651" xr:uid="{00000000-0005-0000-0000-000035A10000}"/>
    <cellStyle name="Normal 3 3 4 3 2 3 4 4" xfId="18578" xr:uid="{00000000-0005-0000-0000-000036A10000}"/>
    <cellStyle name="Normal 3 3 4 3 2 3 4 5" xfId="37767" xr:uid="{00000000-0005-0000-0000-000037A10000}"/>
    <cellStyle name="Normal 3 3 4 3 2 3 5" xfId="2836" xr:uid="{00000000-0005-0000-0000-000038A10000}"/>
    <cellStyle name="Normal 3 3 4 3 2 3 5 2" xfId="11751" xr:uid="{00000000-0005-0000-0000-000039A10000}"/>
    <cellStyle name="Normal 3 3 4 3 2 3 5 2 2" xfId="24541" xr:uid="{00000000-0005-0000-0000-00003AA10000}"/>
    <cellStyle name="Normal 3 3 4 3 2 3 5 2 3" xfId="43730" xr:uid="{00000000-0005-0000-0000-00003BA10000}"/>
    <cellStyle name="Normal 3 3 4 3 2 3 5 3" xfId="30940" xr:uid="{00000000-0005-0000-0000-00003CA10000}"/>
    <cellStyle name="Normal 3 3 4 3 2 3 5 3 2" xfId="50108" xr:uid="{00000000-0005-0000-0000-00003DA10000}"/>
    <cellStyle name="Normal 3 3 4 3 2 3 5 4" xfId="17577" xr:uid="{00000000-0005-0000-0000-00003EA10000}"/>
    <cellStyle name="Normal 3 3 4 3 2 3 5 5" xfId="36766" xr:uid="{00000000-0005-0000-0000-00003FA10000}"/>
    <cellStyle name="Normal 3 3 4 3 2 3 6" xfId="7294" xr:uid="{00000000-0005-0000-0000-000040A10000}"/>
    <cellStyle name="Normal 3 3 4 3 2 3 6 2" xfId="20083" xr:uid="{00000000-0005-0000-0000-000041A10000}"/>
    <cellStyle name="Normal 3 3 4 3 2 3 6 3" xfId="39272" xr:uid="{00000000-0005-0000-0000-000042A10000}"/>
    <cellStyle name="Normal 3 3 4 3 2 3 7" xfId="26483" xr:uid="{00000000-0005-0000-0000-000043A10000}"/>
    <cellStyle name="Normal 3 3 4 3 2 3 7 2" xfId="45651" xr:uid="{00000000-0005-0000-0000-000044A10000}"/>
    <cellStyle name="Normal 3 3 4 3 2 3 8" xfId="14120" xr:uid="{00000000-0005-0000-0000-000045A10000}"/>
    <cellStyle name="Normal 3 3 4 3 2 3 9" xfId="33309" xr:uid="{00000000-0005-0000-0000-000046A10000}"/>
    <cellStyle name="Normal 3 3 4 3 2 4" xfId="1093" xr:uid="{00000000-0005-0000-0000-000047A10000}"/>
    <cellStyle name="Normal 3 3 4 3 2 4 2" xfId="2140" xr:uid="{00000000-0005-0000-0000-000048A10000}"/>
    <cellStyle name="Normal 3 3 4 3 2 4 2 2" xfId="6598" xr:uid="{00000000-0005-0000-0000-000049A10000}"/>
    <cellStyle name="Normal 3 3 4 3 2 4 2 2 2" xfId="11055" xr:uid="{00000000-0005-0000-0000-00004AA10000}"/>
    <cellStyle name="Normal 3 3 4 3 2 4 2 2 2 2" xfId="23845" xr:uid="{00000000-0005-0000-0000-00004BA10000}"/>
    <cellStyle name="Normal 3 3 4 3 2 4 2 2 2 3" xfId="43034" xr:uid="{00000000-0005-0000-0000-00004CA10000}"/>
    <cellStyle name="Normal 3 3 4 3 2 4 2 2 3" xfId="30244" xr:uid="{00000000-0005-0000-0000-00004DA10000}"/>
    <cellStyle name="Normal 3 3 4 3 2 4 2 2 3 2" xfId="49412" xr:uid="{00000000-0005-0000-0000-00004EA10000}"/>
    <cellStyle name="Normal 3 3 4 3 2 4 2 2 4" xfId="16881" xr:uid="{00000000-0005-0000-0000-00004FA10000}"/>
    <cellStyle name="Normal 3 3 4 3 2 4 2 2 5" xfId="36070" xr:uid="{00000000-0005-0000-0000-000050A10000}"/>
    <cellStyle name="Normal 3 3 4 3 2 4 2 3" xfId="4644" xr:uid="{00000000-0005-0000-0000-000051A10000}"/>
    <cellStyle name="Normal 3 3 4 3 2 4 2 3 2" xfId="12973" xr:uid="{00000000-0005-0000-0000-000052A10000}"/>
    <cellStyle name="Normal 3 3 4 3 2 4 2 3 2 2" xfId="25763" xr:uid="{00000000-0005-0000-0000-000053A10000}"/>
    <cellStyle name="Normal 3 3 4 3 2 4 2 3 2 3" xfId="44952" xr:uid="{00000000-0005-0000-0000-000054A10000}"/>
    <cellStyle name="Normal 3 3 4 3 2 4 2 3 3" xfId="32162" xr:uid="{00000000-0005-0000-0000-000055A10000}"/>
    <cellStyle name="Normal 3 3 4 3 2 4 2 3 3 2" xfId="51330" xr:uid="{00000000-0005-0000-0000-000056A10000}"/>
    <cellStyle name="Normal 3 3 4 3 2 4 2 3 4" xfId="19385" xr:uid="{00000000-0005-0000-0000-000057A10000}"/>
    <cellStyle name="Normal 3 3 4 3 2 4 2 3 5" xfId="38574" xr:uid="{00000000-0005-0000-0000-000058A10000}"/>
    <cellStyle name="Normal 3 3 4 3 2 4 2 4" xfId="9102" xr:uid="{00000000-0005-0000-0000-000059A10000}"/>
    <cellStyle name="Normal 3 3 4 3 2 4 2 4 2" xfId="21891" xr:uid="{00000000-0005-0000-0000-00005AA10000}"/>
    <cellStyle name="Normal 3 3 4 3 2 4 2 4 3" xfId="41080" xr:uid="{00000000-0005-0000-0000-00005BA10000}"/>
    <cellStyle name="Normal 3 3 4 3 2 4 2 5" xfId="28290" xr:uid="{00000000-0005-0000-0000-00005CA10000}"/>
    <cellStyle name="Normal 3 3 4 3 2 4 2 5 2" xfId="47458" xr:uid="{00000000-0005-0000-0000-00005DA10000}"/>
    <cellStyle name="Normal 3 3 4 3 2 4 2 6" xfId="14927" xr:uid="{00000000-0005-0000-0000-00005EA10000}"/>
    <cellStyle name="Normal 3 3 4 3 2 4 2 7" xfId="34116" xr:uid="{00000000-0005-0000-0000-00005FA10000}"/>
    <cellStyle name="Normal 3 3 4 3 2 4 3" xfId="5594" xr:uid="{00000000-0005-0000-0000-000060A10000}"/>
    <cellStyle name="Normal 3 3 4 3 2 4 3 2" xfId="10051" xr:uid="{00000000-0005-0000-0000-000061A10000}"/>
    <cellStyle name="Normal 3 3 4 3 2 4 3 2 2" xfId="22841" xr:uid="{00000000-0005-0000-0000-000062A10000}"/>
    <cellStyle name="Normal 3 3 4 3 2 4 3 2 3" xfId="42030" xr:uid="{00000000-0005-0000-0000-000063A10000}"/>
    <cellStyle name="Normal 3 3 4 3 2 4 3 3" xfId="29240" xr:uid="{00000000-0005-0000-0000-000064A10000}"/>
    <cellStyle name="Normal 3 3 4 3 2 4 3 3 2" xfId="48408" xr:uid="{00000000-0005-0000-0000-000065A10000}"/>
    <cellStyle name="Normal 3 3 4 3 2 4 3 4" xfId="15877" xr:uid="{00000000-0005-0000-0000-000066A10000}"/>
    <cellStyle name="Normal 3 3 4 3 2 4 3 5" xfId="35066" xr:uid="{00000000-0005-0000-0000-000067A10000}"/>
    <cellStyle name="Normal 3 3 4 3 2 4 4" xfId="3693" xr:uid="{00000000-0005-0000-0000-000068A10000}"/>
    <cellStyle name="Normal 3 3 4 3 2 4 4 2" xfId="12160" xr:uid="{00000000-0005-0000-0000-000069A10000}"/>
    <cellStyle name="Normal 3 3 4 3 2 4 4 2 2" xfId="24950" xr:uid="{00000000-0005-0000-0000-00006AA10000}"/>
    <cellStyle name="Normal 3 3 4 3 2 4 4 2 3" xfId="44139" xr:uid="{00000000-0005-0000-0000-00006BA10000}"/>
    <cellStyle name="Normal 3 3 4 3 2 4 4 3" xfId="31349" xr:uid="{00000000-0005-0000-0000-00006CA10000}"/>
    <cellStyle name="Normal 3 3 4 3 2 4 4 3 2" xfId="50517" xr:uid="{00000000-0005-0000-0000-00006DA10000}"/>
    <cellStyle name="Normal 3 3 4 3 2 4 4 4" xfId="18434" xr:uid="{00000000-0005-0000-0000-00006EA10000}"/>
    <cellStyle name="Normal 3 3 4 3 2 4 4 5" xfId="37623" xr:uid="{00000000-0005-0000-0000-00006FA10000}"/>
    <cellStyle name="Normal 3 3 4 3 2 4 5" xfId="8151" xr:uid="{00000000-0005-0000-0000-000070A10000}"/>
    <cellStyle name="Normal 3 3 4 3 2 4 5 2" xfId="20940" xr:uid="{00000000-0005-0000-0000-000071A10000}"/>
    <cellStyle name="Normal 3 3 4 3 2 4 5 3" xfId="40129" xr:uid="{00000000-0005-0000-0000-000072A10000}"/>
    <cellStyle name="Normal 3 3 4 3 2 4 6" xfId="27339" xr:uid="{00000000-0005-0000-0000-000073A10000}"/>
    <cellStyle name="Normal 3 3 4 3 2 4 6 2" xfId="46507" xr:uid="{00000000-0005-0000-0000-000074A10000}"/>
    <cellStyle name="Normal 3 3 4 3 2 4 7" xfId="13976" xr:uid="{00000000-0005-0000-0000-000075A10000}"/>
    <cellStyle name="Normal 3 3 4 3 2 4 8" xfId="33165" xr:uid="{00000000-0005-0000-0000-000076A10000}"/>
    <cellStyle name="Normal 3 3 4 3 2 5" xfId="1730" xr:uid="{00000000-0005-0000-0000-000077A10000}"/>
    <cellStyle name="Normal 3 3 4 3 2 5 2" xfId="6188" xr:uid="{00000000-0005-0000-0000-000078A10000}"/>
    <cellStyle name="Normal 3 3 4 3 2 5 2 2" xfId="10645" xr:uid="{00000000-0005-0000-0000-000079A10000}"/>
    <cellStyle name="Normal 3 3 4 3 2 5 2 2 2" xfId="23435" xr:uid="{00000000-0005-0000-0000-00007AA10000}"/>
    <cellStyle name="Normal 3 3 4 3 2 5 2 2 3" xfId="42624" xr:uid="{00000000-0005-0000-0000-00007BA10000}"/>
    <cellStyle name="Normal 3 3 4 3 2 5 2 3" xfId="29834" xr:uid="{00000000-0005-0000-0000-00007CA10000}"/>
    <cellStyle name="Normal 3 3 4 3 2 5 2 3 2" xfId="49002" xr:uid="{00000000-0005-0000-0000-00007DA10000}"/>
    <cellStyle name="Normal 3 3 4 3 2 5 2 4" xfId="16471" xr:uid="{00000000-0005-0000-0000-00007EA10000}"/>
    <cellStyle name="Normal 3 3 4 3 2 5 2 5" xfId="35660" xr:uid="{00000000-0005-0000-0000-00007FA10000}"/>
    <cellStyle name="Normal 3 3 4 3 2 5 3" xfId="4234" xr:uid="{00000000-0005-0000-0000-000080A10000}"/>
    <cellStyle name="Normal 3 3 4 3 2 5 3 2" xfId="12563" xr:uid="{00000000-0005-0000-0000-000081A10000}"/>
    <cellStyle name="Normal 3 3 4 3 2 5 3 2 2" xfId="25353" xr:uid="{00000000-0005-0000-0000-000082A10000}"/>
    <cellStyle name="Normal 3 3 4 3 2 5 3 2 3" xfId="44542" xr:uid="{00000000-0005-0000-0000-000083A10000}"/>
    <cellStyle name="Normal 3 3 4 3 2 5 3 3" xfId="31752" xr:uid="{00000000-0005-0000-0000-000084A10000}"/>
    <cellStyle name="Normal 3 3 4 3 2 5 3 3 2" xfId="50920" xr:uid="{00000000-0005-0000-0000-000085A10000}"/>
    <cellStyle name="Normal 3 3 4 3 2 5 3 4" xfId="18975" xr:uid="{00000000-0005-0000-0000-000086A10000}"/>
    <cellStyle name="Normal 3 3 4 3 2 5 3 5" xfId="38164" xr:uid="{00000000-0005-0000-0000-000087A10000}"/>
    <cellStyle name="Normal 3 3 4 3 2 5 4" xfId="8692" xr:uid="{00000000-0005-0000-0000-000088A10000}"/>
    <cellStyle name="Normal 3 3 4 3 2 5 4 2" xfId="21481" xr:uid="{00000000-0005-0000-0000-000089A10000}"/>
    <cellStyle name="Normal 3 3 4 3 2 5 4 3" xfId="40670" xr:uid="{00000000-0005-0000-0000-00008AA10000}"/>
    <cellStyle name="Normal 3 3 4 3 2 5 5" xfId="27880" xr:uid="{00000000-0005-0000-0000-00008BA10000}"/>
    <cellStyle name="Normal 3 3 4 3 2 5 5 2" xfId="47048" xr:uid="{00000000-0005-0000-0000-00008CA10000}"/>
    <cellStyle name="Normal 3 3 4 3 2 5 6" xfId="14517" xr:uid="{00000000-0005-0000-0000-00008DA10000}"/>
    <cellStyle name="Normal 3 3 4 3 2 5 7" xfId="33706" xr:uid="{00000000-0005-0000-0000-00008EA10000}"/>
    <cellStyle name="Normal 3 3 4 3 2 6" xfId="5184" xr:uid="{00000000-0005-0000-0000-00008FA10000}"/>
    <cellStyle name="Normal 3 3 4 3 2 6 2" xfId="9642" xr:uid="{00000000-0005-0000-0000-000090A10000}"/>
    <cellStyle name="Normal 3 3 4 3 2 6 2 2" xfId="22431" xr:uid="{00000000-0005-0000-0000-000091A10000}"/>
    <cellStyle name="Normal 3 3 4 3 2 6 2 3" xfId="41620" xr:uid="{00000000-0005-0000-0000-000092A10000}"/>
    <cellStyle name="Normal 3 3 4 3 2 6 3" xfId="28830" xr:uid="{00000000-0005-0000-0000-000093A10000}"/>
    <cellStyle name="Normal 3 3 4 3 2 6 3 2" xfId="47998" xr:uid="{00000000-0005-0000-0000-000094A10000}"/>
    <cellStyle name="Normal 3 3 4 3 2 6 4" xfId="15467" xr:uid="{00000000-0005-0000-0000-000095A10000}"/>
    <cellStyle name="Normal 3 3 4 3 2 6 5" xfId="34656" xr:uid="{00000000-0005-0000-0000-000096A10000}"/>
    <cellStyle name="Normal 3 3 4 3 2 7" xfId="3284" xr:uid="{00000000-0005-0000-0000-000097A10000}"/>
    <cellStyle name="Normal 3 3 4 3 2 7 2" xfId="7742" xr:uid="{00000000-0005-0000-0000-000098A10000}"/>
    <cellStyle name="Normal 3 3 4 3 2 7 2 2" xfId="20531" xr:uid="{00000000-0005-0000-0000-000099A10000}"/>
    <cellStyle name="Normal 3 3 4 3 2 7 2 3" xfId="39720" xr:uid="{00000000-0005-0000-0000-00009AA10000}"/>
    <cellStyle name="Normal 3 3 4 3 2 7 3" xfId="26930" xr:uid="{00000000-0005-0000-0000-00009BA10000}"/>
    <cellStyle name="Normal 3 3 4 3 2 7 3 2" xfId="46098" xr:uid="{00000000-0005-0000-0000-00009CA10000}"/>
    <cellStyle name="Normal 3 3 4 3 2 7 4" xfId="18025" xr:uid="{00000000-0005-0000-0000-00009DA10000}"/>
    <cellStyle name="Normal 3 3 4 3 2 7 5" xfId="37214" xr:uid="{00000000-0005-0000-0000-00009EA10000}"/>
    <cellStyle name="Normal 3 3 4 3 2 8" xfId="2692" xr:uid="{00000000-0005-0000-0000-00009FA10000}"/>
    <cellStyle name="Normal 3 3 4 3 2 8 2" xfId="11607" xr:uid="{00000000-0005-0000-0000-0000A0A10000}"/>
    <cellStyle name="Normal 3 3 4 3 2 8 2 2" xfId="24397" xr:uid="{00000000-0005-0000-0000-0000A1A10000}"/>
    <cellStyle name="Normal 3 3 4 3 2 8 2 3" xfId="43586" xr:uid="{00000000-0005-0000-0000-0000A2A10000}"/>
    <cellStyle name="Normal 3 3 4 3 2 8 3" xfId="30796" xr:uid="{00000000-0005-0000-0000-0000A3A10000}"/>
    <cellStyle name="Normal 3 3 4 3 2 8 3 2" xfId="49964" xr:uid="{00000000-0005-0000-0000-0000A4A10000}"/>
    <cellStyle name="Normal 3 3 4 3 2 8 4" xfId="17433" xr:uid="{00000000-0005-0000-0000-0000A5A10000}"/>
    <cellStyle name="Normal 3 3 4 3 2 8 5" xfId="36622" xr:uid="{00000000-0005-0000-0000-0000A6A10000}"/>
    <cellStyle name="Normal 3 3 4 3 2 9" xfId="7150" xr:uid="{00000000-0005-0000-0000-0000A7A10000}"/>
    <cellStyle name="Normal 3 3 4 3 2 9 2" xfId="19939" xr:uid="{00000000-0005-0000-0000-0000A8A10000}"/>
    <cellStyle name="Normal 3 3 4 3 2 9 3" xfId="39128" xr:uid="{00000000-0005-0000-0000-0000A9A10000}"/>
    <cellStyle name="Normal 3 3 4 3 3" xfId="659" xr:uid="{00000000-0005-0000-0000-0000AAA10000}"/>
    <cellStyle name="Normal 3 3 4 3 3 10" xfId="26391" xr:uid="{00000000-0005-0000-0000-0000ABA10000}"/>
    <cellStyle name="Normal 3 3 4 3 3 10 2" xfId="45559" xr:uid="{00000000-0005-0000-0000-0000ACA10000}"/>
    <cellStyle name="Normal 3 3 4 3 3 11" xfId="13607" xr:uid="{00000000-0005-0000-0000-0000ADA10000}"/>
    <cellStyle name="Normal 3 3 4 3 3 12" xfId="32796" xr:uid="{00000000-0005-0000-0000-0000AEA10000}"/>
    <cellStyle name="Normal 3 3 4 3 3 2" xfId="767" xr:uid="{00000000-0005-0000-0000-0000AFA10000}"/>
    <cellStyle name="Normal 3 3 4 3 3 2 10" xfId="32900" xr:uid="{00000000-0005-0000-0000-0000B0A10000}"/>
    <cellStyle name="Normal 3 3 4 3 3 2 2" xfId="1398" xr:uid="{00000000-0005-0000-0000-0000B1A10000}"/>
    <cellStyle name="Normal 3 3 4 3 3 2 2 2" xfId="2428" xr:uid="{00000000-0005-0000-0000-0000B2A10000}"/>
    <cellStyle name="Normal 3 3 4 3 3 2 2 2 2" xfId="6886" xr:uid="{00000000-0005-0000-0000-0000B3A10000}"/>
    <cellStyle name="Normal 3 3 4 3 3 2 2 2 2 2" xfId="11343" xr:uid="{00000000-0005-0000-0000-0000B4A10000}"/>
    <cellStyle name="Normal 3 3 4 3 3 2 2 2 2 2 2" xfId="24133" xr:uid="{00000000-0005-0000-0000-0000B5A10000}"/>
    <cellStyle name="Normal 3 3 4 3 3 2 2 2 2 2 3" xfId="43322" xr:uid="{00000000-0005-0000-0000-0000B6A10000}"/>
    <cellStyle name="Normal 3 3 4 3 3 2 2 2 2 3" xfId="30532" xr:uid="{00000000-0005-0000-0000-0000B7A10000}"/>
    <cellStyle name="Normal 3 3 4 3 3 2 2 2 2 3 2" xfId="49700" xr:uid="{00000000-0005-0000-0000-0000B8A10000}"/>
    <cellStyle name="Normal 3 3 4 3 3 2 2 2 2 4" xfId="17169" xr:uid="{00000000-0005-0000-0000-0000B9A10000}"/>
    <cellStyle name="Normal 3 3 4 3 3 2 2 2 2 5" xfId="36358" xr:uid="{00000000-0005-0000-0000-0000BAA10000}"/>
    <cellStyle name="Normal 3 3 4 3 3 2 2 2 3" xfId="4932" xr:uid="{00000000-0005-0000-0000-0000BBA10000}"/>
    <cellStyle name="Normal 3 3 4 3 3 2 2 2 3 2" xfId="13261" xr:uid="{00000000-0005-0000-0000-0000BCA10000}"/>
    <cellStyle name="Normal 3 3 4 3 3 2 2 2 3 2 2" xfId="26051" xr:uid="{00000000-0005-0000-0000-0000BDA10000}"/>
    <cellStyle name="Normal 3 3 4 3 3 2 2 2 3 2 3" xfId="45240" xr:uid="{00000000-0005-0000-0000-0000BEA10000}"/>
    <cellStyle name="Normal 3 3 4 3 3 2 2 2 3 3" xfId="32450" xr:uid="{00000000-0005-0000-0000-0000BFA10000}"/>
    <cellStyle name="Normal 3 3 4 3 3 2 2 2 3 3 2" xfId="51618" xr:uid="{00000000-0005-0000-0000-0000C0A10000}"/>
    <cellStyle name="Normal 3 3 4 3 3 2 2 2 3 4" xfId="19673" xr:uid="{00000000-0005-0000-0000-0000C1A10000}"/>
    <cellStyle name="Normal 3 3 4 3 3 2 2 2 3 5" xfId="38862" xr:uid="{00000000-0005-0000-0000-0000C2A10000}"/>
    <cellStyle name="Normal 3 3 4 3 3 2 2 2 4" xfId="9390" xr:uid="{00000000-0005-0000-0000-0000C3A10000}"/>
    <cellStyle name="Normal 3 3 4 3 3 2 2 2 4 2" xfId="22179" xr:uid="{00000000-0005-0000-0000-0000C4A10000}"/>
    <cellStyle name="Normal 3 3 4 3 3 2 2 2 4 3" xfId="41368" xr:uid="{00000000-0005-0000-0000-0000C5A10000}"/>
    <cellStyle name="Normal 3 3 4 3 3 2 2 2 5" xfId="28578" xr:uid="{00000000-0005-0000-0000-0000C6A10000}"/>
    <cellStyle name="Normal 3 3 4 3 3 2 2 2 5 2" xfId="47746" xr:uid="{00000000-0005-0000-0000-0000C7A10000}"/>
    <cellStyle name="Normal 3 3 4 3 3 2 2 2 6" xfId="15215" xr:uid="{00000000-0005-0000-0000-0000C8A10000}"/>
    <cellStyle name="Normal 3 3 4 3 3 2 2 2 7" xfId="34404" xr:uid="{00000000-0005-0000-0000-0000C9A10000}"/>
    <cellStyle name="Normal 3 3 4 3 3 2 2 3" xfId="5882" xr:uid="{00000000-0005-0000-0000-0000CAA10000}"/>
    <cellStyle name="Normal 3 3 4 3 3 2 2 3 2" xfId="10339" xr:uid="{00000000-0005-0000-0000-0000CBA10000}"/>
    <cellStyle name="Normal 3 3 4 3 3 2 2 3 2 2" xfId="23129" xr:uid="{00000000-0005-0000-0000-0000CCA10000}"/>
    <cellStyle name="Normal 3 3 4 3 3 2 2 3 2 3" xfId="42318" xr:uid="{00000000-0005-0000-0000-0000CDA10000}"/>
    <cellStyle name="Normal 3 3 4 3 3 2 2 3 3" xfId="29528" xr:uid="{00000000-0005-0000-0000-0000CEA10000}"/>
    <cellStyle name="Normal 3 3 4 3 3 2 2 3 3 2" xfId="48696" xr:uid="{00000000-0005-0000-0000-0000CFA10000}"/>
    <cellStyle name="Normal 3 3 4 3 3 2 2 3 4" xfId="16165" xr:uid="{00000000-0005-0000-0000-0000D0A10000}"/>
    <cellStyle name="Normal 3 3 4 3 3 2 2 3 5" xfId="35354" xr:uid="{00000000-0005-0000-0000-0000D1A10000}"/>
    <cellStyle name="Normal 3 3 4 3 3 2 2 4" xfId="3981" xr:uid="{00000000-0005-0000-0000-0000D2A10000}"/>
    <cellStyle name="Normal 3 3 4 3 3 2 2 4 2" xfId="12324" xr:uid="{00000000-0005-0000-0000-0000D3A10000}"/>
    <cellStyle name="Normal 3 3 4 3 3 2 2 4 2 2" xfId="25114" xr:uid="{00000000-0005-0000-0000-0000D4A10000}"/>
    <cellStyle name="Normal 3 3 4 3 3 2 2 4 2 3" xfId="44303" xr:uid="{00000000-0005-0000-0000-0000D5A10000}"/>
    <cellStyle name="Normal 3 3 4 3 3 2 2 4 3" xfId="31513" xr:uid="{00000000-0005-0000-0000-0000D6A10000}"/>
    <cellStyle name="Normal 3 3 4 3 3 2 2 4 3 2" xfId="50681" xr:uid="{00000000-0005-0000-0000-0000D7A10000}"/>
    <cellStyle name="Normal 3 3 4 3 3 2 2 4 4" xfId="18722" xr:uid="{00000000-0005-0000-0000-0000D8A10000}"/>
    <cellStyle name="Normal 3 3 4 3 3 2 2 4 5" xfId="37911" xr:uid="{00000000-0005-0000-0000-0000D9A10000}"/>
    <cellStyle name="Normal 3 3 4 3 3 2 2 5" xfId="8439" xr:uid="{00000000-0005-0000-0000-0000DAA10000}"/>
    <cellStyle name="Normal 3 3 4 3 3 2 2 5 2" xfId="21228" xr:uid="{00000000-0005-0000-0000-0000DBA10000}"/>
    <cellStyle name="Normal 3 3 4 3 3 2 2 5 3" xfId="40417" xr:uid="{00000000-0005-0000-0000-0000DCA10000}"/>
    <cellStyle name="Normal 3 3 4 3 3 2 2 6" xfId="27627" xr:uid="{00000000-0005-0000-0000-0000DDA10000}"/>
    <cellStyle name="Normal 3 3 4 3 3 2 2 6 2" xfId="46795" xr:uid="{00000000-0005-0000-0000-0000DEA10000}"/>
    <cellStyle name="Normal 3 3 4 3 3 2 2 7" xfId="14264" xr:uid="{00000000-0005-0000-0000-0000DFA10000}"/>
    <cellStyle name="Normal 3 3 4 3 3 2 2 8" xfId="33453" xr:uid="{00000000-0005-0000-0000-0000E0A10000}"/>
    <cellStyle name="Normal 3 3 4 3 3 2 3" xfId="1874" xr:uid="{00000000-0005-0000-0000-0000E1A10000}"/>
    <cellStyle name="Normal 3 3 4 3 3 2 3 2" xfId="6332" xr:uid="{00000000-0005-0000-0000-0000E2A10000}"/>
    <cellStyle name="Normal 3 3 4 3 3 2 3 2 2" xfId="10789" xr:uid="{00000000-0005-0000-0000-0000E3A10000}"/>
    <cellStyle name="Normal 3 3 4 3 3 2 3 2 2 2" xfId="23579" xr:uid="{00000000-0005-0000-0000-0000E4A10000}"/>
    <cellStyle name="Normal 3 3 4 3 3 2 3 2 2 3" xfId="42768" xr:uid="{00000000-0005-0000-0000-0000E5A10000}"/>
    <cellStyle name="Normal 3 3 4 3 3 2 3 2 3" xfId="29978" xr:uid="{00000000-0005-0000-0000-0000E6A10000}"/>
    <cellStyle name="Normal 3 3 4 3 3 2 3 2 3 2" xfId="49146" xr:uid="{00000000-0005-0000-0000-0000E7A10000}"/>
    <cellStyle name="Normal 3 3 4 3 3 2 3 2 4" xfId="16615" xr:uid="{00000000-0005-0000-0000-0000E8A10000}"/>
    <cellStyle name="Normal 3 3 4 3 3 2 3 2 5" xfId="35804" xr:uid="{00000000-0005-0000-0000-0000E9A10000}"/>
    <cellStyle name="Normal 3 3 4 3 3 2 3 3" xfId="4378" xr:uid="{00000000-0005-0000-0000-0000EAA10000}"/>
    <cellStyle name="Normal 3 3 4 3 3 2 3 3 2" xfId="12707" xr:uid="{00000000-0005-0000-0000-0000EBA10000}"/>
    <cellStyle name="Normal 3 3 4 3 3 2 3 3 2 2" xfId="25497" xr:uid="{00000000-0005-0000-0000-0000ECA10000}"/>
    <cellStyle name="Normal 3 3 4 3 3 2 3 3 2 3" xfId="44686" xr:uid="{00000000-0005-0000-0000-0000EDA10000}"/>
    <cellStyle name="Normal 3 3 4 3 3 2 3 3 3" xfId="31896" xr:uid="{00000000-0005-0000-0000-0000EEA10000}"/>
    <cellStyle name="Normal 3 3 4 3 3 2 3 3 3 2" xfId="51064" xr:uid="{00000000-0005-0000-0000-0000EFA10000}"/>
    <cellStyle name="Normal 3 3 4 3 3 2 3 3 4" xfId="19119" xr:uid="{00000000-0005-0000-0000-0000F0A10000}"/>
    <cellStyle name="Normal 3 3 4 3 3 2 3 3 5" xfId="38308" xr:uid="{00000000-0005-0000-0000-0000F1A10000}"/>
    <cellStyle name="Normal 3 3 4 3 3 2 3 4" xfId="8836" xr:uid="{00000000-0005-0000-0000-0000F2A10000}"/>
    <cellStyle name="Normal 3 3 4 3 3 2 3 4 2" xfId="21625" xr:uid="{00000000-0005-0000-0000-0000F3A10000}"/>
    <cellStyle name="Normal 3 3 4 3 3 2 3 4 3" xfId="40814" xr:uid="{00000000-0005-0000-0000-0000F4A10000}"/>
    <cellStyle name="Normal 3 3 4 3 3 2 3 5" xfId="28024" xr:uid="{00000000-0005-0000-0000-0000F5A10000}"/>
    <cellStyle name="Normal 3 3 4 3 3 2 3 5 2" xfId="47192" xr:uid="{00000000-0005-0000-0000-0000F6A10000}"/>
    <cellStyle name="Normal 3 3 4 3 3 2 3 6" xfId="14661" xr:uid="{00000000-0005-0000-0000-0000F7A10000}"/>
    <cellStyle name="Normal 3 3 4 3 3 2 3 7" xfId="33850" xr:uid="{00000000-0005-0000-0000-0000F8A10000}"/>
    <cellStyle name="Normal 3 3 4 3 3 2 4" xfId="5328" xr:uid="{00000000-0005-0000-0000-0000F9A10000}"/>
    <cellStyle name="Normal 3 3 4 3 3 2 4 2" xfId="9786" xr:uid="{00000000-0005-0000-0000-0000FAA10000}"/>
    <cellStyle name="Normal 3 3 4 3 3 2 4 2 2" xfId="22575" xr:uid="{00000000-0005-0000-0000-0000FBA10000}"/>
    <cellStyle name="Normal 3 3 4 3 3 2 4 2 3" xfId="41764" xr:uid="{00000000-0005-0000-0000-0000FCA10000}"/>
    <cellStyle name="Normal 3 3 4 3 3 2 4 3" xfId="28974" xr:uid="{00000000-0005-0000-0000-0000FDA10000}"/>
    <cellStyle name="Normal 3 3 4 3 3 2 4 3 2" xfId="48142" xr:uid="{00000000-0005-0000-0000-0000FEA10000}"/>
    <cellStyle name="Normal 3 3 4 3 3 2 4 4" xfId="15611" xr:uid="{00000000-0005-0000-0000-0000FFA10000}"/>
    <cellStyle name="Normal 3 3 4 3 3 2 4 5" xfId="34800" xr:uid="{00000000-0005-0000-0000-000000A20000}"/>
    <cellStyle name="Normal 3 3 4 3 3 2 5" xfId="3428" xr:uid="{00000000-0005-0000-0000-000001A20000}"/>
    <cellStyle name="Normal 3 3 4 3 3 2 5 2" xfId="7886" xr:uid="{00000000-0005-0000-0000-000002A20000}"/>
    <cellStyle name="Normal 3 3 4 3 3 2 5 2 2" xfId="20675" xr:uid="{00000000-0005-0000-0000-000003A20000}"/>
    <cellStyle name="Normal 3 3 4 3 3 2 5 2 3" xfId="39864" xr:uid="{00000000-0005-0000-0000-000004A20000}"/>
    <cellStyle name="Normal 3 3 4 3 3 2 5 3" xfId="27074" xr:uid="{00000000-0005-0000-0000-000005A20000}"/>
    <cellStyle name="Normal 3 3 4 3 3 2 5 3 2" xfId="46242" xr:uid="{00000000-0005-0000-0000-000006A20000}"/>
    <cellStyle name="Normal 3 3 4 3 3 2 5 4" xfId="18169" xr:uid="{00000000-0005-0000-0000-000007A20000}"/>
    <cellStyle name="Normal 3 3 4 3 3 2 5 5" xfId="37358" xr:uid="{00000000-0005-0000-0000-000008A20000}"/>
    <cellStyle name="Normal 3 3 4 3 3 2 6" xfId="2980" xr:uid="{00000000-0005-0000-0000-000009A20000}"/>
    <cellStyle name="Normal 3 3 4 3 3 2 6 2" xfId="11895" xr:uid="{00000000-0005-0000-0000-00000AA20000}"/>
    <cellStyle name="Normal 3 3 4 3 3 2 6 2 2" xfId="24685" xr:uid="{00000000-0005-0000-0000-00000BA20000}"/>
    <cellStyle name="Normal 3 3 4 3 3 2 6 2 3" xfId="43874" xr:uid="{00000000-0005-0000-0000-00000CA20000}"/>
    <cellStyle name="Normal 3 3 4 3 3 2 6 3" xfId="31084" xr:uid="{00000000-0005-0000-0000-00000DA20000}"/>
    <cellStyle name="Normal 3 3 4 3 3 2 6 3 2" xfId="50252" xr:uid="{00000000-0005-0000-0000-00000EA20000}"/>
    <cellStyle name="Normal 3 3 4 3 3 2 6 4" xfId="17721" xr:uid="{00000000-0005-0000-0000-00000FA20000}"/>
    <cellStyle name="Normal 3 3 4 3 3 2 6 5" xfId="36910" xr:uid="{00000000-0005-0000-0000-000010A20000}"/>
    <cellStyle name="Normal 3 3 4 3 3 2 7" xfId="7438" xr:uid="{00000000-0005-0000-0000-000011A20000}"/>
    <cellStyle name="Normal 3 3 4 3 3 2 7 2" xfId="20227" xr:uid="{00000000-0005-0000-0000-000012A20000}"/>
    <cellStyle name="Normal 3 3 4 3 3 2 7 3" xfId="39416" xr:uid="{00000000-0005-0000-0000-000013A20000}"/>
    <cellStyle name="Normal 3 3 4 3 3 2 8" xfId="26627" xr:uid="{00000000-0005-0000-0000-000014A20000}"/>
    <cellStyle name="Normal 3 3 4 3 3 2 8 2" xfId="45795" xr:uid="{00000000-0005-0000-0000-000015A20000}"/>
    <cellStyle name="Normal 3 3 4 3 3 2 9" xfId="13711" xr:uid="{00000000-0005-0000-0000-000016A20000}"/>
    <cellStyle name="Normal 3 3 4 3 3 3" xfId="1294" xr:uid="{00000000-0005-0000-0000-000017A20000}"/>
    <cellStyle name="Normal 3 3 4 3 3 3 2" xfId="2324" xr:uid="{00000000-0005-0000-0000-000018A20000}"/>
    <cellStyle name="Normal 3 3 4 3 3 3 2 2" xfId="6782" xr:uid="{00000000-0005-0000-0000-000019A20000}"/>
    <cellStyle name="Normal 3 3 4 3 3 3 2 2 2" xfId="11239" xr:uid="{00000000-0005-0000-0000-00001AA20000}"/>
    <cellStyle name="Normal 3 3 4 3 3 3 2 2 2 2" xfId="24029" xr:uid="{00000000-0005-0000-0000-00001BA20000}"/>
    <cellStyle name="Normal 3 3 4 3 3 3 2 2 2 3" xfId="43218" xr:uid="{00000000-0005-0000-0000-00001CA20000}"/>
    <cellStyle name="Normal 3 3 4 3 3 3 2 2 3" xfId="30428" xr:uid="{00000000-0005-0000-0000-00001DA20000}"/>
    <cellStyle name="Normal 3 3 4 3 3 3 2 2 3 2" xfId="49596" xr:uid="{00000000-0005-0000-0000-00001EA20000}"/>
    <cellStyle name="Normal 3 3 4 3 3 3 2 2 4" xfId="17065" xr:uid="{00000000-0005-0000-0000-00001FA20000}"/>
    <cellStyle name="Normal 3 3 4 3 3 3 2 2 5" xfId="36254" xr:uid="{00000000-0005-0000-0000-000020A20000}"/>
    <cellStyle name="Normal 3 3 4 3 3 3 2 3" xfId="4828" xr:uid="{00000000-0005-0000-0000-000021A20000}"/>
    <cellStyle name="Normal 3 3 4 3 3 3 2 3 2" xfId="13157" xr:uid="{00000000-0005-0000-0000-000022A20000}"/>
    <cellStyle name="Normal 3 3 4 3 3 3 2 3 2 2" xfId="25947" xr:uid="{00000000-0005-0000-0000-000023A20000}"/>
    <cellStyle name="Normal 3 3 4 3 3 3 2 3 2 3" xfId="45136" xr:uid="{00000000-0005-0000-0000-000024A20000}"/>
    <cellStyle name="Normal 3 3 4 3 3 3 2 3 3" xfId="32346" xr:uid="{00000000-0005-0000-0000-000025A20000}"/>
    <cellStyle name="Normal 3 3 4 3 3 3 2 3 3 2" xfId="51514" xr:uid="{00000000-0005-0000-0000-000026A20000}"/>
    <cellStyle name="Normal 3 3 4 3 3 3 2 3 4" xfId="19569" xr:uid="{00000000-0005-0000-0000-000027A20000}"/>
    <cellStyle name="Normal 3 3 4 3 3 3 2 3 5" xfId="38758" xr:uid="{00000000-0005-0000-0000-000028A20000}"/>
    <cellStyle name="Normal 3 3 4 3 3 3 2 4" xfId="9286" xr:uid="{00000000-0005-0000-0000-000029A20000}"/>
    <cellStyle name="Normal 3 3 4 3 3 3 2 4 2" xfId="22075" xr:uid="{00000000-0005-0000-0000-00002AA20000}"/>
    <cellStyle name="Normal 3 3 4 3 3 3 2 4 3" xfId="41264" xr:uid="{00000000-0005-0000-0000-00002BA20000}"/>
    <cellStyle name="Normal 3 3 4 3 3 3 2 5" xfId="28474" xr:uid="{00000000-0005-0000-0000-00002CA20000}"/>
    <cellStyle name="Normal 3 3 4 3 3 3 2 5 2" xfId="47642" xr:uid="{00000000-0005-0000-0000-00002DA20000}"/>
    <cellStyle name="Normal 3 3 4 3 3 3 2 6" xfId="15111" xr:uid="{00000000-0005-0000-0000-00002EA20000}"/>
    <cellStyle name="Normal 3 3 4 3 3 3 2 7" xfId="34300" xr:uid="{00000000-0005-0000-0000-00002FA20000}"/>
    <cellStyle name="Normal 3 3 4 3 3 3 3" xfId="5778" xr:uid="{00000000-0005-0000-0000-000030A20000}"/>
    <cellStyle name="Normal 3 3 4 3 3 3 3 2" xfId="10235" xr:uid="{00000000-0005-0000-0000-000031A20000}"/>
    <cellStyle name="Normal 3 3 4 3 3 3 3 2 2" xfId="23025" xr:uid="{00000000-0005-0000-0000-000032A20000}"/>
    <cellStyle name="Normal 3 3 4 3 3 3 3 2 3" xfId="42214" xr:uid="{00000000-0005-0000-0000-000033A20000}"/>
    <cellStyle name="Normal 3 3 4 3 3 3 3 3" xfId="29424" xr:uid="{00000000-0005-0000-0000-000034A20000}"/>
    <cellStyle name="Normal 3 3 4 3 3 3 3 3 2" xfId="48592" xr:uid="{00000000-0005-0000-0000-000035A20000}"/>
    <cellStyle name="Normal 3 3 4 3 3 3 3 4" xfId="16061" xr:uid="{00000000-0005-0000-0000-000036A20000}"/>
    <cellStyle name="Normal 3 3 4 3 3 3 3 5" xfId="35250" xr:uid="{00000000-0005-0000-0000-000037A20000}"/>
    <cellStyle name="Normal 3 3 4 3 3 3 4" xfId="3877" xr:uid="{00000000-0005-0000-0000-000038A20000}"/>
    <cellStyle name="Normal 3 3 4 3 3 3 4 2" xfId="8335" xr:uid="{00000000-0005-0000-0000-000039A20000}"/>
    <cellStyle name="Normal 3 3 4 3 3 3 4 2 2" xfId="21124" xr:uid="{00000000-0005-0000-0000-00003AA20000}"/>
    <cellStyle name="Normal 3 3 4 3 3 3 4 2 3" xfId="40313" xr:uid="{00000000-0005-0000-0000-00003BA20000}"/>
    <cellStyle name="Normal 3 3 4 3 3 3 4 3" xfId="27523" xr:uid="{00000000-0005-0000-0000-00003CA20000}"/>
    <cellStyle name="Normal 3 3 4 3 3 3 4 3 2" xfId="46691" xr:uid="{00000000-0005-0000-0000-00003DA20000}"/>
    <cellStyle name="Normal 3 3 4 3 3 3 4 4" xfId="18618" xr:uid="{00000000-0005-0000-0000-00003EA20000}"/>
    <cellStyle name="Normal 3 3 4 3 3 3 4 5" xfId="37807" xr:uid="{00000000-0005-0000-0000-00003FA20000}"/>
    <cellStyle name="Normal 3 3 4 3 3 3 5" xfId="2876" xr:uid="{00000000-0005-0000-0000-000040A20000}"/>
    <cellStyle name="Normal 3 3 4 3 3 3 5 2" xfId="11791" xr:uid="{00000000-0005-0000-0000-000041A20000}"/>
    <cellStyle name="Normal 3 3 4 3 3 3 5 2 2" xfId="24581" xr:uid="{00000000-0005-0000-0000-000042A20000}"/>
    <cellStyle name="Normal 3 3 4 3 3 3 5 2 3" xfId="43770" xr:uid="{00000000-0005-0000-0000-000043A20000}"/>
    <cellStyle name="Normal 3 3 4 3 3 3 5 3" xfId="30980" xr:uid="{00000000-0005-0000-0000-000044A20000}"/>
    <cellStyle name="Normal 3 3 4 3 3 3 5 3 2" xfId="50148" xr:uid="{00000000-0005-0000-0000-000045A20000}"/>
    <cellStyle name="Normal 3 3 4 3 3 3 5 4" xfId="17617" xr:uid="{00000000-0005-0000-0000-000046A20000}"/>
    <cellStyle name="Normal 3 3 4 3 3 3 5 5" xfId="36806" xr:uid="{00000000-0005-0000-0000-000047A20000}"/>
    <cellStyle name="Normal 3 3 4 3 3 3 6" xfId="7334" xr:uid="{00000000-0005-0000-0000-000048A20000}"/>
    <cellStyle name="Normal 3 3 4 3 3 3 6 2" xfId="20123" xr:uid="{00000000-0005-0000-0000-000049A20000}"/>
    <cellStyle name="Normal 3 3 4 3 3 3 6 3" xfId="39312" xr:uid="{00000000-0005-0000-0000-00004AA20000}"/>
    <cellStyle name="Normal 3 3 4 3 3 3 7" xfId="26523" xr:uid="{00000000-0005-0000-0000-00004BA20000}"/>
    <cellStyle name="Normal 3 3 4 3 3 3 7 2" xfId="45691" xr:uid="{00000000-0005-0000-0000-00004CA20000}"/>
    <cellStyle name="Normal 3 3 4 3 3 3 8" xfId="14160" xr:uid="{00000000-0005-0000-0000-00004DA20000}"/>
    <cellStyle name="Normal 3 3 4 3 3 3 9" xfId="33349" xr:uid="{00000000-0005-0000-0000-00004EA20000}"/>
    <cellStyle name="Normal 3 3 4 3 3 4" xfId="1145" xr:uid="{00000000-0005-0000-0000-00004FA20000}"/>
    <cellStyle name="Normal 3 3 4 3 3 4 2" xfId="2192" xr:uid="{00000000-0005-0000-0000-000050A20000}"/>
    <cellStyle name="Normal 3 3 4 3 3 4 2 2" xfId="6650" xr:uid="{00000000-0005-0000-0000-000051A20000}"/>
    <cellStyle name="Normal 3 3 4 3 3 4 2 2 2" xfId="11107" xr:uid="{00000000-0005-0000-0000-000052A20000}"/>
    <cellStyle name="Normal 3 3 4 3 3 4 2 2 2 2" xfId="23897" xr:uid="{00000000-0005-0000-0000-000053A20000}"/>
    <cellStyle name="Normal 3 3 4 3 3 4 2 2 2 3" xfId="43086" xr:uid="{00000000-0005-0000-0000-000054A20000}"/>
    <cellStyle name="Normal 3 3 4 3 3 4 2 2 3" xfId="30296" xr:uid="{00000000-0005-0000-0000-000055A20000}"/>
    <cellStyle name="Normal 3 3 4 3 3 4 2 2 3 2" xfId="49464" xr:uid="{00000000-0005-0000-0000-000056A20000}"/>
    <cellStyle name="Normal 3 3 4 3 3 4 2 2 4" xfId="16933" xr:uid="{00000000-0005-0000-0000-000057A20000}"/>
    <cellStyle name="Normal 3 3 4 3 3 4 2 2 5" xfId="36122" xr:uid="{00000000-0005-0000-0000-000058A20000}"/>
    <cellStyle name="Normal 3 3 4 3 3 4 2 3" xfId="4696" xr:uid="{00000000-0005-0000-0000-000059A20000}"/>
    <cellStyle name="Normal 3 3 4 3 3 4 2 3 2" xfId="13025" xr:uid="{00000000-0005-0000-0000-00005AA20000}"/>
    <cellStyle name="Normal 3 3 4 3 3 4 2 3 2 2" xfId="25815" xr:uid="{00000000-0005-0000-0000-00005BA20000}"/>
    <cellStyle name="Normal 3 3 4 3 3 4 2 3 2 3" xfId="45004" xr:uid="{00000000-0005-0000-0000-00005CA20000}"/>
    <cellStyle name="Normal 3 3 4 3 3 4 2 3 3" xfId="32214" xr:uid="{00000000-0005-0000-0000-00005DA20000}"/>
    <cellStyle name="Normal 3 3 4 3 3 4 2 3 3 2" xfId="51382" xr:uid="{00000000-0005-0000-0000-00005EA20000}"/>
    <cellStyle name="Normal 3 3 4 3 3 4 2 3 4" xfId="19437" xr:uid="{00000000-0005-0000-0000-00005FA20000}"/>
    <cellStyle name="Normal 3 3 4 3 3 4 2 3 5" xfId="38626" xr:uid="{00000000-0005-0000-0000-000060A20000}"/>
    <cellStyle name="Normal 3 3 4 3 3 4 2 4" xfId="9154" xr:uid="{00000000-0005-0000-0000-000061A20000}"/>
    <cellStyle name="Normal 3 3 4 3 3 4 2 4 2" xfId="21943" xr:uid="{00000000-0005-0000-0000-000062A20000}"/>
    <cellStyle name="Normal 3 3 4 3 3 4 2 4 3" xfId="41132" xr:uid="{00000000-0005-0000-0000-000063A20000}"/>
    <cellStyle name="Normal 3 3 4 3 3 4 2 5" xfId="28342" xr:uid="{00000000-0005-0000-0000-000064A20000}"/>
    <cellStyle name="Normal 3 3 4 3 3 4 2 5 2" xfId="47510" xr:uid="{00000000-0005-0000-0000-000065A20000}"/>
    <cellStyle name="Normal 3 3 4 3 3 4 2 6" xfId="14979" xr:uid="{00000000-0005-0000-0000-000066A20000}"/>
    <cellStyle name="Normal 3 3 4 3 3 4 2 7" xfId="34168" xr:uid="{00000000-0005-0000-0000-000067A20000}"/>
    <cellStyle name="Normal 3 3 4 3 3 4 3" xfId="5646" xr:uid="{00000000-0005-0000-0000-000068A20000}"/>
    <cellStyle name="Normal 3 3 4 3 3 4 3 2" xfId="10103" xr:uid="{00000000-0005-0000-0000-000069A20000}"/>
    <cellStyle name="Normal 3 3 4 3 3 4 3 2 2" xfId="22893" xr:uid="{00000000-0005-0000-0000-00006AA20000}"/>
    <cellStyle name="Normal 3 3 4 3 3 4 3 2 3" xfId="42082" xr:uid="{00000000-0005-0000-0000-00006BA20000}"/>
    <cellStyle name="Normal 3 3 4 3 3 4 3 3" xfId="29292" xr:uid="{00000000-0005-0000-0000-00006CA20000}"/>
    <cellStyle name="Normal 3 3 4 3 3 4 3 3 2" xfId="48460" xr:uid="{00000000-0005-0000-0000-00006DA20000}"/>
    <cellStyle name="Normal 3 3 4 3 3 4 3 4" xfId="15929" xr:uid="{00000000-0005-0000-0000-00006EA20000}"/>
    <cellStyle name="Normal 3 3 4 3 3 4 3 5" xfId="35118" xr:uid="{00000000-0005-0000-0000-00006FA20000}"/>
    <cellStyle name="Normal 3 3 4 3 3 4 4" xfId="3745" xr:uid="{00000000-0005-0000-0000-000070A20000}"/>
    <cellStyle name="Normal 3 3 4 3 3 4 4 2" xfId="12212" xr:uid="{00000000-0005-0000-0000-000071A20000}"/>
    <cellStyle name="Normal 3 3 4 3 3 4 4 2 2" xfId="25002" xr:uid="{00000000-0005-0000-0000-000072A20000}"/>
    <cellStyle name="Normal 3 3 4 3 3 4 4 2 3" xfId="44191" xr:uid="{00000000-0005-0000-0000-000073A20000}"/>
    <cellStyle name="Normal 3 3 4 3 3 4 4 3" xfId="31401" xr:uid="{00000000-0005-0000-0000-000074A20000}"/>
    <cellStyle name="Normal 3 3 4 3 3 4 4 3 2" xfId="50569" xr:uid="{00000000-0005-0000-0000-000075A20000}"/>
    <cellStyle name="Normal 3 3 4 3 3 4 4 4" xfId="18486" xr:uid="{00000000-0005-0000-0000-000076A20000}"/>
    <cellStyle name="Normal 3 3 4 3 3 4 4 5" xfId="37675" xr:uid="{00000000-0005-0000-0000-000077A20000}"/>
    <cellStyle name="Normal 3 3 4 3 3 4 5" xfId="8203" xr:uid="{00000000-0005-0000-0000-000078A20000}"/>
    <cellStyle name="Normal 3 3 4 3 3 4 5 2" xfId="20992" xr:uid="{00000000-0005-0000-0000-000079A20000}"/>
    <cellStyle name="Normal 3 3 4 3 3 4 5 3" xfId="40181" xr:uid="{00000000-0005-0000-0000-00007AA20000}"/>
    <cellStyle name="Normal 3 3 4 3 3 4 6" xfId="27391" xr:uid="{00000000-0005-0000-0000-00007BA20000}"/>
    <cellStyle name="Normal 3 3 4 3 3 4 6 2" xfId="46559" xr:uid="{00000000-0005-0000-0000-00007CA20000}"/>
    <cellStyle name="Normal 3 3 4 3 3 4 7" xfId="14028" xr:uid="{00000000-0005-0000-0000-00007DA20000}"/>
    <cellStyle name="Normal 3 3 4 3 3 4 8" xfId="33217" xr:uid="{00000000-0005-0000-0000-00007EA20000}"/>
    <cellStyle name="Normal 3 3 4 3 3 5" xfId="1770" xr:uid="{00000000-0005-0000-0000-00007FA20000}"/>
    <cellStyle name="Normal 3 3 4 3 3 5 2" xfId="6228" xr:uid="{00000000-0005-0000-0000-000080A20000}"/>
    <cellStyle name="Normal 3 3 4 3 3 5 2 2" xfId="10685" xr:uid="{00000000-0005-0000-0000-000081A20000}"/>
    <cellStyle name="Normal 3 3 4 3 3 5 2 2 2" xfId="23475" xr:uid="{00000000-0005-0000-0000-000082A20000}"/>
    <cellStyle name="Normal 3 3 4 3 3 5 2 2 3" xfId="42664" xr:uid="{00000000-0005-0000-0000-000083A20000}"/>
    <cellStyle name="Normal 3 3 4 3 3 5 2 3" xfId="29874" xr:uid="{00000000-0005-0000-0000-000084A20000}"/>
    <cellStyle name="Normal 3 3 4 3 3 5 2 3 2" xfId="49042" xr:uid="{00000000-0005-0000-0000-000085A20000}"/>
    <cellStyle name="Normal 3 3 4 3 3 5 2 4" xfId="16511" xr:uid="{00000000-0005-0000-0000-000086A20000}"/>
    <cellStyle name="Normal 3 3 4 3 3 5 2 5" xfId="35700" xr:uid="{00000000-0005-0000-0000-000087A20000}"/>
    <cellStyle name="Normal 3 3 4 3 3 5 3" xfId="4274" xr:uid="{00000000-0005-0000-0000-000088A20000}"/>
    <cellStyle name="Normal 3 3 4 3 3 5 3 2" xfId="12603" xr:uid="{00000000-0005-0000-0000-000089A20000}"/>
    <cellStyle name="Normal 3 3 4 3 3 5 3 2 2" xfId="25393" xr:uid="{00000000-0005-0000-0000-00008AA20000}"/>
    <cellStyle name="Normal 3 3 4 3 3 5 3 2 3" xfId="44582" xr:uid="{00000000-0005-0000-0000-00008BA20000}"/>
    <cellStyle name="Normal 3 3 4 3 3 5 3 3" xfId="31792" xr:uid="{00000000-0005-0000-0000-00008CA20000}"/>
    <cellStyle name="Normal 3 3 4 3 3 5 3 3 2" xfId="50960" xr:uid="{00000000-0005-0000-0000-00008DA20000}"/>
    <cellStyle name="Normal 3 3 4 3 3 5 3 4" xfId="19015" xr:uid="{00000000-0005-0000-0000-00008EA20000}"/>
    <cellStyle name="Normal 3 3 4 3 3 5 3 5" xfId="38204" xr:uid="{00000000-0005-0000-0000-00008FA20000}"/>
    <cellStyle name="Normal 3 3 4 3 3 5 4" xfId="8732" xr:uid="{00000000-0005-0000-0000-000090A20000}"/>
    <cellStyle name="Normal 3 3 4 3 3 5 4 2" xfId="21521" xr:uid="{00000000-0005-0000-0000-000091A20000}"/>
    <cellStyle name="Normal 3 3 4 3 3 5 4 3" xfId="40710" xr:uid="{00000000-0005-0000-0000-000092A20000}"/>
    <cellStyle name="Normal 3 3 4 3 3 5 5" xfId="27920" xr:uid="{00000000-0005-0000-0000-000093A20000}"/>
    <cellStyle name="Normal 3 3 4 3 3 5 5 2" xfId="47088" xr:uid="{00000000-0005-0000-0000-000094A20000}"/>
    <cellStyle name="Normal 3 3 4 3 3 5 6" xfId="14557" xr:uid="{00000000-0005-0000-0000-000095A20000}"/>
    <cellStyle name="Normal 3 3 4 3 3 5 7" xfId="33746" xr:uid="{00000000-0005-0000-0000-000096A20000}"/>
    <cellStyle name="Normal 3 3 4 3 3 6" xfId="5224" xr:uid="{00000000-0005-0000-0000-000097A20000}"/>
    <cellStyle name="Normal 3 3 4 3 3 6 2" xfId="9682" xr:uid="{00000000-0005-0000-0000-000098A20000}"/>
    <cellStyle name="Normal 3 3 4 3 3 6 2 2" xfId="22471" xr:uid="{00000000-0005-0000-0000-000099A20000}"/>
    <cellStyle name="Normal 3 3 4 3 3 6 2 3" xfId="41660" xr:uid="{00000000-0005-0000-0000-00009AA20000}"/>
    <cellStyle name="Normal 3 3 4 3 3 6 3" xfId="28870" xr:uid="{00000000-0005-0000-0000-00009BA20000}"/>
    <cellStyle name="Normal 3 3 4 3 3 6 3 2" xfId="48038" xr:uid="{00000000-0005-0000-0000-00009CA20000}"/>
    <cellStyle name="Normal 3 3 4 3 3 6 4" xfId="15507" xr:uid="{00000000-0005-0000-0000-00009DA20000}"/>
    <cellStyle name="Normal 3 3 4 3 3 6 5" xfId="34696" xr:uid="{00000000-0005-0000-0000-00009EA20000}"/>
    <cellStyle name="Normal 3 3 4 3 3 7" xfId="3324" xr:uid="{00000000-0005-0000-0000-00009FA20000}"/>
    <cellStyle name="Normal 3 3 4 3 3 7 2" xfId="7782" xr:uid="{00000000-0005-0000-0000-0000A0A20000}"/>
    <cellStyle name="Normal 3 3 4 3 3 7 2 2" xfId="20571" xr:uid="{00000000-0005-0000-0000-0000A1A20000}"/>
    <cellStyle name="Normal 3 3 4 3 3 7 2 3" xfId="39760" xr:uid="{00000000-0005-0000-0000-0000A2A20000}"/>
    <cellStyle name="Normal 3 3 4 3 3 7 3" xfId="26970" xr:uid="{00000000-0005-0000-0000-0000A3A20000}"/>
    <cellStyle name="Normal 3 3 4 3 3 7 3 2" xfId="46138" xr:uid="{00000000-0005-0000-0000-0000A4A20000}"/>
    <cellStyle name="Normal 3 3 4 3 3 7 4" xfId="18065" xr:uid="{00000000-0005-0000-0000-0000A5A20000}"/>
    <cellStyle name="Normal 3 3 4 3 3 7 5" xfId="37254" xr:uid="{00000000-0005-0000-0000-0000A6A20000}"/>
    <cellStyle name="Normal 3 3 4 3 3 8" xfId="2744" xr:uid="{00000000-0005-0000-0000-0000A7A20000}"/>
    <cellStyle name="Normal 3 3 4 3 3 8 2" xfId="11659" xr:uid="{00000000-0005-0000-0000-0000A8A20000}"/>
    <cellStyle name="Normal 3 3 4 3 3 8 2 2" xfId="24449" xr:uid="{00000000-0005-0000-0000-0000A9A20000}"/>
    <cellStyle name="Normal 3 3 4 3 3 8 2 3" xfId="43638" xr:uid="{00000000-0005-0000-0000-0000AAA20000}"/>
    <cellStyle name="Normal 3 3 4 3 3 8 3" xfId="30848" xr:uid="{00000000-0005-0000-0000-0000ABA20000}"/>
    <cellStyle name="Normal 3 3 4 3 3 8 3 2" xfId="50016" xr:uid="{00000000-0005-0000-0000-0000ACA20000}"/>
    <cellStyle name="Normal 3 3 4 3 3 8 4" xfId="17485" xr:uid="{00000000-0005-0000-0000-0000ADA20000}"/>
    <cellStyle name="Normal 3 3 4 3 3 8 5" xfId="36674" xr:uid="{00000000-0005-0000-0000-0000AEA20000}"/>
    <cellStyle name="Normal 3 3 4 3 3 9" xfId="7202" xr:uid="{00000000-0005-0000-0000-0000AFA20000}"/>
    <cellStyle name="Normal 3 3 4 3 3 9 2" xfId="19991" xr:uid="{00000000-0005-0000-0000-0000B0A20000}"/>
    <cellStyle name="Normal 3 3 4 3 3 9 3" xfId="39180" xr:uid="{00000000-0005-0000-0000-0000B1A20000}"/>
    <cellStyle name="Normal 3 3 4 3 4" xfId="727" xr:uid="{00000000-0005-0000-0000-0000B2A20000}"/>
    <cellStyle name="Normal 3 3 4 3 4 10" xfId="32860" xr:uid="{00000000-0005-0000-0000-0000B3A20000}"/>
    <cellStyle name="Normal 3 3 4 3 4 2" xfId="1358" xr:uid="{00000000-0005-0000-0000-0000B4A20000}"/>
    <cellStyle name="Normal 3 3 4 3 4 2 2" xfId="2388" xr:uid="{00000000-0005-0000-0000-0000B5A20000}"/>
    <cellStyle name="Normal 3 3 4 3 4 2 2 2" xfId="6846" xr:uid="{00000000-0005-0000-0000-0000B6A20000}"/>
    <cellStyle name="Normal 3 3 4 3 4 2 2 2 2" xfId="11303" xr:uid="{00000000-0005-0000-0000-0000B7A20000}"/>
    <cellStyle name="Normal 3 3 4 3 4 2 2 2 2 2" xfId="24093" xr:uid="{00000000-0005-0000-0000-0000B8A20000}"/>
    <cellStyle name="Normal 3 3 4 3 4 2 2 2 2 3" xfId="43282" xr:uid="{00000000-0005-0000-0000-0000B9A20000}"/>
    <cellStyle name="Normal 3 3 4 3 4 2 2 2 3" xfId="30492" xr:uid="{00000000-0005-0000-0000-0000BAA20000}"/>
    <cellStyle name="Normal 3 3 4 3 4 2 2 2 3 2" xfId="49660" xr:uid="{00000000-0005-0000-0000-0000BBA20000}"/>
    <cellStyle name="Normal 3 3 4 3 4 2 2 2 4" xfId="17129" xr:uid="{00000000-0005-0000-0000-0000BCA20000}"/>
    <cellStyle name="Normal 3 3 4 3 4 2 2 2 5" xfId="36318" xr:uid="{00000000-0005-0000-0000-0000BDA20000}"/>
    <cellStyle name="Normal 3 3 4 3 4 2 2 3" xfId="4892" xr:uid="{00000000-0005-0000-0000-0000BEA20000}"/>
    <cellStyle name="Normal 3 3 4 3 4 2 2 3 2" xfId="13221" xr:uid="{00000000-0005-0000-0000-0000BFA20000}"/>
    <cellStyle name="Normal 3 3 4 3 4 2 2 3 2 2" xfId="26011" xr:uid="{00000000-0005-0000-0000-0000C0A20000}"/>
    <cellStyle name="Normal 3 3 4 3 4 2 2 3 2 3" xfId="45200" xr:uid="{00000000-0005-0000-0000-0000C1A20000}"/>
    <cellStyle name="Normal 3 3 4 3 4 2 2 3 3" xfId="32410" xr:uid="{00000000-0005-0000-0000-0000C2A20000}"/>
    <cellStyle name="Normal 3 3 4 3 4 2 2 3 3 2" xfId="51578" xr:uid="{00000000-0005-0000-0000-0000C3A20000}"/>
    <cellStyle name="Normal 3 3 4 3 4 2 2 3 4" xfId="19633" xr:uid="{00000000-0005-0000-0000-0000C4A20000}"/>
    <cellStyle name="Normal 3 3 4 3 4 2 2 3 5" xfId="38822" xr:uid="{00000000-0005-0000-0000-0000C5A20000}"/>
    <cellStyle name="Normal 3 3 4 3 4 2 2 4" xfId="9350" xr:uid="{00000000-0005-0000-0000-0000C6A20000}"/>
    <cellStyle name="Normal 3 3 4 3 4 2 2 4 2" xfId="22139" xr:uid="{00000000-0005-0000-0000-0000C7A20000}"/>
    <cellStyle name="Normal 3 3 4 3 4 2 2 4 3" xfId="41328" xr:uid="{00000000-0005-0000-0000-0000C8A20000}"/>
    <cellStyle name="Normal 3 3 4 3 4 2 2 5" xfId="28538" xr:uid="{00000000-0005-0000-0000-0000C9A20000}"/>
    <cellStyle name="Normal 3 3 4 3 4 2 2 5 2" xfId="47706" xr:uid="{00000000-0005-0000-0000-0000CAA20000}"/>
    <cellStyle name="Normal 3 3 4 3 4 2 2 6" xfId="15175" xr:uid="{00000000-0005-0000-0000-0000CBA20000}"/>
    <cellStyle name="Normal 3 3 4 3 4 2 2 7" xfId="34364" xr:uid="{00000000-0005-0000-0000-0000CCA20000}"/>
    <cellStyle name="Normal 3 3 4 3 4 2 3" xfId="5842" xr:uid="{00000000-0005-0000-0000-0000CDA20000}"/>
    <cellStyle name="Normal 3 3 4 3 4 2 3 2" xfId="10299" xr:uid="{00000000-0005-0000-0000-0000CEA20000}"/>
    <cellStyle name="Normal 3 3 4 3 4 2 3 2 2" xfId="23089" xr:uid="{00000000-0005-0000-0000-0000CFA20000}"/>
    <cellStyle name="Normal 3 3 4 3 4 2 3 2 3" xfId="42278" xr:uid="{00000000-0005-0000-0000-0000D0A20000}"/>
    <cellStyle name="Normal 3 3 4 3 4 2 3 3" xfId="29488" xr:uid="{00000000-0005-0000-0000-0000D1A20000}"/>
    <cellStyle name="Normal 3 3 4 3 4 2 3 3 2" xfId="48656" xr:uid="{00000000-0005-0000-0000-0000D2A20000}"/>
    <cellStyle name="Normal 3 3 4 3 4 2 3 4" xfId="16125" xr:uid="{00000000-0005-0000-0000-0000D3A20000}"/>
    <cellStyle name="Normal 3 3 4 3 4 2 3 5" xfId="35314" xr:uid="{00000000-0005-0000-0000-0000D4A20000}"/>
    <cellStyle name="Normal 3 3 4 3 4 2 4" xfId="3941" xr:uid="{00000000-0005-0000-0000-0000D5A20000}"/>
    <cellStyle name="Normal 3 3 4 3 4 2 4 2" xfId="12288" xr:uid="{00000000-0005-0000-0000-0000D6A20000}"/>
    <cellStyle name="Normal 3 3 4 3 4 2 4 2 2" xfId="25078" xr:uid="{00000000-0005-0000-0000-0000D7A20000}"/>
    <cellStyle name="Normal 3 3 4 3 4 2 4 2 3" xfId="44267" xr:uid="{00000000-0005-0000-0000-0000D8A20000}"/>
    <cellStyle name="Normal 3 3 4 3 4 2 4 3" xfId="31477" xr:uid="{00000000-0005-0000-0000-0000D9A20000}"/>
    <cellStyle name="Normal 3 3 4 3 4 2 4 3 2" xfId="50645" xr:uid="{00000000-0005-0000-0000-0000DAA20000}"/>
    <cellStyle name="Normal 3 3 4 3 4 2 4 4" xfId="18682" xr:uid="{00000000-0005-0000-0000-0000DBA20000}"/>
    <cellStyle name="Normal 3 3 4 3 4 2 4 5" xfId="37871" xr:uid="{00000000-0005-0000-0000-0000DCA20000}"/>
    <cellStyle name="Normal 3 3 4 3 4 2 5" xfId="8399" xr:uid="{00000000-0005-0000-0000-0000DDA20000}"/>
    <cellStyle name="Normal 3 3 4 3 4 2 5 2" xfId="21188" xr:uid="{00000000-0005-0000-0000-0000DEA20000}"/>
    <cellStyle name="Normal 3 3 4 3 4 2 5 3" xfId="40377" xr:uid="{00000000-0005-0000-0000-0000DFA20000}"/>
    <cellStyle name="Normal 3 3 4 3 4 2 6" xfId="27587" xr:uid="{00000000-0005-0000-0000-0000E0A20000}"/>
    <cellStyle name="Normal 3 3 4 3 4 2 6 2" xfId="46755" xr:uid="{00000000-0005-0000-0000-0000E1A20000}"/>
    <cellStyle name="Normal 3 3 4 3 4 2 7" xfId="14224" xr:uid="{00000000-0005-0000-0000-0000E2A20000}"/>
    <cellStyle name="Normal 3 3 4 3 4 2 8" xfId="33413" xr:uid="{00000000-0005-0000-0000-0000E3A20000}"/>
    <cellStyle name="Normal 3 3 4 3 4 3" xfId="1834" xr:uid="{00000000-0005-0000-0000-0000E4A20000}"/>
    <cellStyle name="Normal 3 3 4 3 4 3 2" xfId="6292" xr:uid="{00000000-0005-0000-0000-0000E5A20000}"/>
    <cellStyle name="Normal 3 3 4 3 4 3 2 2" xfId="10749" xr:uid="{00000000-0005-0000-0000-0000E6A20000}"/>
    <cellStyle name="Normal 3 3 4 3 4 3 2 2 2" xfId="23539" xr:uid="{00000000-0005-0000-0000-0000E7A20000}"/>
    <cellStyle name="Normal 3 3 4 3 4 3 2 2 3" xfId="42728" xr:uid="{00000000-0005-0000-0000-0000E8A20000}"/>
    <cellStyle name="Normal 3 3 4 3 4 3 2 3" xfId="29938" xr:uid="{00000000-0005-0000-0000-0000E9A20000}"/>
    <cellStyle name="Normal 3 3 4 3 4 3 2 3 2" xfId="49106" xr:uid="{00000000-0005-0000-0000-0000EAA20000}"/>
    <cellStyle name="Normal 3 3 4 3 4 3 2 4" xfId="16575" xr:uid="{00000000-0005-0000-0000-0000EBA20000}"/>
    <cellStyle name="Normal 3 3 4 3 4 3 2 5" xfId="35764" xr:uid="{00000000-0005-0000-0000-0000ECA20000}"/>
    <cellStyle name="Normal 3 3 4 3 4 3 3" xfId="4338" xr:uid="{00000000-0005-0000-0000-0000EDA20000}"/>
    <cellStyle name="Normal 3 3 4 3 4 3 3 2" xfId="12667" xr:uid="{00000000-0005-0000-0000-0000EEA20000}"/>
    <cellStyle name="Normal 3 3 4 3 4 3 3 2 2" xfId="25457" xr:uid="{00000000-0005-0000-0000-0000EFA20000}"/>
    <cellStyle name="Normal 3 3 4 3 4 3 3 2 3" xfId="44646" xr:uid="{00000000-0005-0000-0000-0000F0A20000}"/>
    <cellStyle name="Normal 3 3 4 3 4 3 3 3" xfId="31856" xr:uid="{00000000-0005-0000-0000-0000F1A20000}"/>
    <cellStyle name="Normal 3 3 4 3 4 3 3 3 2" xfId="51024" xr:uid="{00000000-0005-0000-0000-0000F2A20000}"/>
    <cellStyle name="Normal 3 3 4 3 4 3 3 4" xfId="19079" xr:uid="{00000000-0005-0000-0000-0000F3A20000}"/>
    <cellStyle name="Normal 3 3 4 3 4 3 3 5" xfId="38268" xr:uid="{00000000-0005-0000-0000-0000F4A20000}"/>
    <cellStyle name="Normal 3 3 4 3 4 3 4" xfId="8796" xr:uid="{00000000-0005-0000-0000-0000F5A20000}"/>
    <cellStyle name="Normal 3 3 4 3 4 3 4 2" xfId="21585" xr:uid="{00000000-0005-0000-0000-0000F6A20000}"/>
    <cellStyle name="Normal 3 3 4 3 4 3 4 3" xfId="40774" xr:uid="{00000000-0005-0000-0000-0000F7A20000}"/>
    <cellStyle name="Normal 3 3 4 3 4 3 5" xfId="27984" xr:uid="{00000000-0005-0000-0000-0000F8A20000}"/>
    <cellStyle name="Normal 3 3 4 3 4 3 5 2" xfId="47152" xr:uid="{00000000-0005-0000-0000-0000F9A20000}"/>
    <cellStyle name="Normal 3 3 4 3 4 3 6" xfId="14621" xr:uid="{00000000-0005-0000-0000-0000FAA20000}"/>
    <cellStyle name="Normal 3 3 4 3 4 3 7" xfId="33810" xr:uid="{00000000-0005-0000-0000-0000FBA20000}"/>
    <cellStyle name="Normal 3 3 4 3 4 4" xfId="5288" xr:uid="{00000000-0005-0000-0000-0000FCA20000}"/>
    <cellStyle name="Normal 3 3 4 3 4 4 2" xfId="9746" xr:uid="{00000000-0005-0000-0000-0000FDA20000}"/>
    <cellStyle name="Normal 3 3 4 3 4 4 2 2" xfId="22535" xr:uid="{00000000-0005-0000-0000-0000FEA20000}"/>
    <cellStyle name="Normal 3 3 4 3 4 4 2 3" xfId="41724" xr:uid="{00000000-0005-0000-0000-0000FFA20000}"/>
    <cellStyle name="Normal 3 3 4 3 4 4 3" xfId="28934" xr:uid="{00000000-0005-0000-0000-000000A30000}"/>
    <cellStyle name="Normal 3 3 4 3 4 4 3 2" xfId="48102" xr:uid="{00000000-0005-0000-0000-000001A30000}"/>
    <cellStyle name="Normal 3 3 4 3 4 4 4" xfId="15571" xr:uid="{00000000-0005-0000-0000-000002A30000}"/>
    <cellStyle name="Normal 3 3 4 3 4 4 5" xfId="34760" xr:uid="{00000000-0005-0000-0000-000003A30000}"/>
    <cellStyle name="Normal 3 3 4 3 4 5" xfId="3388" xr:uid="{00000000-0005-0000-0000-000004A30000}"/>
    <cellStyle name="Normal 3 3 4 3 4 5 2" xfId="7846" xr:uid="{00000000-0005-0000-0000-000005A30000}"/>
    <cellStyle name="Normal 3 3 4 3 4 5 2 2" xfId="20635" xr:uid="{00000000-0005-0000-0000-000006A30000}"/>
    <cellStyle name="Normal 3 3 4 3 4 5 2 3" xfId="39824" xr:uid="{00000000-0005-0000-0000-000007A30000}"/>
    <cellStyle name="Normal 3 3 4 3 4 5 3" xfId="27034" xr:uid="{00000000-0005-0000-0000-000008A30000}"/>
    <cellStyle name="Normal 3 3 4 3 4 5 3 2" xfId="46202" xr:uid="{00000000-0005-0000-0000-000009A30000}"/>
    <cellStyle name="Normal 3 3 4 3 4 5 4" xfId="18129" xr:uid="{00000000-0005-0000-0000-00000AA30000}"/>
    <cellStyle name="Normal 3 3 4 3 4 5 5" xfId="37318" xr:uid="{00000000-0005-0000-0000-00000BA30000}"/>
    <cellStyle name="Normal 3 3 4 3 4 6" xfId="2940" xr:uid="{00000000-0005-0000-0000-00000CA30000}"/>
    <cellStyle name="Normal 3 3 4 3 4 6 2" xfId="11855" xr:uid="{00000000-0005-0000-0000-00000DA30000}"/>
    <cellStyle name="Normal 3 3 4 3 4 6 2 2" xfId="24645" xr:uid="{00000000-0005-0000-0000-00000EA30000}"/>
    <cellStyle name="Normal 3 3 4 3 4 6 2 3" xfId="43834" xr:uid="{00000000-0005-0000-0000-00000FA30000}"/>
    <cellStyle name="Normal 3 3 4 3 4 6 3" xfId="31044" xr:uid="{00000000-0005-0000-0000-000010A30000}"/>
    <cellStyle name="Normal 3 3 4 3 4 6 3 2" xfId="50212" xr:uid="{00000000-0005-0000-0000-000011A30000}"/>
    <cellStyle name="Normal 3 3 4 3 4 6 4" xfId="17681" xr:uid="{00000000-0005-0000-0000-000012A30000}"/>
    <cellStyle name="Normal 3 3 4 3 4 6 5" xfId="36870" xr:uid="{00000000-0005-0000-0000-000013A30000}"/>
    <cellStyle name="Normal 3 3 4 3 4 7" xfId="7398" xr:uid="{00000000-0005-0000-0000-000014A30000}"/>
    <cellStyle name="Normal 3 3 4 3 4 7 2" xfId="20187" xr:uid="{00000000-0005-0000-0000-000015A30000}"/>
    <cellStyle name="Normal 3 3 4 3 4 7 3" xfId="39376" xr:uid="{00000000-0005-0000-0000-000016A30000}"/>
    <cellStyle name="Normal 3 3 4 3 4 8" xfId="26587" xr:uid="{00000000-0005-0000-0000-000017A30000}"/>
    <cellStyle name="Normal 3 3 4 3 4 8 2" xfId="45755" xr:uid="{00000000-0005-0000-0000-000018A30000}"/>
    <cellStyle name="Normal 3 3 4 3 4 9" xfId="13671" xr:uid="{00000000-0005-0000-0000-000019A30000}"/>
    <cellStyle name="Normal 3 3 4 3 5" xfId="871" xr:uid="{00000000-0005-0000-0000-00001AA30000}"/>
    <cellStyle name="Normal 3 3 4 3 5 10" xfId="33004" xr:uid="{00000000-0005-0000-0000-00001BA30000}"/>
    <cellStyle name="Normal 3 3 4 3 5 2" xfId="1502" xr:uid="{00000000-0005-0000-0000-00001CA30000}"/>
    <cellStyle name="Normal 3 3 4 3 5 2 2" xfId="2532" xr:uid="{00000000-0005-0000-0000-00001DA30000}"/>
    <cellStyle name="Normal 3 3 4 3 5 2 2 2" xfId="6990" xr:uid="{00000000-0005-0000-0000-00001EA30000}"/>
    <cellStyle name="Normal 3 3 4 3 5 2 2 2 2" xfId="11447" xr:uid="{00000000-0005-0000-0000-00001FA30000}"/>
    <cellStyle name="Normal 3 3 4 3 5 2 2 2 2 2" xfId="24237" xr:uid="{00000000-0005-0000-0000-000020A30000}"/>
    <cellStyle name="Normal 3 3 4 3 5 2 2 2 2 3" xfId="43426" xr:uid="{00000000-0005-0000-0000-000021A30000}"/>
    <cellStyle name="Normal 3 3 4 3 5 2 2 2 3" xfId="30636" xr:uid="{00000000-0005-0000-0000-000022A30000}"/>
    <cellStyle name="Normal 3 3 4 3 5 2 2 2 3 2" xfId="49804" xr:uid="{00000000-0005-0000-0000-000023A30000}"/>
    <cellStyle name="Normal 3 3 4 3 5 2 2 2 4" xfId="17273" xr:uid="{00000000-0005-0000-0000-000024A30000}"/>
    <cellStyle name="Normal 3 3 4 3 5 2 2 2 5" xfId="36462" xr:uid="{00000000-0005-0000-0000-000025A30000}"/>
    <cellStyle name="Normal 3 3 4 3 5 2 2 3" xfId="5036" xr:uid="{00000000-0005-0000-0000-000026A30000}"/>
    <cellStyle name="Normal 3 3 4 3 5 2 2 3 2" xfId="13365" xr:uid="{00000000-0005-0000-0000-000027A30000}"/>
    <cellStyle name="Normal 3 3 4 3 5 2 2 3 2 2" xfId="26155" xr:uid="{00000000-0005-0000-0000-000028A30000}"/>
    <cellStyle name="Normal 3 3 4 3 5 2 2 3 2 3" xfId="45344" xr:uid="{00000000-0005-0000-0000-000029A30000}"/>
    <cellStyle name="Normal 3 3 4 3 5 2 2 3 3" xfId="32554" xr:uid="{00000000-0005-0000-0000-00002AA30000}"/>
    <cellStyle name="Normal 3 3 4 3 5 2 2 3 3 2" xfId="51722" xr:uid="{00000000-0005-0000-0000-00002BA30000}"/>
    <cellStyle name="Normal 3 3 4 3 5 2 2 3 4" xfId="19777" xr:uid="{00000000-0005-0000-0000-00002CA30000}"/>
    <cellStyle name="Normal 3 3 4 3 5 2 2 3 5" xfId="38966" xr:uid="{00000000-0005-0000-0000-00002DA30000}"/>
    <cellStyle name="Normal 3 3 4 3 5 2 2 4" xfId="9494" xr:uid="{00000000-0005-0000-0000-00002EA30000}"/>
    <cellStyle name="Normal 3 3 4 3 5 2 2 4 2" xfId="22283" xr:uid="{00000000-0005-0000-0000-00002FA30000}"/>
    <cellStyle name="Normal 3 3 4 3 5 2 2 4 3" xfId="41472" xr:uid="{00000000-0005-0000-0000-000030A30000}"/>
    <cellStyle name="Normal 3 3 4 3 5 2 2 5" xfId="28682" xr:uid="{00000000-0005-0000-0000-000031A30000}"/>
    <cellStyle name="Normal 3 3 4 3 5 2 2 5 2" xfId="47850" xr:uid="{00000000-0005-0000-0000-000032A30000}"/>
    <cellStyle name="Normal 3 3 4 3 5 2 2 6" xfId="15319" xr:uid="{00000000-0005-0000-0000-000033A30000}"/>
    <cellStyle name="Normal 3 3 4 3 5 2 2 7" xfId="34508" xr:uid="{00000000-0005-0000-0000-000034A30000}"/>
    <cellStyle name="Normal 3 3 4 3 5 2 3" xfId="5986" xr:uid="{00000000-0005-0000-0000-000035A30000}"/>
    <cellStyle name="Normal 3 3 4 3 5 2 3 2" xfId="10443" xr:uid="{00000000-0005-0000-0000-000036A30000}"/>
    <cellStyle name="Normal 3 3 4 3 5 2 3 2 2" xfId="23233" xr:uid="{00000000-0005-0000-0000-000037A30000}"/>
    <cellStyle name="Normal 3 3 4 3 5 2 3 2 3" xfId="42422" xr:uid="{00000000-0005-0000-0000-000038A30000}"/>
    <cellStyle name="Normal 3 3 4 3 5 2 3 3" xfId="29632" xr:uid="{00000000-0005-0000-0000-000039A30000}"/>
    <cellStyle name="Normal 3 3 4 3 5 2 3 3 2" xfId="48800" xr:uid="{00000000-0005-0000-0000-00003AA30000}"/>
    <cellStyle name="Normal 3 3 4 3 5 2 3 4" xfId="16269" xr:uid="{00000000-0005-0000-0000-00003BA30000}"/>
    <cellStyle name="Normal 3 3 4 3 5 2 3 5" xfId="35458" xr:uid="{00000000-0005-0000-0000-00003CA30000}"/>
    <cellStyle name="Normal 3 3 4 3 5 2 4" xfId="4085" xr:uid="{00000000-0005-0000-0000-00003DA30000}"/>
    <cellStyle name="Normal 3 3 4 3 5 2 4 2" xfId="12414" xr:uid="{00000000-0005-0000-0000-00003EA30000}"/>
    <cellStyle name="Normal 3 3 4 3 5 2 4 2 2" xfId="25204" xr:uid="{00000000-0005-0000-0000-00003FA30000}"/>
    <cellStyle name="Normal 3 3 4 3 5 2 4 2 3" xfId="44393" xr:uid="{00000000-0005-0000-0000-000040A30000}"/>
    <cellStyle name="Normal 3 3 4 3 5 2 4 3" xfId="31603" xr:uid="{00000000-0005-0000-0000-000041A30000}"/>
    <cellStyle name="Normal 3 3 4 3 5 2 4 3 2" xfId="50771" xr:uid="{00000000-0005-0000-0000-000042A30000}"/>
    <cellStyle name="Normal 3 3 4 3 5 2 4 4" xfId="18826" xr:uid="{00000000-0005-0000-0000-000043A30000}"/>
    <cellStyle name="Normal 3 3 4 3 5 2 4 5" xfId="38015" xr:uid="{00000000-0005-0000-0000-000044A30000}"/>
    <cellStyle name="Normal 3 3 4 3 5 2 5" xfId="8543" xr:uid="{00000000-0005-0000-0000-000045A30000}"/>
    <cellStyle name="Normal 3 3 4 3 5 2 5 2" xfId="21332" xr:uid="{00000000-0005-0000-0000-000046A30000}"/>
    <cellStyle name="Normal 3 3 4 3 5 2 5 3" xfId="40521" xr:uid="{00000000-0005-0000-0000-000047A30000}"/>
    <cellStyle name="Normal 3 3 4 3 5 2 6" xfId="27731" xr:uid="{00000000-0005-0000-0000-000048A30000}"/>
    <cellStyle name="Normal 3 3 4 3 5 2 6 2" xfId="46899" xr:uid="{00000000-0005-0000-0000-000049A30000}"/>
    <cellStyle name="Normal 3 3 4 3 5 2 7" xfId="14368" xr:uid="{00000000-0005-0000-0000-00004AA30000}"/>
    <cellStyle name="Normal 3 3 4 3 5 2 8" xfId="33557" xr:uid="{00000000-0005-0000-0000-00004BA30000}"/>
    <cellStyle name="Normal 3 3 4 3 5 3" xfId="1978" xr:uid="{00000000-0005-0000-0000-00004CA30000}"/>
    <cellStyle name="Normal 3 3 4 3 5 3 2" xfId="6436" xr:uid="{00000000-0005-0000-0000-00004DA30000}"/>
    <cellStyle name="Normal 3 3 4 3 5 3 2 2" xfId="10893" xr:uid="{00000000-0005-0000-0000-00004EA30000}"/>
    <cellStyle name="Normal 3 3 4 3 5 3 2 2 2" xfId="23683" xr:uid="{00000000-0005-0000-0000-00004FA30000}"/>
    <cellStyle name="Normal 3 3 4 3 5 3 2 2 3" xfId="42872" xr:uid="{00000000-0005-0000-0000-000050A30000}"/>
    <cellStyle name="Normal 3 3 4 3 5 3 2 3" xfId="30082" xr:uid="{00000000-0005-0000-0000-000051A30000}"/>
    <cellStyle name="Normal 3 3 4 3 5 3 2 3 2" xfId="49250" xr:uid="{00000000-0005-0000-0000-000052A30000}"/>
    <cellStyle name="Normal 3 3 4 3 5 3 2 4" xfId="16719" xr:uid="{00000000-0005-0000-0000-000053A30000}"/>
    <cellStyle name="Normal 3 3 4 3 5 3 2 5" xfId="35908" xr:uid="{00000000-0005-0000-0000-000054A30000}"/>
    <cellStyle name="Normal 3 3 4 3 5 3 3" xfId="4482" xr:uid="{00000000-0005-0000-0000-000055A30000}"/>
    <cellStyle name="Normal 3 3 4 3 5 3 3 2" xfId="12811" xr:uid="{00000000-0005-0000-0000-000056A30000}"/>
    <cellStyle name="Normal 3 3 4 3 5 3 3 2 2" xfId="25601" xr:uid="{00000000-0005-0000-0000-000057A30000}"/>
    <cellStyle name="Normal 3 3 4 3 5 3 3 2 3" xfId="44790" xr:uid="{00000000-0005-0000-0000-000058A30000}"/>
    <cellStyle name="Normal 3 3 4 3 5 3 3 3" xfId="32000" xr:uid="{00000000-0005-0000-0000-000059A30000}"/>
    <cellStyle name="Normal 3 3 4 3 5 3 3 3 2" xfId="51168" xr:uid="{00000000-0005-0000-0000-00005AA30000}"/>
    <cellStyle name="Normal 3 3 4 3 5 3 3 4" xfId="19223" xr:uid="{00000000-0005-0000-0000-00005BA30000}"/>
    <cellStyle name="Normal 3 3 4 3 5 3 3 5" xfId="38412" xr:uid="{00000000-0005-0000-0000-00005CA30000}"/>
    <cellStyle name="Normal 3 3 4 3 5 3 4" xfId="8940" xr:uid="{00000000-0005-0000-0000-00005DA30000}"/>
    <cellStyle name="Normal 3 3 4 3 5 3 4 2" xfId="21729" xr:uid="{00000000-0005-0000-0000-00005EA30000}"/>
    <cellStyle name="Normal 3 3 4 3 5 3 4 3" xfId="40918" xr:uid="{00000000-0005-0000-0000-00005FA30000}"/>
    <cellStyle name="Normal 3 3 4 3 5 3 5" xfId="28128" xr:uid="{00000000-0005-0000-0000-000060A30000}"/>
    <cellStyle name="Normal 3 3 4 3 5 3 5 2" xfId="47296" xr:uid="{00000000-0005-0000-0000-000061A30000}"/>
    <cellStyle name="Normal 3 3 4 3 5 3 6" xfId="14765" xr:uid="{00000000-0005-0000-0000-000062A30000}"/>
    <cellStyle name="Normal 3 3 4 3 5 3 7" xfId="33954" xr:uid="{00000000-0005-0000-0000-000063A30000}"/>
    <cellStyle name="Normal 3 3 4 3 5 4" xfId="5432" xr:uid="{00000000-0005-0000-0000-000064A30000}"/>
    <cellStyle name="Normal 3 3 4 3 5 4 2" xfId="9890" xr:uid="{00000000-0005-0000-0000-000065A30000}"/>
    <cellStyle name="Normal 3 3 4 3 5 4 2 2" xfId="22679" xr:uid="{00000000-0005-0000-0000-000066A30000}"/>
    <cellStyle name="Normal 3 3 4 3 5 4 2 3" xfId="41868" xr:uid="{00000000-0005-0000-0000-000067A30000}"/>
    <cellStyle name="Normal 3 3 4 3 5 4 3" xfId="29078" xr:uid="{00000000-0005-0000-0000-000068A30000}"/>
    <cellStyle name="Normal 3 3 4 3 5 4 3 2" xfId="48246" xr:uid="{00000000-0005-0000-0000-000069A30000}"/>
    <cellStyle name="Normal 3 3 4 3 5 4 4" xfId="15715" xr:uid="{00000000-0005-0000-0000-00006AA30000}"/>
    <cellStyle name="Normal 3 3 4 3 5 4 5" xfId="34904" xr:uid="{00000000-0005-0000-0000-00006BA30000}"/>
    <cellStyle name="Normal 3 3 4 3 5 5" xfId="3532" xr:uid="{00000000-0005-0000-0000-00006CA30000}"/>
    <cellStyle name="Normal 3 3 4 3 5 5 2" xfId="7990" xr:uid="{00000000-0005-0000-0000-00006DA30000}"/>
    <cellStyle name="Normal 3 3 4 3 5 5 2 2" xfId="20779" xr:uid="{00000000-0005-0000-0000-00006EA30000}"/>
    <cellStyle name="Normal 3 3 4 3 5 5 2 3" xfId="39968" xr:uid="{00000000-0005-0000-0000-00006FA30000}"/>
    <cellStyle name="Normal 3 3 4 3 5 5 3" xfId="27178" xr:uid="{00000000-0005-0000-0000-000070A30000}"/>
    <cellStyle name="Normal 3 3 4 3 5 5 3 2" xfId="46346" xr:uid="{00000000-0005-0000-0000-000071A30000}"/>
    <cellStyle name="Normal 3 3 4 3 5 5 4" xfId="18273" xr:uid="{00000000-0005-0000-0000-000072A30000}"/>
    <cellStyle name="Normal 3 3 4 3 5 5 5" xfId="37462" xr:uid="{00000000-0005-0000-0000-000073A30000}"/>
    <cellStyle name="Normal 3 3 4 3 5 6" xfId="3084" xr:uid="{00000000-0005-0000-0000-000074A30000}"/>
    <cellStyle name="Normal 3 3 4 3 5 6 2" xfId="11999" xr:uid="{00000000-0005-0000-0000-000075A30000}"/>
    <cellStyle name="Normal 3 3 4 3 5 6 2 2" xfId="24789" xr:uid="{00000000-0005-0000-0000-000076A30000}"/>
    <cellStyle name="Normal 3 3 4 3 5 6 2 3" xfId="43978" xr:uid="{00000000-0005-0000-0000-000077A30000}"/>
    <cellStyle name="Normal 3 3 4 3 5 6 3" xfId="31188" xr:uid="{00000000-0005-0000-0000-000078A30000}"/>
    <cellStyle name="Normal 3 3 4 3 5 6 3 2" xfId="50356" xr:uid="{00000000-0005-0000-0000-000079A30000}"/>
    <cellStyle name="Normal 3 3 4 3 5 6 4" xfId="17825" xr:uid="{00000000-0005-0000-0000-00007AA30000}"/>
    <cellStyle name="Normal 3 3 4 3 5 6 5" xfId="37014" xr:uid="{00000000-0005-0000-0000-00007BA30000}"/>
    <cellStyle name="Normal 3 3 4 3 5 7" xfId="7542" xr:uid="{00000000-0005-0000-0000-00007CA30000}"/>
    <cellStyle name="Normal 3 3 4 3 5 7 2" xfId="20331" xr:uid="{00000000-0005-0000-0000-00007DA30000}"/>
    <cellStyle name="Normal 3 3 4 3 5 7 3" xfId="39520" xr:uid="{00000000-0005-0000-0000-00007EA30000}"/>
    <cellStyle name="Normal 3 3 4 3 5 8" xfId="26731" xr:uid="{00000000-0005-0000-0000-00007FA30000}"/>
    <cellStyle name="Normal 3 3 4 3 5 8 2" xfId="45899" xr:uid="{00000000-0005-0000-0000-000080A30000}"/>
    <cellStyle name="Normal 3 3 4 3 5 9" xfId="13815" xr:uid="{00000000-0005-0000-0000-000081A30000}"/>
    <cellStyle name="Normal 3 3 4 3 6" xfId="923" xr:uid="{00000000-0005-0000-0000-000082A30000}"/>
    <cellStyle name="Normal 3 3 4 3 6 10" xfId="33056" xr:uid="{00000000-0005-0000-0000-000083A30000}"/>
    <cellStyle name="Normal 3 3 4 3 6 2" xfId="1554" xr:uid="{00000000-0005-0000-0000-000084A30000}"/>
    <cellStyle name="Normal 3 3 4 3 6 2 2" xfId="2584" xr:uid="{00000000-0005-0000-0000-000085A30000}"/>
    <cellStyle name="Normal 3 3 4 3 6 2 2 2" xfId="7042" xr:uid="{00000000-0005-0000-0000-000086A30000}"/>
    <cellStyle name="Normal 3 3 4 3 6 2 2 2 2" xfId="11499" xr:uid="{00000000-0005-0000-0000-000087A30000}"/>
    <cellStyle name="Normal 3 3 4 3 6 2 2 2 2 2" xfId="24289" xr:uid="{00000000-0005-0000-0000-000088A30000}"/>
    <cellStyle name="Normal 3 3 4 3 6 2 2 2 2 3" xfId="43478" xr:uid="{00000000-0005-0000-0000-000089A30000}"/>
    <cellStyle name="Normal 3 3 4 3 6 2 2 2 3" xfId="30688" xr:uid="{00000000-0005-0000-0000-00008AA30000}"/>
    <cellStyle name="Normal 3 3 4 3 6 2 2 2 3 2" xfId="49856" xr:uid="{00000000-0005-0000-0000-00008BA30000}"/>
    <cellStyle name="Normal 3 3 4 3 6 2 2 2 4" xfId="17325" xr:uid="{00000000-0005-0000-0000-00008CA30000}"/>
    <cellStyle name="Normal 3 3 4 3 6 2 2 2 5" xfId="36514" xr:uid="{00000000-0005-0000-0000-00008DA30000}"/>
    <cellStyle name="Normal 3 3 4 3 6 2 2 3" xfId="5088" xr:uid="{00000000-0005-0000-0000-00008EA30000}"/>
    <cellStyle name="Normal 3 3 4 3 6 2 2 3 2" xfId="13417" xr:uid="{00000000-0005-0000-0000-00008FA30000}"/>
    <cellStyle name="Normal 3 3 4 3 6 2 2 3 2 2" xfId="26207" xr:uid="{00000000-0005-0000-0000-000090A30000}"/>
    <cellStyle name="Normal 3 3 4 3 6 2 2 3 2 3" xfId="45396" xr:uid="{00000000-0005-0000-0000-000091A30000}"/>
    <cellStyle name="Normal 3 3 4 3 6 2 2 3 3" xfId="32606" xr:uid="{00000000-0005-0000-0000-000092A30000}"/>
    <cellStyle name="Normal 3 3 4 3 6 2 2 3 3 2" xfId="51774" xr:uid="{00000000-0005-0000-0000-000093A30000}"/>
    <cellStyle name="Normal 3 3 4 3 6 2 2 3 4" xfId="19829" xr:uid="{00000000-0005-0000-0000-000094A30000}"/>
    <cellStyle name="Normal 3 3 4 3 6 2 2 3 5" xfId="39018" xr:uid="{00000000-0005-0000-0000-000095A30000}"/>
    <cellStyle name="Normal 3 3 4 3 6 2 2 4" xfId="9546" xr:uid="{00000000-0005-0000-0000-000096A30000}"/>
    <cellStyle name="Normal 3 3 4 3 6 2 2 4 2" xfId="22335" xr:uid="{00000000-0005-0000-0000-000097A30000}"/>
    <cellStyle name="Normal 3 3 4 3 6 2 2 4 3" xfId="41524" xr:uid="{00000000-0005-0000-0000-000098A30000}"/>
    <cellStyle name="Normal 3 3 4 3 6 2 2 5" xfId="28734" xr:uid="{00000000-0005-0000-0000-000099A30000}"/>
    <cellStyle name="Normal 3 3 4 3 6 2 2 5 2" xfId="47902" xr:uid="{00000000-0005-0000-0000-00009AA30000}"/>
    <cellStyle name="Normal 3 3 4 3 6 2 2 6" xfId="15371" xr:uid="{00000000-0005-0000-0000-00009BA30000}"/>
    <cellStyle name="Normal 3 3 4 3 6 2 2 7" xfId="34560" xr:uid="{00000000-0005-0000-0000-00009CA30000}"/>
    <cellStyle name="Normal 3 3 4 3 6 2 3" xfId="6038" xr:uid="{00000000-0005-0000-0000-00009DA30000}"/>
    <cellStyle name="Normal 3 3 4 3 6 2 3 2" xfId="10495" xr:uid="{00000000-0005-0000-0000-00009EA30000}"/>
    <cellStyle name="Normal 3 3 4 3 6 2 3 2 2" xfId="23285" xr:uid="{00000000-0005-0000-0000-00009FA30000}"/>
    <cellStyle name="Normal 3 3 4 3 6 2 3 2 3" xfId="42474" xr:uid="{00000000-0005-0000-0000-0000A0A30000}"/>
    <cellStyle name="Normal 3 3 4 3 6 2 3 3" xfId="29684" xr:uid="{00000000-0005-0000-0000-0000A1A30000}"/>
    <cellStyle name="Normal 3 3 4 3 6 2 3 3 2" xfId="48852" xr:uid="{00000000-0005-0000-0000-0000A2A30000}"/>
    <cellStyle name="Normal 3 3 4 3 6 2 3 4" xfId="16321" xr:uid="{00000000-0005-0000-0000-0000A3A30000}"/>
    <cellStyle name="Normal 3 3 4 3 6 2 3 5" xfId="35510" xr:uid="{00000000-0005-0000-0000-0000A4A30000}"/>
    <cellStyle name="Normal 3 3 4 3 6 2 4" xfId="4137" xr:uid="{00000000-0005-0000-0000-0000A5A30000}"/>
    <cellStyle name="Normal 3 3 4 3 6 2 4 2" xfId="12466" xr:uid="{00000000-0005-0000-0000-0000A6A30000}"/>
    <cellStyle name="Normal 3 3 4 3 6 2 4 2 2" xfId="25256" xr:uid="{00000000-0005-0000-0000-0000A7A30000}"/>
    <cellStyle name="Normal 3 3 4 3 6 2 4 2 3" xfId="44445" xr:uid="{00000000-0005-0000-0000-0000A8A30000}"/>
    <cellStyle name="Normal 3 3 4 3 6 2 4 3" xfId="31655" xr:uid="{00000000-0005-0000-0000-0000A9A30000}"/>
    <cellStyle name="Normal 3 3 4 3 6 2 4 3 2" xfId="50823" xr:uid="{00000000-0005-0000-0000-0000AAA30000}"/>
    <cellStyle name="Normal 3 3 4 3 6 2 4 4" xfId="18878" xr:uid="{00000000-0005-0000-0000-0000ABA30000}"/>
    <cellStyle name="Normal 3 3 4 3 6 2 4 5" xfId="38067" xr:uid="{00000000-0005-0000-0000-0000ACA30000}"/>
    <cellStyle name="Normal 3 3 4 3 6 2 5" xfId="8595" xr:uid="{00000000-0005-0000-0000-0000ADA30000}"/>
    <cellStyle name="Normal 3 3 4 3 6 2 5 2" xfId="21384" xr:uid="{00000000-0005-0000-0000-0000AEA30000}"/>
    <cellStyle name="Normal 3 3 4 3 6 2 5 3" xfId="40573" xr:uid="{00000000-0005-0000-0000-0000AFA30000}"/>
    <cellStyle name="Normal 3 3 4 3 6 2 6" xfId="27783" xr:uid="{00000000-0005-0000-0000-0000B0A30000}"/>
    <cellStyle name="Normal 3 3 4 3 6 2 6 2" xfId="46951" xr:uid="{00000000-0005-0000-0000-0000B1A30000}"/>
    <cellStyle name="Normal 3 3 4 3 6 2 7" xfId="14420" xr:uid="{00000000-0005-0000-0000-0000B2A30000}"/>
    <cellStyle name="Normal 3 3 4 3 6 2 8" xfId="33609" xr:uid="{00000000-0005-0000-0000-0000B3A30000}"/>
    <cellStyle name="Normal 3 3 4 3 6 3" xfId="2030" xr:uid="{00000000-0005-0000-0000-0000B4A30000}"/>
    <cellStyle name="Normal 3 3 4 3 6 3 2" xfId="6488" xr:uid="{00000000-0005-0000-0000-0000B5A30000}"/>
    <cellStyle name="Normal 3 3 4 3 6 3 2 2" xfId="10945" xr:uid="{00000000-0005-0000-0000-0000B6A30000}"/>
    <cellStyle name="Normal 3 3 4 3 6 3 2 2 2" xfId="23735" xr:uid="{00000000-0005-0000-0000-0000B7A30000}"/>
    <cellStyle name="Normal 3 3 4 3 6 3 2 2 3" xfId="42924" xr:uid="{00000000-0005-0000-0000-0000B8A30000}"/>
    <cellStyle name="Normal 3 3 4 3 6 3 2 3" xfId="30134" xr:uid="{00000000-0005-0000-0000-0000B9A30000}"/>
    <cellStyle name="Normal 3 3 4 3 6 3 2 3 2" xfId="49302" xr:uid="{00000000-0005-0000-0000-0000BAA30000}"/>
    <cellStyle name="Normal 3 3 4 3 6 3 2 4" xfId="16771" xr:uid="{00000000-0005-0000-0000-0000BBA30000}"/>
    <cellStyle name="Normal 3 3 4 3 6 3 2 5" xfId="35960" xr:uid="{00000000-0005-0000-0000-0000BCA30000}"/>
    <cellStyle name="Normal 3 3 4 3 6 3 3" xfId="4534" xr:uid="{00000000-0005-0000-0000-0000BDA30000}"/>
    <cellStyle name="Normal 3 3 4 3 6 3 3 2" xfId="12863" xr:uid="{00000000-0005-0000-0000-0000BEA30000}"/>
    <cellStyle name="Normal 3 3 4 3 6 3 3 2 2" xfId="25653" xr:uid="{00000000-0005-0000-0000-0000BFA30000}"/>
    <cellStyle name="Normal 3 3 4 3 6 3 3 2 3" xfId="44842" xr:uid="{00000000-0005-0000-0000-0000C0A30000}"/>
    <cellStyle name="Normal 3 3 4 3 6 3 3 3" xfId="32052" xr:uid="{00000000-0005-0000-0000-0000C1A30000}"/>
    <cellStyle name="Normal 3 3 4 3 6 3 3 3 2" xfId="51220" xr:uid="{00000000-0005-0000-0000-0000C2A30000}"/>
    <cellStyle name="Normal 3 3 4 3 6 3 3 4" xfId="19275" xr:uid="{00000000-0005-0000-0000-0000C3A30000}"/>
    <cellStyle name="Normal 3 3 4 3 6 3 3 5" xfId="38464" xr:uid="{00000000-0005-0000-0000-0000C4A30000}"/>
    <cellStyle name="Normal 3 3 4 3 6 3 4" xfId="8992" xr:uid="{00000000-0005-0000-0000-0000C5A30000}"/>
    <cellStyle name="Normal 3 3 4 3 6 3 4 2" xfId="21781" xr:uid="{00000000-0005-0000-0000-0000C6A30000}"/>
    <cellStyle name="Normal 3 3 4 3 6 3 4 3" xfId="40970" xr:uid="{00000000-0005-0000-0000-0000C7A30000}"/>
    <cellStyle name="Normal 3 3 4 3 6 3 5" xfId="28180" xr:uid="{00000000-0005-0000-0000-0000C8A30000}"/>
    <cellStyle name="Normal 3 3 4 3 6 3 5 2" xfId="47348" xr:uid="{00000000-0005-0000-0000-0000C9A30000}"/>
    <cellStyle name="Normal 3 3 4 3 6 3 6" xfId="14817" xr:uid="{00000000-0005-0000-0000-0000CAA30000}"/>
    <cellStyle name="Normal 3 3 4 3 6 3 7" xfId="34006" xr:uid="{00000000-0005-0000-0000-0000CBA30000}"/>
    <cellStyle name="Normal 3 3 4 3 6 4" xfId="5484" xr:uid="{00000000-0005-0000-0000-0000CCA30000}"/>
    <cellStyle name="Normal 3 3 4 3 6 4 2" xfId="9942" xr:uid="{00000000-0005-0000-0000-0000CDA30000}"/>
    <cellStyle name="Normal 3 3 4 3 6 4 2 2" xfId="22731" xr:uid="{00000000-0005-0000-0000-0000CEA30000}"/>
    <cellStyle name="Normal 3 3 4 3 6 4 2 3" xfId="41920" xr:uid="{00000000-0005-0000-0000-0000CFA30000}"/>
    <cellStyle name="Normal 3 3 4 3 6 4 3" xfId="29130" xr:uid="{00000000-0005-0000-0000-0000D0A30000}"/>
    <cellStyle name="Normal 3 3 4 3 6 4 3 2" xfId="48298" xr:uid="{00000000-0005-0000-0000-0000D1A30000}"/>
    <cellStyle name="Normal 3 3 4 3 6 4 4" xfId="15767" xr:uid="{00000000-0005-0000-0000-0000D2A30000}"/>
    <cellStyle name="Normal 3 3 4 3 6 4 5" xfId="34956" xr:uid="{00000000-0005-0000-0000-0000D3A30000}"/>
    <cellStyle name="Normal 3 3 4 3 6 5" xfId="3584" xr:uid="{00000000-0005-0000-0000-0000D4A30000}"/>
    <cellStyle name="Normal 3 3 4 3 6 5 2" xfId="8042" xr:uid="{00000000-0005-0000-0000-0000D5A30000}"/>
    <cellStyle name="Normal 3 3 4 3 6 5 2 2" xfId="20831" xr:uid="{00000000-0005-0000-0000-0000D6A30000}"/>
    <cellStyle name="Normal 3 3 4 3 6 5 2 3" xfId="40020" xr:uid="{00000000-0005-0000-0000-0000D7A30000}"/>
    <cellStyle name="Normal 3 3 4 3 6 5 3" xfId="27230" xr:uid="{00000000-0005-0000-0000-0000D8A30000}"/>
    <cellStyle name="Normal 3 3 4 3 6 5 3 2" xfId="46398" xr:uid="{00000000-0005-0000-0000-0000D9A30000}"/>
    <cellStyle name="Normal 3 3 4 3 6 5 4" xfId="18325" xr:uid="{00000000-0005-0000-0000-0000DAA30000}"/>
    <cellStyle name="Normal 3 3 4 3 6 5 5" xfId="37514" xr:uid="{00000000-0005-0000-0000-0000DBA30000}"/>
    <cellStyle name="Normal 3 3 4 3 6 6" xfId="3136" xr:uid="{00000000-0005-0000-0000-0000DCA30000}"/>
    <cellStyle name="Normal 3 3 4 3 6 6 2" xfId="12051" xr:uid="{00000000-0005-0000-0000-0000DDA30000}"/>
    <cellStyle name="Normal 3 3 4 3 6 6 2 2" xfId="24841" xr:uid="{00000000-0005-0000-0000-0000DEA30000}"/>
    <cellStyle name="Normal 3 3 4 3 6 6 2 3" xfId="44030" xr:uid="{00000000-0005-0000-0000-0000DFA30000}"/>
    <cellStyle name="Normal 3 3 4 3 6 6 3" xfId="31240" xr:uid="{00000000-0005-0000-0000-0000E0A30000}"/>
    <cellStyle name="Normal 3 3 4 3 6 6 3 2" xfId="50408" xr:uid="{00000000-0005-0000-0000-0000E1A30000}"/>
    <cellStyle name="Normal 3 3 4 3 6 6 4" xfId="17877" xr:uid="{00000000-0005-0000-0000-0000E2A30000}"/>
    <cellStyle name="Normal 3 3 4 3 6 6 5" xfId="37066" xr:uid="{00000000-0005-0000-0000-0000E3A30000}"/>
    <cellStyle name="Normal 3 3 4 3 6 7" xfId="7594" xr:uid="{00000000-0005-0000-0000-0000E4A30000}"/>
    <cellStyle name="Normal 3 3 4 3 6 7 2" xfId="20383" xr:uid="{00000000-0005-0000-0000-0000E5A30000}"/>
    <cellStyle name="Normal 3 3 4 3 6 7 3" xfId="39572" xr:uid="{00000000-0005-0000-0000-0000E6A30000}"/>
    <cellStyle name="Normal 3 3 4 3 6 8" xfId="26783" xr:uid="{00000000-0005-0000-0000-0000E7A30000}"/>
    <cellStyle name="Normal 3 3 4 3 6 8 2" xfId="45951" xr:uid="{00000000-0005-0000-0000-0000E8A30000}"/>
    <cellStyle name="Normal 3 3 4 3 6 9" xfId="13867" xr:uid="{00000000-0005-0000-0000-0000E9A30000}"/>
    <cellStyle name="Normal 3 3 4 3 7" xfId="1202" xr:uid="{00000000-0005-0000-0000-0000EAA30000}"/>
    <cellStyle name="Normal 3 3 4 3 7 10" xfId="32704" xr:uid="{00000000-0005-0000-0000-0000EBA30000}"/>
    <cellStyle name="Normal 3 3 4 3 7 2" xfId="1623" xr:uid="{00000000-0005-0000-0000-0000ECA30000}"/>
    <cellStyle name="Normal 3 3 4 3 7 2 2" xfId="6083" xr:uid="{00000000-0005-0000-0000-0000EDA30000}"/>
    <cellStyle name="Normal 3 3 4 3 7 2 2 2" xfId="10540" xr:uid="{00000000-0005-0000-0000-0000EEA30000}"/>
    <cellStyle name="Normal 3 3 4 3 7 2 2 2 2" xfId="23330" xr:uid="{00000000-0005-0000-0000-0000EFA30000}"/>
    <cellStyle name="Normal 3 3 4 3 7 2 2 2 3" xfId="42519" xr:uid="{00000000-0005-0000-0000-0000F0A30000}"/>
    <cellStyle name="Normal 3 3 4 3 7 2 2 3" xfId="29729" xr:uid="{00000000-0005-0000-0000-0000F1A30000}"/>
    <cellStyle name="Normal 3 3 4 3 7 2 2 3 2" xfId="48897" xr:uid="{00000000-0005-0000-0000-0000F2A30000}"/>
    <cellStyle name="Normal 3 3 4 3 7 2 2 4" xfId="16366" xr:uid="{00000000-0005-0000-0000-0000F3A30000}"/>
    <cellStyle name="Normal 3 3 4 3 7 2 2 5" xfId="35555" xr:uid="{00000000-0005-0000-0000-0000F4A30000}"/>
    <cellStyle name="Normal 3 3 4 3 7 2 3" xfId="3785" xr:uid="{00000000-0005-0000-0000-0000F5A30000}"/>
    <cellStyle name="Normal 3 3 4 3 7 2 3 2" xfId="12252" xr:uid="{00000000-0005-0000-0000-0000F6A30000}"/>
    <cellStyle name="Normal 3 3 4 3 7 2 3 2 2" xfId="25042" xr:uid="{00000000-0005-0000-0000-0000F7A30000}"/>
    <cellStyle name="Normal 3 3 4 3 7 2 3 2 3" xfId="44231" xr:uid="{00000000-0005-0000-0000-0000F8A30000}"/>
    <cellStyle name="Normal 3 3 4 3 7 2 3 3" xfId="31441" xr:uid="{00000000-0005-0000-0000-0000F9A30000}"/>
    <cellStyle name="Normal 3 3 4 3 7 2 3 3 2" xfId="50609" xr:uid="{00000000-0005-0000-0000-0000FAA30000}"/>
    <cellStyle name="Normal 3 3 4 3 7 2 3 4" xfId="18526" xr:uid="{00000000-0005-0000-0000-0000FBA30000}"/>
    <cellStyle name="Normal 3 3 4 3 7 2 3 5" xfId="37715" xr:uid="{00000000-0005-0000-0000-0000FCA30000}"/>
    <cellStyle name="Normal 3 3 4 3 7 2 4" xfId="8243" xr:uid="{00000000-0005-0000-0000-0000FDA30000}"/>
    <cellStyle name="Normal 3 3 4 3 7 2 4 2" xfId="21032" xr:uid="{00000000-0005-0000-0000-0000FEA30000}"/>
    <cellStyle name="Normal 3 3 4 3 7 2 4 3" xfId="40221" xr:uid="{00000000-0005-0000-0000-0000FFA30000}"/>
    <cellStyle name="Normal 3 3 4 3 7 2 5" xfId="27431" xr:uid="{00000000-0005-0000-0000-000000A40000}"/>
    <cellStyle name="Normal 3 3 4 3 7 2 5 2" xfId="46599" xr:uid="{00000000-0005-0000-0000-000001A40000}"/>
    <cellStyle name="Normal 3 3 4 3 7 2 6" xfId="14068" xr:uid="{00000000-0005-0000-0000-000002A40000}"/>
    <cellStyle name="Normal 3 3 4 3 7 2 7" xfId="33257" xr:uid="{00000000-0005-0000-0000-000003A40000}"/>
    <cellStyle name="Normal 3 3 4 3 7 3" xfId="2232" xr:uid="{00000000-0005-0000-0000-000004A40000}"/>
    <cellStyle name="Normal 3 3 4 3 7 3 2" xfId="6690" xr:uid="{00000000-0005-0000-0000-000005A40000}"/>
    <cellStyle name="Normal 3 3 4 3 7 3 2 2" xfId="11147" xr:uid="{00000000-0005-0000-0000-000006A40000}"/>
    <cellStyle name="Normal 3 3 4 3 7 3 2 2 2" xfId="23937" xr:uid="{00000000-0005-0000-0000-000007A40000}"/>
    <cellStyle name="Normal 3 3 4 3 7 3 2 2 3" xfId="43126" xr:uid="{00000000-0005-0000-0000-000008A40000}"/>
    <cellStyle name="Normal 3 3 4 3 7 3 2 3" xfId="30336" xr:uid="{00000000-0005-0000-0000-000009A40000}"/>
    <cellStyle name="Normal 3 3 4 3 7 3 2 3 2" xfId="49504" xr:uid="{00000000-0005-0000-0000-00000AA40000}"/>
    <cellStyle name="Normal 3 3 4 3 7 3 2 4" xfId="16973" xr:uid="{00000000-0005-0000-0000-00000BA40000}"/>
    <cellStyle name="Normal 3 3 4 3 7 3 2 5" xfId="36162" xr:uid="{00000000-0005-0000-0000-00000CA40000}"/>
    <cellStyle name="Normal 3 3 4 3 7 3 3" xfId="4736" xr:uid="{00000000-0005-0000-0000-00000DA40000}"/>
    <cellStyle name="Normal 3 3 4 3 7 3 3 2" xfId="13065" xr:uid="{00000000-0005-0000-0000-00000EA40000}"/>
    <cellStyle name="Normal 3 3 4 3 7 3 3 2 2" xfId="25855" xr:uid="{00000000-0005-0000-0000-00000FA40000}"/>
    <cellStyle name="Normal 3 3 4 3 7 3 3 2 3" xfId="45044" xr:uid="{00000000-0005-0000-0000-000010A40000}"/>
    <cellStyle name="Normal 3 3 4 3 7 3 3 3" xfId="32254" xr:uid="{00000000-0005-0000-0000-000011A40000}"/>
    <cellStyle name="Normal 3 3 4 3 7 3 3 3 2" xfId="51422" xr:uid="{00000000-0005-0000-0000-000012A40000}"/>
    <cellStyle name="Normal 3 3 4 3 7 3 3 4" xfId="19477" xr:uid="{00000000-0005-0000-0000-000013A40000}"/>
    <cellStyle name="Normal 3 3 4 3 7 3 3 5" xfId="38666" xr:uid="{00000000-0005-0000-0000-000014A40000}"/>
    <cellStyle name="Normal 3 3 4 3 7 3 4" xfId="9194" xr:uid="{00000000-0005-0000-0000-000015A40000}"/>
    <cellStyle name="Normal 3 3 4 3 7 3 4 2" xfId="21983" xr:uid="{00000000-0005-0000-0000-000016A40000}"/>
    <cellStyle name="Normal 3 3 4 3 7 3 4 3" xfId="41172" xr:uid="{00000000-0005-0000-0000-000017A40000}"/>
    <cellStyle name="Normal 3 3 4 3 7 3 5" xfId="28382" xr:uid="{00000000-0005-0000-0000-000018A40000}"/>
    <cellStyle name="Normal 3 3 4 3 7 3 5 2" xfId="47550" xr:uid="{00000000-0005-0000-0000-000019A40000}"/>
    <cellStyle name="Normal 3 3 4 3 7 3 6" xfId="15019" xr:uid="{00000000-0005-0000-0000-00001AA40000}"/>
    <cellStyle name="Normal 3 3 4 3 7 3 7" xfId="34208" xr:uid="{00000000-0005-0000-0000-00001BA40000}"/>
    <cellStyle name="Normal 3 3 4 3 7 4" xfId="5686" xr:uid="{00000000-0005-0000-0000-00001CA40000}"/>
    <cellStyle name="Normal 3 3 4 3 7 4 2" xfId="10143" xr:uid="{00000000-0005-0000-0000-00001DA40000}"/>
    <cellStyle name="Normal 3 3 4 3 7 4 2 2" xfId="22933" xr:uid="{00000000-0005-0000-0000-00001EA40000}"/>
    <cellStyle name="Normal 3 3 4 3 7 4 2 3" xfId="42122" xr:uid="{00000000-0005-0000-0000-00001FA40000}"/>
    <cellStyle name="Normal 3 3 4 3 7 4 3" xfId="29332" xr:uid="{00000000-0005-0000-0000-000020A40000}"/>
    <cellStyle name="Normal 3 3 4 3 7 4 3 2" xfId="48500" xr:uid="{00000000-0005-0000-0000-000021A40000}"/>
    <cellStyle name="Normal 3 3 4 3 7 4 4" xfId="15969" xr:uid="{00000000-0005-0000-0000-000022A40000}"/>
    <cellStyle name="Normal 3 3 4 3 7 4 5" xfId="35158" xr:uid="{00000000-0005-0000-0000-000023A40000}"/>
    <cellStyle name="Normal 3 3 4 3 7 5" xfId="3232" xr:uid="{00000000-0005-0000-0000-000024A40000}"/>
    <cellStyle name="Normal 3 3 4 3 7 5 2" xfId="7690" xr:uid="{00000000-0005-0000-0000-000025A40000}"/>
    <cellStyle name="Normal 3 3 4 3 7 5 2 2" xfId="20479" xr:uid="{00000000-0005-0000-0000-000026A40000}"/>
    <cellStyle name="Normal 3 3 4 3 7 5 2 3" xfId="39668" xr:uid="{00000000-0005-0000-0000-000027A40000}"/>
    <cellStyle name="Normal 3 3 4 3 7 5 3" xfId="26878" xr:uid="{00000000-0005-0000-0000-000028A40000}"/>
    <cellStyle name="Normal 3 3 4 3 7 5 3 2" xfId="46046" xr:uid="{00000000-0005-0000-0000-000029A40000}"/>
    <cellStyle name="Normal 3 3 4 3 7 5 4" xfId="17973" xr:uid="{00000000-0005-0000-0000-00002AA40000}"/>
    <cellStyle name="Normal 3 3 4 3 7 5 5" xfId="37162" xr:uid="{00000000-0005-0000-0000-00002BA40000}"/>
    <cellStyle name="Normal 3 3 4 3 7 6" xfId="2784" xr:uid="{00000000-0005-0000-0000-00002CA40000}"/>
    <cellStyle name="Normal 3 3 4 3 7 6 2" xfId="11699" xr:uid="{00000000-0005-0000-0000-00002DA40000}"/>
    <cellStyle name="Normal 3 3 4 3 7 6 2 2" xfId="24489" xr:uid="{00000000-0005-0000-0000-00002EA40000}"/>
    <cellStyle name="Normal 3 3 4 3 7 6 2 3" xfId="43678" xr:uid="{00000000-0005-0000-0000-00002FA40000}"/>
    <cellStyle name="Normal 3 3 4 3 7 6 3" xfId="30888" xr:uid="{00000000-0005-0000-0000-000030A40000}"/>
    <cellStyle name="Normal 3 3 4 3 7 6 3 2" xfId="50056" xr:uid="{00000000-0005-0000-0000-000031A40000}"/>
    <cellStyle name="Normal 3 3 4 3 7 6 4" xfId="17525" xr:uid="{00000000-0005-0000-0000-000032A40000}"/>
    <cellStyle name="Normal 3 3 4 3 7 6 5" xfId="36714" xr:uid="{00000000-0005-0000-0000-000033A40000}"/>
    <cellStyle name="Normal 3 3 4 3 7 7" xfId="7242" xr:uid="{00000000-0005-0000-0000-000034A40000}"/>
    <cellStyle name="Normal 3 3 4 3 7 7 2" xfId="20031" xr:uid="{00000000-0005-0000-0000-000035A40000}"/>
    <cellStyle name="Normal 3 3 4 3 7 7 3" xfId="39220" xr:uid="{00000000-0005-0000-0000-000036A40000}"/>
    <cellStyle name="Normal 3 3 4 3 7 8" xfId="26431" xr:uid="{00000000-0005-0000-0000-000037A40000}"/>
    <cellStyle name="Normal 3 3 4 3 7 8 2" xfId="45599" xr:uid="{00000000-0005-0000-0000-000038A40000}"/>
    <cellStyle name="Normal 3 3 4 3 7 9" xfId="13515" xr:uid="{00000000-0005-0000-0000-000039A40000}"/>
    <cellStyle name="Normal 3 3 4 3 8" xfId="1000" xr:uid="{00000000-0005-0000-0000-00003AA40000}"/>
    <cellStyle name="Normal 3 3 4 3 8 2" xfId="2060" xr:uid="{00000000-0005-0000-0000-00003BA40000}"/>
    <cellStyle name="Normal 3 3 4 3 8 2 2" xfId="6518" xr:uid="{00000000-0005-0000-0000-00003CA40000}"/>
    <cellStyle name="Normal 3 3 4 3 8 2 2 2" xfId="10975" xr:uid="{00000000-0005-0000-0000-00003DA40000}"/>
    <cellStyle name="Normal 3 3 4 3 8 2 2 2 2" xfId="23765" xr:uid="{00000000-0005-0000-0000-00003EA40000}"/>
    <cellStyle name="Normal 3 3 4 3 8 2 2 2 3" xfId="42954" xr:uid="{00000000-0005-0000-0000-00003FA40000}"/>
    <cellStyle name="Normal 3 3 4 3 8 2 2 3" xfId="30164" xr:uid="{00000000-0005-0000-0000-000040A40000}"/>
    <cellStyle name="Normal 3 3 4 3 8 2 2 3 2" xfId="49332" xr:uid="{00000000-0005-0000-0000-000041A40000}"/>
    <cellStyle name="Normal 3 3 4 3 8 2 2 4" xfId="16801" xr:uid="{00000000-0005-0000-0000-000042A40000}"/>
    <cellStyle name="Normal 3 3 4 3 8 2 2 5" xfId="35990" xr:uid="{00000000-0005-0000-0000-000043A40000}"/>
    <cellStyle name="Normal 3 3 4 3 8 2 3" xfId="4564" xr:uid="{00000000-0005-0000-0000-000044A40000}"/>
    <cellStyle name="Normal 3 3 4 3 8 2 3 2" xfId="12893" xr:uid="{00000000-0005-0000-0000-000045A40000}"/>
    <cellStyle name="Normal 3 3 4 3 8 2 3 2 2" xfId="25683" xr:uid="{00000000-0005-0000-0000-000046A40000}"/>
    <cellStyle name="Normal 3 3 4 3 8 2 3 2 3" xfId="44872" xr:uid="{00000000-0005-0000-0000-000047A40000}"/>
    <cellStyle name="Normal 3 3 4 3 8 2 3 3" xfId="32082" xr:uid="{00000000-0005-0000-0000-000048A40000}"/>
    <cellStyle name="Normal 3 3 4 3 8 2 3 3 2" xfId="51250" xr:uid="{00000000-0005-0000-0000-000049A40000}"/>
    <cellStyle name="Normal 3 3 4 3 8 2 3 4" xfId="19305" xr:uid="{00000000-0005-0000-0000-00004AA40000}"/>
    <cellStyle name="Normal 3 3 4 3 8 2 3 5" xfId="38494" xr:uid="{00000000-0005-0000-0000-00004BA40000}"/>
    <cellStyle name="Normal 3 3 4 3 8 2 4" xfId="9022" xr:uid="{00000000-0005-0000-0000-00004CA40000}"/>
    <cellStyle name="Normal 3 3 4 3 8 2 4 2" xfId="21811" xr:uid="{00000000-0005-0000-0000-00004DA40000}"/>
    <cellStyle name="Normal 3 3 4 3 8 2 4 3" xfId="41000" xr:uid="{00000000-0005-0000-0000-00004EA40000}"/>
    <cellStyle name="Normal 3 3 4 3 8 2 5" xfId="28210" xr:uid="{00000000-0005-0000-0000-00004FA40000}"/>
    <cellStyle name="Normal 3 3 4 3 8 2 5 2" xfId="47378" xr:uid="{00000000-0005-0000-0000-000050A40000}"/>
    <cellStyle name="Normal 3 3 4 3 8 2 6" xfId="14847" xr:uid="{00000000-0005-0000-0000-000051A40000}"/>
    <cellStyle name="Normal 3 3 4 3 8 2 7" xfId="34036" xr:uid="{00000000-0005-0000-0000-000052A40000}"/>
    <cellStyle name="Normal 3 3 4 3 8 3" xfId="5514" xr:uid="{00000000-0005-0000-0000-000053A40000}"/>
    <cellStyle name="Normal 3 3 4 3 8 3 2" xfId="9971" xr:uid="{00000000-0005-0000-0000-000054A40000}"/>
    <cellStyle name="Normal 3 3 4 3 8 3 2 2" xfId="22761" xr:uid="{00000000-0005-0000-0000-000055A40000}"/>
    <cellStyle name="Normal 3 3 4 3 8 3 2 3" xfId="41950" xr:uid="{00000000-0005-0000-0000-000056A40000}"/>
    <cellStyle name="Normal 3 3 4 3 8 3 3" xfId="29160" xr:uid="{00000000-0005-0000-0000-000057A40000}"/>
    <cellStyle name="Normal 3 3 4 3 8 3 3 2" xfId="48328" xr:uid="{00000000-0005-0000-0000-000058A40000}"/>
    <cellStyle name="Normal 3 3 4 3 8 3 4" xfId="15797" xr:uid="{00000000-0005-0000-0000-000059A40000}"/>
    <cellStyle name="Normal 3 3 4 3 8 3 5" xfId="34986" xr:uid="{00000000-0005-0000-0000-00005AA40000}"/>
    <cellStyle name="Normal 3 3 4 3 8 4" xfId="3613" xr:uid="{00000000-0005-0000-0000-00005BA40000}"/>
    <cellStyle name="Normal 3 3 4 3 8 4 2" xfId="12080" xr:uid="{00000000-0005-0000-0000-00005CA40000}"/>
    <cellStyle name="Normal 3 3 4 3 8 4 2 2" xfId="24870" xr:uid="{00000000-0005-0000-0000-00005DA40000}"/>
    <cellStyle name="Normal 3 3 4 3 8 4 2 3" xfId="44059" xr:uid="{00000000-0005-0000-0000-00005EA40000}"/>
    <cellStyle name="Normal 3 3 4 3 8 4 3" xfId="31269" xr:uid="{00000000-0005-0000-0000-00005FA40000}"/>
    <cellStyle name="Normal 3 3 4 3 8 4 3 2" xfId="50437" xr:uid="{00000000-0005-0000-0000-000060A40000}"/>
    <cellStyle name="Normal 3 3 4 3 8 4 4" xfId="18354" xr:uid="{00000000-0005-0000-0000-000061A40000}"/>
    <cellStyle name="Normal 3 3 4 3 8 4 5" xfId="37543" xr:uid="{00000000-0005-0000-0000-000062A40000}"/>
    <cellStyle name="Normal 3 3 4 3 8 5" xfId="8071" xr:uid="{00000000-0005-0000-0000-000063A40000}"/>
    <cellStyle name="Normal 3 3 4 3 8 5 2" xfId="20860" xr:uid="{00000000-0005-0000-0000-000064A40000}"/>
    <cellStyle name="Normal 3 3 4 3 8 5 3" xfId="40049" xr:uid="{00000000-0005-0000-0000-000065A40000}"/>
    <cellStyle name="Normal 3 3 4 3 8 6" xfId="27259" xr:uid="{00000000-0005-0000-0000-000066A40000}"/>
    <cellStyle name="Normal 3 3 4 3 8 6 2" xfId="46427" xr:uid="{00000000-0005-0000-0000-000067A40000}"/>
    <cellStyle name="Normal 3 3 4 3 8 7" xfId="13896" xr:uid="{00000000-0005-0000-0000-000068A40000}"/>
    <cellStyle name="Normal 3 3 4 3 8 8" xfId="33085" xr:uid="{00000000-0005-0000-0000-000069A40000}"/>
    <cellStyle name="Normal 3 3 4 3 9" xfId="1678" xr:uid="{00000000-0005-0000-0000-00006AA40000}"/>
    <cellStyle name="Normal 3 3 4 3 9 2" xfId="6136" xr:uid="{00000000-0005-0000-0000-00006BA40000}"/>
    <cellStyle name="Normal 3 3 4 3 9 2 2" xfId="10593" xr:uid="{00000000-0005-0000-0000-00006CA40000}"/>
    <cellStyle name="Normal 3 3 4 3 9 2 2 2" xfId="23383" xr:uid="{00000000-0005-0000-0000-00006DA40000}"/>
    <cellStyle name="Normal 3 3 4 3 9 2 2 3" xfId="42572" xr:uid="{00000000-0005-0000-0000-00006EA40000}"/>
    <cellStyle name="Normal 3 3 4 3 9 2 3" xfId="29782" xr:uid="{00000000-0005-0000-0000-00006FA40000}"/>
    <cellStyle name="Normal 3 3 4 3 9 2 3 2" xfId="48950" xr:uid="{00000000-0005-0000-0000-000070A40000}"/>
    <cellStyle name="Normal 3 3 4 3 9 2 4" xfId="16419" xr:uid="{00000000-0005-0000-0000-000071A40000}"/>
    <cellStyle name="Normal 3 3 4 3 9 2 5" xfId="35608" xr:uid="{00000000-0005-0000-0000-000072A40000}"/>
    <cellStyle name="Normal 3 3 4 3 9 3" xfId="4182" xr:uid="{00000000-0005-0000-0000-000073A40000}"/>
    <cellStyle name="Normal 3 3 4 3 9 3 2" xfId="12511" xr:uid="{00000000-0005-0000-0000-000074A40000}"/>
    <cellStyle name="Normal 3 3 4 3 9 3 2 2" xfId="25301" xr:uid="{00000000-0005-0000-0000-000075A40000}"/>
    <cellStyle name="Normal 3 3 4 3 9 3 2 3" xfId="44490" xr:uid="{00000000-0005-0000-0000-000076A40000}"/>
    <cellStyle name="Normal 3 3 4 3 9 3 3" xfId="31700" xr:uid="{00000000-0005-0000-0000-000077A40000}"/>
    <cellStyle name="Normal 3 3 4 3 9 3 3 2" xfId="50868" xr:uid="{00000000-0005-0000-0000-000078A40000}"/>
    <cellStyle name="Normal 3 3 4 3 9 3 4" xfId="18923" xr:uid="{00000000-0005-0000-0000-000079A40000}"/>
    <cellStyle name="Normal 3 3 4 3 9 3 5" xfId="38112" xr:uid="{00000000-0005-0000-0000-00007AA40000}"/>
    <cellStyle name="Normal 3 3 4 3 9 4" xfId="8640" xr:uid="{00000000-0005-0000-0000-00007BA40000}"/>
    <cellStyle name="Normal 3 3 4 3 9 4 2" xfId="21429" xr:uid="{00000000-0005-0000-0000-00007CA40000}"/>
    <cellStyle name="Normal 3 3 4 3 9 4 3" xfId="40618" xr:uid="{00000000-0005-0000-0000-00007DA40000}"/>
    <cellStyle name="Normal 3 3 4 3 9 5" xfId="27828" xr:uid="{00000000-0005-0000-0000-00007EA40000}"/>
    <cellStyle name="Normal 3 3 4 3 9 5 2" xfId="46996" xr:uid="{00000000-0005-0000-0000-00007FA40000}"/>
    <cellStyle name="Normal 3 3 4 3 9 6" xfId="14465" xr:uid="{00000000-0005-0000-0000-000080A40000}"/>
    <cellStyle name="Normal 3 3 4 3 9 7" xfId="33654" xr:uid="{00000000-0005-0000-0000-000081A40000}"/>
    <cellStyle name="Normal 3 3 4 4" xfId="579" xr:uid="{00000000-0005-0000-0000-000082A40000}"/>
    <cellStyle name="Normal 3 3 4 4 10" xfId="3168" xr:uid="{00000000-0005-0000-0000-000083A40000}"/>
    <cellStyle name="Normal 3 3 4 4 10 2" xfId="7626" xr:uid="{00000000-0005-0000-0000-000084A40000}"/>
    <cellStyle name="Normal 3 3 4 4 10 2 2" xfId="20415" xr:uid="{00000000-0005-0000-0000-000085A40000}"/>
    <cellStyle name="Normal 3 3 4 4 10 2 3" xfId="39604" xr:uid="{00000000-0005-0000-0000-000086A40000}"/>
    <cellStyle name="Normal 3 3 4 4 10 3" xfId="26814" xr:uid="{00000000-0005-0000-0000-000087A40000}"/>
    <cellStyle name="Normal 3 3 4 4 10 3 2" xfId="45982" xr:uid="{00000000-0005-0000-0000-000088A40000}"/>
    <cellStyle name="Normal 3 3 4 4 10 4" xfId="17909" xr:uid="{00000000-0005-0000-0000-000089A40000}"/>
    <cellStyle name="Normal 3 3 4 4 10 5" xfId="37098" xr:uid="{00000000-0005-0000-0000-00008AA40000}"/>
    <cellStyle name="Normal 3 3 4 4 11" xfId="2613" xr:uid="{00000000-0005-0000-0000-00008BA40000}"/>
    <cellStyle name="Normal 3 3 4 4 11 2" xfId="11528" xr:uid="{00000000-0005-0000-0000-00008CA40000}"/>
    <cellStyle name="Normal 3 3 4 4 11 2 2" xfId="24318" xr:uid="{00000000-0005-0000-0000-00008DA40000}"/>
    <cellStyle name="Normal 3 3 4 4 11 2 3" xfId="43507" xr:uid="{00000000-0005-0000-0000-00008EA40000}"/>
    <cellStyle name="Normal 3 3 4 4 11 3" xfId="30717" xr:uid="{00000000-0005-0000-0000-00008FA40000}"/>
    <cellStyle name="Normal 3 3 4 4 11 3 2" xfId="49885" xr:uid="{00000000-0005-0000-0000-000090A40000}"/>
    <cellStyle name="Normal 3 3 4 4 11 4" xfId="17354" xr:uid="{00000000-0005-0000-0000-000091A40000}"/>
    <cellStyle name="Normal 3 3 4 4 11 5" xfId="36543" xr:uid="{00000000-0005-0000-0000-000092A40000}"/>
    <cellStyle name="Normal 3 3 4 4 12" xfId="7071" xr:uid="{00000000-0005-0000-0000-000093A40000}"/>
    <cellStyle name="Normal 3 3 4 4 12 2" xfId="19860" xr:uid="{00000000-0005-0000-0000-000094A40000}"/>
    <cellStyle name="Normal 3 3 4 4 12 3" xfId="39049" xr:uid="{00000000-0005-0000-0000-000095A40000}"/>
    <cellStyle name="Normal 3 3 4 4 13" xfId="26260" xr:uid="{00000000-0005-0000-0000-000096A40000}"/>
    <cellStyle name="Normal 3 3 4 4 13 2" xfId="45428" xr:uid="{00000000-0005-0000-0000-000097A40000}"/>
    <cellStyle name="Normal 3 3 4 4 14" xfId="13451" xr:uid="{00000000-0005-0000-0000-000098A40000}"/>
    <cellStyle name="Normal 3 3 4 4 15" xfId="32640" xr:uid="{00000000-0005-0000-0000-000099A40000}"/>
    <cellStyle name="Normal 3 3 4 4 2" xfId="673" xr:uid="{00000000-0005-0000-0000-00009AA40000}"/>
    <cellStyle name="Normal 3 3 4 4 2 10" xfId="26315" xr:uid="{00000000-0005-0000-0000-00009BA40000}"/>
    <cellStyle name="Normal 3 3 4 4 2 10 2" xfId="45483" xr:uid="{00000000-0005-0000-0000-00009CA40000}"/>
    <cellStyle name="Normal 3 3 4 4 2 11" xfId="13619" xr:uid="{00000000-0005-0000-0000-00009DA40000}"/>
    <cellStyle name="Normal 3 3 4 4 2 12" xfId="32808" xr:uid="{00000000-0005-0000-0000-00009EA40000}"/>
    <cellStyle name="Normal 3 3 4 4 2 2" xfId="795" xr:uid="{00000000-0005-0000-0000-00009FA40000}"/>
    <cellStyle name="Normal 3 3 4 4 2 2 10" xfId="32928" xr:uid="{00000000-0005-0000-0000-0000A0A40000}"/>
    <cellStyle name="Normal 3 3 4 4 2 2 2" xfId="1426" xr:uid="{00000000-0005-0000-0000-0000A1A40000}"/>
    <cellStyle name="Normal 3 3 4 4 2 2 2 2" xfId="2456" xr:uid="{00000000-0005-0000-0000-0000A2A40000}"/>
    <cellStyle name="Normal 3 3 4 4 2 2 2 2 2" xfId="6914" xr:uid="{00000000-0005-0000-0000-0000A3A40000}"/>
    <cellStyle name="Normal 3 3 4 4 2 2 2 2 2 2" xfId="11371" xr:uid="{00000000-0005-0000-0000-0000A4A40000}"/>
    <cellStyle name="Normal 3 3 4 4 2 2 2 2 2 2 2" xfId="24161" xr:uid="{00000000-0005-0000-0000-0000A5A40000}"/>
    <cellStyle name="Normal 3 3 4 4 2 2 2 2 2 2 3" xfId="43350" xr:uid="{00000000-0005-0000-0000-0000A6A40000}"/>
    <cellStyle name="Normal 3 3 4 4 2 2 2 2 2 3" xfId="30560" xr:uid="{00000000-0005-0000-0000-0000A7A40000}"/>
    <cellStyle name="Normal 3 3 4 4 2 2 2 2 2 3 2" xfId="49728" xr:uid="{00000000-0005-0000-0000-0000A8A40000}"/>
    <cellStyle name="Normal 3 3 4 4 2 2 2 2 2 4" xfId="17197" xr:uid="{00000000-0005-0000-0000-0000A9A40000}"/>
    <cellStyle name="Normal 3 3 4 4 2 2 2 2 2 5" xfId="36386" xr:uid="{00000000-0005-0000-0000-0000AAA40000}"/>
    <cellStyle name="Normal 3 3 4 4 2 2 2 2 3" xfId="4960" xr:uid="{00000000-0005-0000-0000-0000ABA40000}"/>
    <cellStyle name="Normal 3 3 4 4 2 2 2 2 3 2" xfId="13289" xr:uid="{00000000-0005-0000-0000-0000ACA40000}"/>
    <cellStyle name="Normal 3 3 4 4 2 2 2 2 3 2 2" xfId="26079" xr:uid="{00000000-0005-0000-0000-0000ADA40000}"/>
    <cellStyle name="Normal 3 3 4 4 2 2 2 2 3 2 3" xfId="45268" xr:uid="{00000000-0005-0000-0000-0000AEA40000}"/>
    <cellStyle name="Normal 3 3 4 4 2 2 2 2 3 3" xfId="32478" xr:uid="{00000000-0005-0000-0000-0000AFA40000}"/>
    <cellStyle name="Normal 3 3 4 4 2 2 2 2 3 3 2" xfId="51646" xr:uid="{00000000-0005-0000-0000-0000B0A40000}"/>
    <cellStyle name="Normal 3 3 4 4 2 2 2 2 3 4" xfId="19701" xr:uid="{00000000-0005-0000-0000-0000B1A40000}"/>
    <cellStyle name="Normal 3 3 4 4 2 2 2 2 3 5" xfId="38890" xr:uid="{00000000-0005-0000-0000-0000B2A40000}"/>
    <cellStyle name="Normal 3 3 4 4 2 2 2 2 4" xfId="9418" xr:uid="{00000000-0005-0000-0000-0000B3A40000}"/>
    <cellStyle name="Normal 3 3 4 4 2 2 2 2 4 2" xfId="22207" xr:uid="{00000000-0005-0000-0000-0000B4A40000}"/>
    <cellStyle name="Normal 3 3 4 4 2 2 2 2 4 3" xfId="41396" xr:uid="{00000000-0005-0000-0000-0000B5A40000}"/>
    <cellStyle name="Normal 3 3 4 4 2 2 2 2 5" xfId="28606" xr:uid="{00000000-0005-0000-0000-0000B6A40000}"/>
    <cellStyle name="Normal 3 3 4 4 2 2 2 2 5 2" xfId="47774" xr:uid="{00000000-0005-0000-0000-0000B7A40000}"/>
    <cellStyle name="Normal 3 3 4 4 2 2 2 2 6" xfId="15243" xr:uid="{00000000-0005-0000-0000-0000B8A40000}"/>
    <cellStyle name="Normal 3 3 4 4 2 2 2 2 7" xfId="34432" xr:uid="{00000000-0005-0000-0000-0000B9A40000}"/>
    <cellStyle name="Normal 3 3 4 4 2 2 2 3" xfId="5910" xr:uid="{00000000-0005-0000-0000-0000BAA40000}"/>
    <cellStyle name="Normal 3 3 4 4 2 2 2 3 2" xfId="10367" xr:uid="{00000000-0005-0000-0000-0000BBA40000}"/>
    <cellStyle name="Normal 3 3 4 4 2 2 2 3 2 2" xfId="23157" xr:uid="{00000000-0005-0000-0000-0000BCA40000}"/>
    <cellStyle name="Normal 3 3 4 4 2 2 2 3 2 3" xfId="42346" xr:uid="{00000000-0005-0000-0000-0000BDA40000}"/>
    <cellStyle name="Normal 3 3 4 4 2 2 2 3 3" xfId="29556" xr:uid="{00000000-0005-0000-0000-0000BEA40000}"/>
    <cellStyle name="Normal 3 3 4 4 2 2 2 3 3 2" xfId="48724" xr:uid="{00000000-0005-0000-0000-0000BFA40000}"/>
    <cellStyle name="Normal 3 3 4 4 2 2 2 3 4" xfId="16193" xr:uid="{00000000-0005-0000-0000-0000C0A40000}"/>
    <cellStyle name="Normal 3 3 4 4 2 2 2 3 5" xfId="35382" xr:uid="{00000000-0005-0000-0000-0000C1A40000}"/>
    <cellStyle name="Normal 3 3 4 4 2 2 2 4" xfId="4009" xr:uid="{00000000-0005-0000-0000-0000C2A40000}"/>
    <cellStyle name="Normal 3 3 4 4 2 2 2 4 2" xfId="12352" xr:uid="{00000000-0005-0000-0000-0000C3A40000}"/>
    <cellStyle name="Normal 3 3 4 4 2 2 2 4 2 2" xfId="25142" xr:uid="{00000000-0005-0000-0000-0000C4A40000}"/>
    <cellStyle name="Normal 3 3 4 4 2 2 2 4 2 3" xfId="44331" xr:uid="{00000000-0005-0000-0000-0000C5A40000}"/>
    <cellStyle name="Normal 3 3 4 4 2 2 2 4 3" xfId="31541" xr:uid="{00000000-0005-0000-0000-0000C6A40000}"/>
    <cellStyle name="Normal 3 3 4 4 2 2 2 4 3 2" xfId="50709" xr:uid="{00000000-0005-0000-0000-0000C7A40000}"/>
    <cellStyle name="Normal 3 3 4 4 2 2 2 4 4" xfId="18750" xr:uid="{00000000-0005-0000-0000-0000C8A40000}"/>
    <cellStyle name="Normal 3 3 4 4 2 2 2 4 5" xfId="37939" xr:uid="{00000000-0005-0000-0000-0000C9A40000}"/>
    <cellStyle name="Normal 3 3 4 4 2 2 2 5" xfId="8467" xr:uid="{00000000-0005-0000-0000-0000CAA40000}"/>
    <cellStyle name="Normal 3 3 4 4 2 2 2 5 2" xfId="21256" xr:uid="{00000000-0005-0000-0000-0000CBA40000}"/>
    <cellStyle name="Normal 3 3 4 4 2 2 2 5 3" xfId="40445" xr:uid="{00000000-0005-0000-0000-0000CCA40000}"/>
    <cellStyle name="Normal 3 3 4 4 2 2 2 6" xfId="27655" xr:uid="{00000000-0005-0000-0000-0000CDA40000}"/>
    <cellStyle name="Normal 3 3 4 4 2 2 2 6 2" xfId="46823" xr:uid="{00000000-0005-0000-0000-0000CEA40000}"/>
    <cellStyle name="Normal 3 3 4 4 2 2 2 7" xfId="14292" xr:uid="{00000000-0005-0000-0000-0000CFA40000}"/>
    <cellStyle name="Normal 3 3 4 4 2 2 2 8" xfId="33481" xr:uid="{00000000-0005-0000-0000-0000D0A40000}"/>
    <cellStyle name="Normal 3 3 4 4 2 2 3" xfId="1902" xr:uid="{00000000-0005-0000-0000-0000D1A40000}"/>
    <cellStyle name="Normal 3 3 4 4 2 2 3 2" xfId="6360" xr:uid="{00000000-0005-0000-0000-0000D2A40000}"/>
    <cellStyle name="Normal 3 3 4 4 2 2 3 2 2" xfId="10817" xr:uid="{00000000-0005-0000-0000-0000D3A40000}"/>
    <cellStyle name="Normal 3 3 4 4 2 2 3 2 2 2" xfId="23607" xr:uid="{00000000-0005-0000-0000-0000D4A40000}"/>
    <cellStyle name="Normal 3 3 4 4 2 2 3 2 2 3" xfId="42796" xr:uid="{00000000-0005-0000-0000-0000D5A40000}"/>
    <cellStyle name="Normal 3 3 4 4 2 2 3 2 3" xfId="30006" xr:uid="{00000000-0005-0000-0000-0000D6A40000}"/>
    <cellStyle name="Normal 3 3 4 4 2 2 3 2 3 2" xfId="49174" xr:uid="{00000000-0005-0000-0000-0000D7A40000}"/>
    <cellStyle name="Normal 3 3 4 4 2 2 3 2 4" xfId="16643" xr:uid="{00000000-0005-0000-0000-0000D8A40000}"/>
    <cellStyle name="Normal 3 3 4 4 2 2 3 2 5" xfId="35832" xr:uid="{00000000-0005-0000-0000-0000D9A40000}"/>
    <cellStyle name="Normal 3 3 4 4 2 2 3 3" xfId="4406" xr:uid="{00000000-0005-0000-0000-0000DAA40000}"/>
    <cellStyle name="Normal 3 3 4 4 2 2 3 3 2" xfId="12735" xr:uid="{00000000-0005-0000-0000-0000DBA40000}"/>
    <cellStyle name="Normal 3 3 4 4 2 2 3 3 2 2" xfId="25525" xr:uid="{00000000-0005-0000-0000-0000DCA40000}"/>
    <cellStyle name="Normal 3 3 4 4 2 2 3 3 2 3" xfId="44714" xr:uid="{00000000-0005-0000-0000-0000DDA40000}"/>
    <cellStyle name="Normal 3 3 4 4 2 2 3 3 3" xfId="31924" xr:uid="{00000000-0005-0000-0000-0000DEA40000}"/>
    <cellStyle name="Normal 3 3 4 4 2 2 3 3 3 2" xfId="51092" xr:uid="{00000000-0005-0000-0000-0000DFA40000}"/>
    <cellStyle name="Normal 3 3 4 4 2 2 3 3 4" xfId="19147" xr:uid="{00000000-0005-0000-0000-0000E0A40000}"/>
    <cellStyle name="Normal 3 3 4 4 2 2 3 3 5" xfId="38336" xr:uid="{00000000-0005-0000-0000-0000E1A40000}"/>
    <cellStyle name="Normal 3 3 4 4 2 2 3 4" xfId="8864" xr:uid="{00000000-0005-0000-0000-0000E2A40000}"/>
    <cellStyle name="Normal 3 3 4 4 2 2 3 4 2" xfId="21653" xr:uid="{00000000-0005-0000-0000-0000E3A40000}"/>
    <cellStyle name="Normal 3 3 4 4 2 2 3 4 3" xfId="40842" xr:uid="{00000000-0005-0000-0000-0000E4A40000}"/>
    <cellStyle name="Normal 3 3 4 4 2 2 3 5" xfId="28052" xr:uid="{00000000-0005-0000-0000-0000E5A40000}"/>
    <cellStyle name="Normal 3 3 4 4 2 2 3 5 2" xfId="47220" xr:uid="{00000000-0005-0000-0000-0000E6A40000}"/>
    <cellStyle name="Normal 3 3 4 4 2 2 3 6" xfId="14689" xr:uid="{00000000-0005-0000-0000-0000E7A40000}"/>
    <cellStyle name="Normal 3 3 4 4 2 2 3 7" xfId="33878" xr:uid="{00000000-0005-0000-0000-0000E8A40000}"/>
    <cellStyle name="Normal 3 3 4 4 2 2 4" xfId="5356" xr:uid="{00000000-0005-0000-0000-0000E9A40000}"/>
    <cellStyle name="Normal 3 3 4 4 2 2 4 2" xfId="9814" xr:uid="{00000000-0005-0000-0000-0000EAA40000}"/>
    <cellStyle name="Normal 3 3 4 4 2 2 4 2 2" xfId="22603" xr:uid="{00000000-0005-0000-0000-0000EBA40000}"/>
    <cellStyle name="Normal 3 3 4 4 2 2 4 2 3" xfId="41792" xr:uid="{00000000-0005-0000-0000-0000ECA40000}"/>
    <cellStyle name="Normal 3 3 4 4 2 2 4 3" xfId="29002" xr:uid="{00000000-0005-0000-0000-0000EDA40000}"/>
    <cellStyle name="Normal 3 3 4 4 2 2 4 3 2" xfId="48170" xr:uid="{00000000-0005-0000-0000-0000EEA40000}"/>
    <cellStyle name="Normal 3 3 4 4 2 2 4 4" xfId="15639" xr:uid="{00000000-0005-0000-0000-0000EFA40000}"/>
    <cellStyle name="Normal 3 3 4 4 2 2 4 5" xfId="34828" xr:uid="{00000000-0005-0000-0000-0000F0A40000}"/>
    <cellStyle name="Normal 3 3 4 4 2 2 5" xfId="3456" xr:uid="{00000000-0005-0000-0000-0000F1A40000}"/>
    <cellStyle name="Normal 3 3 4 4 2 2 5 2" xfId="7914" xr:uid="{00000000-0005-0000-0000-0000F2A40000}"/>
    <cellStyle name="Normal 3 3 4 4 2 2 5 2 2" xfId="20703" xr:uid="{00000000-0005-0000-0000-0000F3A40000}"/>
    <cellStyle name="Normal 3 3 4 4 2 2 5 2 3" xfId="39892" xr:uid="{00000000-0005-0000-0000-0000F4A40000}"/>
    <cellStyle name="Normal 3 3 4 4 2 2 5 3" xfId="27102" xr:uid="{00000000-0005-0000-0000-0000F5A40000}"/>
    <cellStyle name="Normal 3 3 4 4 2 2 5 3 2" xfId="46270" xr:uid="{00000000-0005-0000-0000-0000F6A40000}"/>
    <cellStyle name="Normal 3 3 4 4 2 2 5 4" xfId="18197" xr:uid="{00000000-0005-0000-0000-0000F7A40000}"/>
    <cellStyle name="Normal 3 3 4 4 2 2 5 5" xfId="37386" xr:uid="{00000000-0005-0000-0000-0000F8A40000}"/>
    <cellStyle name="Normal 3 3 4 4 2 2 6" xfId="3008" xr:uid="{00000000-0005-0000-0000-0000F9A40000}"/>
    <cellStyle name="Normal 3 3 4 4 2 2 6 2" xfId="11923" xr:uid="{00000000-0005-0000-0000-0000FAA40000}"/>
    <cellStyle name="Normal 3 3 4 4 2 2 6 2 2" xfId="24713" xr:uid="{00000000-0005-0000-0000-0000FBA40000}"/>
    <cellStyle name="Normal 3 3 4 4 2 2 6 2 3" xfId="43902" xr:uid="{00000000-0005-0000-0000-0000FCA40000}"/>
    <cellStyle name="Normal 3 3 4 4 2 2 6 3" xfId="31112" xr:uid="{00000000-0005-0000-0000-0000FDA40000}"/>
    <cellStyle name="Normal 3 3 4 4 2 2 6 3 2" xfId="50280" xr:uid="{00000000-0005-0000-0000-0000FEA40000}"/>
    <cellStyle name="Normal 3 3 4 4 2 2 6 4" xfId="17749" xr:uid="{00000000-0005-0000-0000-0000FFA40000}"/>
    <cellStyle name="Normal 3 3 4 4 2 2 6 5" xfId="36938" xr:uid="{00000000-0005-0000-0000-000000A50000}"/>
    <cellStyle name="Normal 3 3 4 4 2 2 7" xfId="7466" xr:uid="{00000000-0005-0000-0000-000001A50000}"/>
    <cellStyle name="Normal 3 3 4 4 2 2 7 2" xfId="20255" xr:uid="{00000000-0005-0000-0000-000002A50000}"/>
    <cellStyle name="Normal 3 3 4 4 2 2 7 3" xfId="39444" xr:uid="{00000000-0005-0000-0000-000003A50000}"/>
    <cellStyle name="Normal 3 3 4 4 2 2 8" xfId="26655" xr:uid="{00000000-0005-0000-0000-000004A50000}"/>
    <cellStyle name="Normal 3 3 4 4 2 2 8 2" xfId="45823" xr:uid="{00000000-0005-0000-0000-000005A50000}"/>
    <cellStyle name="Normal 3 3 4 4 2 2 9" xfId="13739" xr:uid="{00000000-0005-0000-0000-000006A50000}"/>
    <cellStyle name="Normal 3 3 4 4 2 3" xfId="1306" xr:uid="{00000000-0005-0000-0000-000007A50000}"/>
    <cellStyle name="Normal 3 3 4 4 2 3 2" xfId="2336" xr:uid="{00000000-0005-0000-0000-000008A50000}"/>
    <cellStyle name="Normal 3 3 4 4 2 3 2 2" xfId="6794" xr:uid="{00000000-0005-0000-0000-000009A50000}"/>
    <cellStyle name="Normal 3 3 4 4 2 3 2 2 2" xfId="11251" xr:uid="{00000000-0005-0000-0000-00000AA50000}"/>
    <cellStyle name="Normal 3 3 4 4 2 3 2 2 2 2" xfId="24041" xr:uid="{00000000-0005-0000-0000-00000BA50000}"/>
    <cellStyle name="Normal 3 3 4 4 2 3 2 2 2 3" xfId="43230" xr:uid="{00000000-0005-0000-0000-00000CA50000}"/>
    <cellStyle name="Normal 3 3 4 4 2 3 2 2 3" xfId="30440" xr:uid="{00000000-0005-0000-0000-00000DA50000}"/>
    <cellStyle name="Normal 3 3 4 4 2 3 2 2 3 2" xfId="49608" xr:uid="{00000000-0005-0000-0000-00000EA50000}"/>
    <cellStyle name="Normal 3 3 4 4 2 3 2 2 4" xfId="17077" xr:uid="{00000000-0005-0000-0000-00000FA50000}"/>
    <cellStyle name="Normal 3 3 4 4 2 3 2 2 5" xfId="36266" xr:uid="{00000000-0005-0000-0000-000010A50000}"/>
    <cellStyle name="Normal 3 3 4 4 2 3 2 3" xfId="4840" xr:uid="{00000000-0005-0000-0000-000011A50000}"/>
    <cellStyle name="Normal 3 3 4 4 2 3 2 3 2" xfId="13169" xr:uid="{00000000-0005-0000-0000-000012A50000}"/>
    <cellStyle name="Normal 3 3 4 4 2 3 2 3 2 2" xfId="25959" xr:uid="{00000000-0005-0000-0000-000013A50000}"/>
    <cellStyle name="Normal 3 3 4 4 2 3 2 3 2 3" xfId="45148" xr:uid="{00000000-0005-0000-0000-000014A50000}"/>
    <cellStyle name="Normal 3 3 4 4 2 3 2 3 3" xfId="32358" xr:uid="{00000000-0005-0000-0000-000015A50000}"/>
    <cellStyle name="Normal 3 3 4 4 2 3 2 3 3 2" xfId="51526" xr:uid="{00000000-0005-0000-0000-000016A50000}"/>
    <cellStyle name="Normal 3 3 4 4 2 3 2 3 4" xfId="19581" xr:uid="{00000000-0005-0000-0000-000017A50000}"/>
    <cellStyle name="Normal 3 3 4 4 2 3 2 3 5" xfId="38770" xr:uid="{00000000-0005-0000-0000-000018A50000}"/>
    <cellStyle name="Normal 3 3 4 4 2 3 2 4" xfId="9298" xr:uid="{00000000-0005-0000-0000-000019A50000}"/>
    <cellStyle name="Normal 3 3 4 4 2 3 2 4 2" xfId="22087" xr:uid="{00000000-0005-0000-0000-00001AA50000}"/>
    <cellStyle name="Normal 3 3 4 4 2 3 2 4 3" xfId="41276" xr:uid="{00000000-0005-0000-0000-00001BA50000}"/>
    <cellStyle name="Normal 3 3 4 4 2 3 2 5" xfId="28486" xr:uid="{00000000-0005-0000-0000-00001CA50000}"/>
    <cellStyle name="Normal 3 3 4 4 2 3 2 5 2" xfId="47654" xr:uid="{00000000-0005-0000-0000-00001DA50000}"/>
    <cellStyle name="Normal 3 3 4 4 2 3 2 6" xfId="15123" xr:uid="{00000000-0005-0000-0000-00001EA50000}"/>
    <cellStyle name="Normal 3 3 4 4 2 3 2 7" xfId="34312" xr:uid="{00000000-0005-0000-0000-00001FA50000}"/>
    <cellStyle name="Normal 3 3 4 4 2 3 3" xfId="5790" xr:uid="{00000000-0005-0000-0000-000020A50000}"/>
    <cellStyle name="Normal 3 3 4 4 2 3 3 2" xfId="10247" xr:uid="{00000000-0005-0000-0000-000021A50000}"/>
    <cellStyle name="Normal 3 3 4 4 2 3 3 2 2" xfId="23037" xr:uid="{00000000-0005-0000-0000-000022A50000}"/>
    <cellStyle name="Normal 3 3 4 4 2 3 3 2 3" xfId="42226" xr:uid="{00000000-0005-0000-0000-000023A50000}"/>
    <cellStyle name="Normal 3 3 4 4 2 3 3 3" xfId="29436" xr:uid="{00000000-0005-0000-0000-000024A50000}"/>
    <cellStyle name="Normal 3 3 4 4 2 3 3 3 2" xfId="48604" xr:uid="{00000000-0005-0000-0000-000025A50000}"/>
    <cellStyle name="Normal 3 3 4 4 2 3 3 4" xfId="16073" xr:uid="{00000000-0005-0000-0000-000026A50000}"/>
    <cellStyle name="Normal 3 3 4 4 2 3 3 5" xfId="35262" xr:uid="{00000000-0005-0000-0000-000027A50000}"/>
    <cellStyle name="Normal 3 3 4 4 2 3 4" xfId="3889" xr:uid="{00000000-0005-0000-0000-000028A50000}"/>
    <cellStyle name="Normal 3 3 4 4 2 3 4 2" xfId="8347" xr:uid="{00000000-0005-0000-0000-000029A50000}"/>
    <cellStyle name="Normal 3 3 4 4 2 3 4 2 2" xfId="21136" xr:uid="{00000000-0005-0000-0000-00002AA50000}"/>
    <cellStyle name="Normal 3 3 4 4 2 3 4 2 3" xfId="40325" xr:uid="{00000000-0005-0000-0000-00002BA50000}"/>
    <cellStyle name="Normal 3 3 4 4 2 3 4 3" xfId="27535" xr:uid="{00000000-0005-0000-0000-00002CA50000}"/>
    <cellStyle name="Normal 3 3 4 4 2 3 4 3 2" xfId="46703" xr:uid="{00000000-0005-0000-0000-00002DA50000}"/>
    <cellStyle name="Normal 3 3 4 4 2 3 4 4" xfId="18630" xr:uid="{00000000-0005-0000-0000-00002EA50000}"/>
    <cellStyle name="Normal 3 3 4 4 2 3 4 5" xfId="37819" xr:uid="{00000000-0005-0000-0000-00002FA50000}"/>
    <cellStyle name="Normal 3 3 4 4 2 3 5" xfId="2888" xr:uid="{00000000-0005-0000-0000-000030A50000}"/>
    <cellStyle name="Normal 3 3 4 4 2 3 5 2" xfId="11803" xr:uid="{00000000-0005-0000-0000-000031A50000}"/>
    <cellStyle name="Normal 3 3 4 4 2 3 5 2 2" xfId="24593" xr:uid="{00000000-0005-0000-0000-000032A50000}"/>
    <cellStyle name="Normal 3 3 4 4 2 3 5 2 3" xfId="43782" xr:uid="{00000000-0005-0000-0000-000033A50000}"/>
    <cellStyle name="Normal 3 3 4 4 2 3 5 3" xfId="30992" xr:uid="{00000000-0005-0000-0000-000034A50000}"/>
    <cellStyle name="Normal 3 3 4 4 2 3 5 3 2" xfId="50160" xr:uid="{00000000-0005-0000-0000-000035A50000}"/>
    <cellStyle name="Normal 3 3 4 4 2 3 5 4" xfId="17629" xr:uid="{00000000-0005-0000-0000-000036A50000}"/>
    <cellStyle name="Normal 3 3 4 4 2 3 5 5" xfId="36818" xr:uid="{00000000-0005-0000-0000-000037A50000}"/>
    <cellStyle name="Normal 3 3 4 4 2 3 6" xfId="7346" xr:uid="{00000000-0005-0000-0000-000038A50000}"/>
    <cellStyle name="Normal 3 3 4 4 2 3 6 2" xfId="20135" xr:uid="{00000000-0005-0000-0000-000039A50000}"/>
    <cellStyle name="Normal 3 3 4 4 2 3 6 3" xfId="39324" xr:uid="{00000000-0005-0000-0000-00003AA50000}"/>
    <cellStyle name="Normal 3 3 4 4 2 3 7" xfId="26535" xr:uid="{00000000-0005-0000-0000-00003BA50000}"/>
    <cellStyle name="Normal 3 3 4 4 2 3 7 2" xfId="45703" xr:uid="{00000000-0005-0000-0000-00003CA50000}"/>
    <cellStyle name="Normal 3 3 4 4 2 3 8" xfId="14172" xr:uid="{00000000-0005-0000-0000-00003DA50000}"/>
    <cellStyle name="Normal 3 3 4 4 2 3 9" xfId="33361" xr:uid="{00000000-0005-0000-0000-00003EA50000}"/>
    <cellStyle name="Normal 3 3 4 4 2 4" xfId="1069" xr:uid="{00000000-0005-0000-0000-00003FA50000}"/>
    <cellStyle name="Normal 3 3 4 4 2 4 2" xfId="2116" xr:uid="{00000000-0005-0000-0000-000040A50000}"/>
    <cellStyle name="Normal 3 3 4 4 2 4 2 2" xfId="6574" xr:uid="{00000000-0005-0000-0000-000041A50000}"/>
    <cellStyle name="Normal 3 3 4 4 2 4 2 2 2" xfId="11031" xr:uid="{00000000-0005-0000-0000-000042A50000}"/>
    <cellStyle name="Normal 3 3 4 4 2 4 2 2 2 2" xfId="23821" xr:uid="{00000000-0005-0000-0000-000043A50000}"/>
    <cellStyle name="Normal 3 3 4 4 2 4 2 2 2 3" xfId="43010" xr:uid="{00000000-0005-0000-0000-000044A50000}"/>
    <cellStyle name="Normal 3 3 4 4 2 4 2 2 3" xfId="30220" xr:uid="{00000000-0005-0000-0000-000045A50000}"/>
    <cellStyle name="Normal 3 3 4 4 2 4 2 2 3 2" xfId="49388" xr:uid="{00000000-0005-0000-0000-000046A50000}"/>
    <cellStyle name="Normal 3 3 4 4 2 4 2 2 4" xfId="16857" xr:uid="{00000000-0005-0000-0000-000047A50000}"/>
    <cellStyle name="Normal 3 3 4 4 2 4 2 2 5" xfId="36046" xr:uid="{00000000-0005-0000-0000-000048A50000}"/>
    <cellStyle name="Normal 3 3 4 4 2 4 2 3" xfId="4620" xr:uid="{00000000-0005-0000-0000-000049A50000}"/>
    <cellStyle name="Normal 3 3 4 4 2 4 2 3 2" xfId="12949" xr:uid="{00000000-0005-0000-0000-00004AA50000}"/>
    <cellStyle name="Normal 3 3 4 4 2 4 2 3 2 2" xfId="25739" xr:uid="{00000000-0005-0000-0000-00004BA50000}"/>
    <cellStyle name="Normal 3 3 4 4 2 4 2 3 2 3" xfId="44928" xr:uid="{00000000-0005-0000-0000-00004CA50000}"/>
    <cellStyle name="Normal 3 3 4 4 2 4 2 3 3" xfId="32138" xr:uid="{00000000-0005-0000-0000-00004DA50000}"/>
    <cellStyle name="Normal 3 3 4 4 2 4 2 3 3 2" xfId="51306" xr:uid="{00000000-0005-0000-0000-00004EA50000}"/>
    <cellStyle name="Normal 3 3 4 4 2 4 2 3 4" xfId="19361" xr:uid="{00000000-0005-0000-0000-00004FA50000}"/>
    <cellStyle name="Normal 3 3 4 4 2 4 2 3 5" xfId="38550" xr:uid="{00000000-0005-0000-0000-000050A50000}"/>
    <cellStyle name="Normal 3 3 4 4 2 4 2 4" xfId="9078" xr:uid="{00000000-0005-0000-0000-000051A50000}"/>
    <cellStyle name="Normal 3 3 4 4 2 4 2 4 2" xfId="21867" xr:uid="{00000000-0005-0000-0000-000052A50000}"/>
    <cellStyle name="Normal 3 3 4 4 2 4 2 4 3" xfId="41056" xr:uid="{00000000-0005-0000-0000-000053A50000}"/>
    <cellStyle name="Normal 3 3 4 4 2 4 2 5" xfId="28266" xr:uid="{00000000-0005-0000-0000-000054A50000}"/>
    <cellStyle name="Normal 3 3 4 4 2 4 2 5 2" xfId="47434" xr:uid="{00000000-0005-0000-0000-000055A50000}"/>
    <cellStyle name="Normal 3 3 4 4 2 4 2 6" xfId="14903" xr:uid="{00000000-0005-0000-0000-000056A50000}"/>
    <cellStyle name="Normal 3 3 4 4 2 4 2 7" xfId="34092" xr:uid="{00000000-0005-0000-0000-000057A50000}"/>
    <cellStyle name="Normal 3 3 4 4 2 4 3" xfId="5570" xr:uid="{00000000-0005-0000-0000-000058A50000}"/>
    <cellStyle name="Normal 3 3 4 4 2 4 3 2" xfId="10027" xr:uid="{00000000-0005-0000-0000-000059A50000}"/>
    <cellStyle name="Normal 3 3 4 4 2 4 3 2 2" xfId="22817" xr:uid="{00000000-0005-0000-0000-00005AA50000}"/>
    <cellStyle name="Normal 3 3 4 4 2 4 3 2 3" xfId="42006" xr:uid="{00000000-0005-0000-0000-00005BA50000}"/>
    <cellStyle name="Normal 3 3 4 4 2 4 3 3" xfId="29216" xr:uid="{00000000-0005-0000-0000-00005CA50000}"/>
    <cellStyle name="Normal 3 3 4 4 2 4 3 3 2" xfId="48384" xr:uid="{00000000-0005-0000-0000-00005DA50000}"/>
    <cellStyle name="Normal 3 3 4 4 2 4 3 4" xfId="15853" xr:uid="{00000000-0005-0000-0000-00005EA50000}"/>
    <cellStyle name="Normal 3 3 4 4 2 4 3 5" xfId="35042" xr:uid="{00000000-0005-0000-0000-00005FA50000}"/>
    <cellStyle name="Normal 3 3 4 4 2 4 4" xfId="3669" xr:uid="{00000000-0005-0000-0000-000060A50000}"/>
    <cellStyle name="Normal 3 3 4 4 2 4 4 2" xfId="12136" xr:uid="{00000000-0005-0000-0000-000061A50000}"/>
    <cellStyle name="Normal 3 3 4 4 2 4 4 2 2" xfId="24926" xr:uid="{00000000-0005-0000-0000-000062A50000}"/>
    <cellStyle name="Normal 3 3 4 4 2 4 4 2 3" xfId="44115" xr:uid="{00000000-0005-0000-0000-000063A50000}"/>
    <cellStyle name="Normal 3 3 4 4 2 4 4 3" xfId="31325" xr:uid="{00000000-0005-0000-0000-000064A50000}"/>
    <cellStyle name="Normal 3 3 4 4 2 4 4 3 2" xfId="50493" xr:uid="{00000000-0005-0000-0000-000065A50000}"/>
    <cellStyle name="Normal 3 3 4 4 2 4 4 4" xfId="18410" xr:uid="{00000000-0005-0000-0000-000066A50000}"/>
    <cellStyle name="Normal 3 3 4 4 2 4 4 5" xfId="37599" xr:uid="{00000000-0005-0000-0000-000067A50000}"/>
    <cellStyle name="Normal 3 3 4 4 2 4 5" xfId="8127" xr:uid="{00000000-0005-0000-0000-000068A50000}"/>
    <cellStyle name="Normal 3 3 4 4 2 4 5 2" xfId="20916" xr:uid="{00000000-0005-0000-0000-000069A50000}"/>
    <cellStyle name="Normal 3 3 4 4 2 4 5 3" xfId="40105" xr:uid="{00000000-0005-0000-0000-00006AA50000}"/>
    <cellStyle name="Normal 3 3 4 4 2 4 6" xfId="27315" xr:uid="{00000000-0005-0000-0000-00006BA50000}"/>
    <cellStyle name="Normal 3 3 4 4 2 4 6 2" xfId="46483" xr:uid="{00000000-0005-0000-0000-00006CA50000}"/>
    <cellStyle name="Normal 3 3 4 4 2 4 7" xfId="13952" xr:uid="{00000000-0005-0000-0000-00006DA50000}"/>
    <cellStyle name="Normal 3 3 4 4 2 4 8" xfId="33141" xr:uid="{00000000-0005-0000-0000-00006EA50000}"/>
    <cellStyle name="Normal 3 3 4 4 2 5" xfId="1782" xr:uid="{00000000-0005-0000-0000-00006FA50000}"/>
    <cellStyle name="Normal 3 3 4 4 2 5 2" xfId="6240" xr:uid="{00000000-0005-0000-0000-000070A50000}"/>
    <cellStyle name="Normal 3 3 4 4 2 5 2 2" xfId="10697" xr:uid="{00000000-0005-0000-0000-000071A50000}"/>
    <cellStyle name="Normal 3 3 4 4 2 5 2 2 2" xfId="23487" xr:uid="{00000000-0005-0000-0000-000072A50000}"/>
    <cellStyle name="Normal 3 3 4 4 2 5 2 2 3" xfId="42676" xr:uid="{00000000-0005-0000-0000-000073A50000}"/>
    <cellStyle name="Normal 3 3 4 4 2 5 2 3" xfId="29886" xr:uid="{00000000-0005-0000-0000-000074A50000}"/>
    <cellStyle name="Normal 3 3 4 4 2 5 2 3 2" xfId="49054" xr:uid="{00000000-0005-0000-0000-000075A50000}"/>
    <cellStyle name="Normal 3 3 4 4 2 5 2 4" xfId="16523" xr:uid="{00000000-0005-0000-0000-000076A50000}"/>
    <cellStyle name="Normal 3 3 4 4 2 5 2 5" xfId="35712" xr:uid="{00000000-0005-0000-0000-000077A50000}"/>
    <cellStyle name="Normal 3 3 4 4 2 5 3" xfId="4286" xr:uid="{00000000-0005-0000-0000-000078A50000}"/>
    <cellStyle name="Normal 3 3 4 4 2 5 3 2" xfId="12615" xr:uid="{00000000-0005-0000-0000-000079A50000}"/>
    <cellStyle name="Normal 3 3 4 4 2 5 3 2 2" xfId="25405" xr:uid="{00000000-0005-0000-0000-00007AA50000}"/>
    <cellStyle name="Normal 3 3 4 4 2 5 3 2 3" xfId="44594" xr:uid="{00000000-0005-0000-0000-00007BA50000}"/>
    <cellStyle name="Normal 3 3 4 4 2 5 3 3" xfId="31804" xr:uid="{00000000-0005-0000-0000-00007CA50000}"/>
    <cellStyle name="Normal 3 3 4 4 2 5 3 3 2" xfId="50972" xr:uid="{00000000-0005-0000-0000-00007DA50000}"/>
    <cellStyle name="Normal 3 3 4 4 2 5 3 4" xfId="19027" xr:uid="{00000000-0005-0000-0000-00007EA50000}"/>
    <cellStyle name="Normal 3 3 4 4 2 5 3 5" xfId="38216" xr:uid="{00000000-0005-0000-0000-00007FA50000}"/>
    <cellStyle name="Normal 3 3 4 4 2 5 4" xfId="8744" xr:uid="{00000000-0005-0000-0000-000080A50000}"/>
    <cellStyle name="Normal 3 3 4 4 2 5 4 2" xfId="21533" xr:uid="{00000000-0005-0000-0000-000081A50000}"/>
    <cellStyle name="Normal 3 3 4 4 2 5 4 3" xfId="40722" xr:uid="{00000000-0005-0000-0000-000082A50000}"/>
    <cellStyle name="Normal 3 3 4 4 2 5 5" xfId="27932" xr:uid="{00000000-0005-0000-0000-000083A50000}"/>
    <cellStyle name="Normal 3 3 4 4 2 5 5 2" xfId="47100" xr:uid="{00000000-0005-0000-0000-000084A50000}"/>
    <cellStyle name="Normal 3 3 4 4 2 5 6" xfId="14569" xr:uid="{00000000-0005-0000-0000-000085A50000}"/>
    <cellStyle name="Normal 3 3 4 4 2 5 7" xfId="33758" xr:uid="{00000000-0005-0000-0000-000086A50000}"/>
    <cellStyle name="Normal 3 3 4 4 2 6" xfId="5236" xr:uid="{00000000-0005-0000-0000-000087A50000}"/>
    <cellStyle name="Normal 3 3 4 4 2 6 2" xfId="9694" xr:uid="{00000000-0005-0000-0000-000088A50000}"/>
    <cellStyle name="Normal 3 3 4 4 2 6 2 2" xfId="22483" xr:uid="{00000000-0005-0000-0000-000089A50000}"/>
    <cellStyle name="Normal 3 3 4 4 2 6 2 3" xfId="41672" xr:uid="{00000000-0005-0000-0000-00008AA50000}"/>
    <cellStyle name="Normal 3 3 4 4 2 6 3" xfId="28882" xr:uid="{00000000-0005-0000-0000-00008BA50000}"/>
    <cellStyle name="Normal 3 3 4 4 2 6 3 2" xfId="48050" xr:uid="{00000000-0005-0000-0000-00008CA50000}"/>
    <cellStyle name="Normal 3 3 4 4 2 6 4" xfId="15519" xr:uid="{00000000-0005-0000-0000-00008DA50000}"/>
    <cellStyle name="Normal 3 3 4 4 2 6 5" xfId="34708" xr:uid="{00000000-0005-0000-0000-00008EA50000}"/>
    <cellStyle name="Normal 3 3 4 4 2 7" xfId="3336" xr:uid="{00000000-0005-0000-0000-00008FA50000}"/>
    <cellStyle name="Normal 3 3 4 4 2 7 2" xfId="7794" xr:uid="{00000000-0005-0000-0000-000090A50000}"/>
    <cellStyle name="Normal 3 3 4 4 2 7 2 2" xfId="20583" xr:uid="{00000000-0005-0000-0000-000091A50000}"/>
    <cellStyle name="Normal 3 3 4 4 2 7 2 3" xfId="39772" xr:uid="{00000000-0005-0000-0000-000092A50000}"/>
    <cellStyle name="Normal 3 3 4 4 2 7 3" xfId="26982" xr:uid="{00000000-0005-0000-0000-000093A50000}"/>
    <cellStyle name="Normal 3 3 4 4 2 7 3 2" xfId="46150" xr:uid="{00000000-0005-0000-0000-000094A50000}"/>
    <cellStyle name="Normal 3 3 4 4 2 7 4" xfId="18077" xr:uid="{00000000-0005-0000-0000-000095A50000}"/>
    <cellStyle name="Normal 3 3 4 4 2 7 5" xfId="37266" xr:uid="{00000000-0005-0000-0000-000096A50000}"/>
    <cellStyle name="Normal 3 3 4 4 2 8" xfId="2668" xr:uid="{00000000-0005-0000-0000-000097A50000}"/>
    <cellStyle name="Normal 3 3 4 4 2 8 2" xfId="11583" xr:uid="{00000000-0005-0000-0000-000098A50000}"/>
    <cellStyle name="Normal 3 3 4 4 2 8 2 2" xfId="24373" xr:uid="{00000000-0005-0000-0000-000099A50000}"/>
    <cellStyle name="Normal 3 3 4 4 2 8 2 3" xfId="43562" xr:uid="{00000000-0005-0000-0000-00009AA50000}"/>
    <cellStyle name="Normal 3 3 4 4 2 8 3" xfId="30772" xr:uid="{00000000-0005-0000-0000-00009BA50000}"/>
    <cellStyle name="Normal 3 3 4 4 2 8 3 2" xfId="49940" xr:uid="{00000000-0005-0000-0000-00009CA50000}"/>
    <cellStyle name="Normal 3 3 4 4 2 8 4" xfId="17409" xr:uid="{00000000-0005-0000-0000-00009DA50000}"/>
    <cellStyle name="Normal 3 3 4 4 2 8 5" xfId="36598" xr:uid="{00000000-0005-0000-0000-00009EA50000}"/>
    <cellStyle name="Normal 3 3 4 4 2 9" xfId="7126" xr:uid="{00000000-0005-0000-0000-00009FA50000}"/>
    <cellStyle name="Normal 3 3 4 4 2 9 2" xfId="19915" xr:uid="{00000000-0005-0000-0000-0000A0A50000}"/>
    <cellStyle name="Normal 3 3 4 4 2 9 3" xfId="39104" xr:uid="{00000000-0005-0000-0000-0000A1A50000}"/>
    <cellStyle name="Normal 3 3 4 4 3" xfId="703" xr:uid="{00000000-0005-0000-0000-0000A2A50000}"/>
    <cellStyle name="Normal 3 3 4 4 3 10" xfId="13647" xr:uid="{00000000-0005-0000-0000-0000A3A50000}"/>
    <cellStyle name="Normal 3 3 4 4 3 11" xfId="32836" xr:uid="{00000000-0005-0000-0000-0000A4A50000}"/>
    <cellStyle name="Normal 3 3 4 4 3 2" xfId="1334" xr:uid="{00000000-0005-0000-0000-0000A5A50000}"/>
    <cellStyle name="Normal 3 3 4 4 3 2 2" xfId="2364" xr:uid="{00000000-0005-0000-0000-0000A6A50000}"/>
    <cellStyle name="Normal 3 3 4 4 3 2 2 2" xfId="6822" xr:uid="{00000000-0005-0000-0000-0000A7A50000}"/>
    <cellStyle name="Normal 3 3 4 4 3 2 2 2 2" xfId="11279" xr:uid="{00000000-0005-0000-0000-0000A8A50000}"/>
    <cellStyle name="Normal 3 3 4 4 3 2 2 2 2 2" xfId="24069" xr:uid="{00000000-0005-0000-0000-0000A9A50000}"/>
    <cellStyle name="Normal 3 3 4 4 3 2 2 2 2 3" xfId="43258" xr:uid="{00000000-0005-0000-0000-0000AAA50000}"/>
    <cellStyle name="Normal 3 3 4 4 3 2 2 2 3" xfId="30468" xr:uid="{00000000-0005-0000-0000-0000ABA50000}"/>
    <cellStyle name="Normal 3 3 4 4 3 2 2 2 3 2" xfId="49636" xr:uid="{00000000-0005-0000-0000-0000ACA50000}"/>
    <cellStyle name="Normal 3 3 4 4 3 2 2 2 4" xfId="17105" xr:uid="{00000000-0005-0000-0000-0000ADA50000}"/>
    <cellStyle name="Normal 3 3 4 4 3 2 2 2 5" xfId="36294" xr:uid="{00000000-0005-0000-0000-0000AEA50000}"/>
    <cellStyle name="Normal 3 3 4 4 3 2 2 3" xfId="4868" xr:uid="{00000000-0005-0000-0000-0000AFA50000}"/>
    <cellStyle name="Normal 3 3 4 4 3 2 2 3 2" xfId="13197" xr:uid="{00000000-0005-0000-0000-0000B0A50000}"/>
    <cellStyle name="Normal 3 3 4 4 3 2 2 3 2 2" xfId="25987" xr:uid="{00000000-0005-0000-0000-0000B1A50000}"/>
    <cellStyle name="Normal 3 3 4 4 3 2 2 3 2 3" xfId="45176" xr:uid="{00000000-0005-0000-0000-0000B2A50000}"/>
    <cellStyle name="Normal 3 3 4 4 3 2 2 3 3" xfId="32386" xr:uid="{00000000-0005-0000-0000-0000B3A50000}"/>
    <cellStyle name="Normal 3 3 4 4 3 2 2 3 3 2" xfId="51554" xr:uid="{00000000-0005-0000-0000-0000B4A50000}"/>
    <cellStyle name="Normal 3 3 4 4 3 2 2 3 4" xfId="19609" xr:uid="{00000000-0005-0000-0000-0000B5A50000}"/>
    <cellStyle name="Normal 3 3 4 4 3 2 2 3 5" xfId="38798" xr:uid="{00000000-0005-0000-0000-0000B6A50000}"/>
    <cellStyle name="Normal 3 3 4 4 3 2 2 4" xfId="9326" xr:uid="{00000000-0005-0000-0000-0000B7A50000}"/>
    <cellStyle name="Normal 3 3 4 4 3 2 2 4 2" xfId="22115" xr:uid="{00000000-0005-0000-0000-0000B8A50000}"/>
    <cellStyle name="Normal 3 3 4 4 3 2 2 4 3" xfId="41304" xr:uid="{00000000-0005-0000-0000-0000B9A50000}"/>
    <cellStyle name="Normal 3 3 4 4 3 2 2 5" xfId="28514" xr:uid="{00000000-0005-0000-0000-0000BAA50000}"/>
    <cellStyle name="Normal 3 3 4 4 3 2 2 5 2" xfId="47682" xr:uid="{00000000-0005-0000-0000-0000BBA50000}"/>
    <cellStyle name="Normal 3 3 4 4 3 2 2 6" xfId="15151" xr:uid="{00000000-0005-0000-0000-0000BCA50000}"/>
    <cellStyle name="Normal 3 3 4 4 3 2 2 7" xfId="34340" xr:uid="{00000000-0005-0000-0000-0000BDA50000}"/>
    <cellStyle name="Normal 3 3 4 4 3 2 3" xfId="5818" xr:uid="{00000000-0005-0000-0000-0000BEA50000}"/>
    <cellStyle name="Normal 3 3 4 4 3 2 3 2" xfId="10275" xr:uid="{00000000-0005-0000-0000-0000BFA50000}"/>
    <cellStyle name="Normal 3 3 4 4 3 2 3 2 2" xfId="23065" xr:uid="{00000000-0005-0000-0000-0000C0A50000}"/>
    <cellStyle name="Normal 3 3 4 4 3 2 3 2 3" xfId="42254" xr:uid="{00000000-0005-0000-0000-0000C1A50000}"/>
    <cellStyle name="Normal 3 3 4 4 3 2 3 3" xfId="29464" xr:uid="{00000000-0005-0000-0000-0000C2A50000}"/>
    <cellStyle name="Normal 3 3 4 4 3 2 3 3 2" xfId="48632" xr:uid="{00000000-0005-0000-0000-0000C3A50000}"/>
    <cellStyle name="Normal 3 3 4 4 3 2 3 4" xfId="16101" xr:uid="{00000000-0005-0000-0000-0000C4A50000}"/>
    <cellStyle name="Normal 3 3 4 4 3 2 3 5" xfId="35290" xr:uid="{00000000-0005-0000-0000-0000C5A50000}"/>
    <cellStyle name="Normal 3 3 4 4 3 2 4" xfId="3917" xr:uid="{00000000-0005-0000-0000-0000C6A50000}"/>
    <cellStyle name="Normal 3 3 4 4 3 2 4 2" xfId="8375" xr:uid="{00000000-0005-0000-0000-0000C7A50000}"/>
    <cellStyle name="Normal 3 3 4 4 3 2 4 2 2" xfId="21164" xr:uid="{00000000-0005-0000-0000-0000C8A50000}"/>
    <cellStyle name="Normal 3 3 4 4 3 2 4 2 3" xfId="40353" xr:uid="{00000000-0005-0000-0000-0000C9A50000}"/>
    <cellStyle name="Normal 3 3 4 4 3 2 4 3" xfId="27563" xr:uid="{00000000-0005-0000-0000-0000CAA50000}"/>
    <cellStyle name="Normal 3 3 4 4 3 2 4 3 2" xfId="46731" xr:uid="{00000000-0005-0000-0000-0000CBA50000}"/>
    <cellStyle name="Normal 3 3 4 4 3 2 4 4" xfId="18658" xr:uid="{00000000-0005-0000-0000-0000CCA50000}"/>
    <cellStyle name="Normal 3 3 4 4 3 2 4 5" xfId="37847" xr:uid="{00000000-0005-0000-0000-0000CDA50000}"/>
    <cellStyle name="Normal 3 3 4 4 3 2 5" xfId="2916" xr:uid="{00000000-0005-0000-0000-0000CEA50000}"/>
    <cellStyle name="Normal 3 3 4 4 3 2 5 2" xfId="11831" xr:uid="{00000000-0005-0000-0000-0000CFA50000}"/>
    <cellStyle name="Normal 3 3 4 4 3 2 5 2 2" xfId="24621" xr:uid="{00000000-0005-0000-0000-0000D0A50000}"/>
    <cellStyle name="Normal 3 3 4 4 3 2 5 2 3" xfId="43810" xr:uid="{00000000-0005-0000-0000-0000D1A50000}"/>
    <cellStyle name="Normal 3 3 4 4 3 2 5 3" xfId="31020" xr:uid="{00000000-0005-0000-0000-0000D2A50000}"/>
    <cellStyle name="Normal 3 3 4 4 3 2 5 3 2" xfId="50188" xr:uid="{00000000-0005-0000-0000-0000D3A50000}"/>
    <cellStyle name="Normal 3 3 4 4 3 2 5 4" xfId="17657" xr:uid="{00000000-0005-0000-0000-0000D4A50000}"/>
    <cellStyle name="Normal 3 3 4 4 3 2 5 5" xfId="36846" xr:uid="{00000000-0005-0000-0000-0000D5A50000}"/>
    <cellStyle name="Normal 3 3 4 4 3 2 6" xfId="7374" xr:uid="{00000000-0005-0000-0000-0000D6A50000}"/>
    <cellStyle name="Normal 3 3 4 4 3 2 6 2" xfId="20163" xr:uid="{00000000-0005-0000-0000-0000D7A50000}"/>
    <cellStyle name="Normal 3 3 4 4 3 2 6 3" xfId="39352" xr:uid="{00000000-0005-0000-0000-0000D8A50000}"/>
    <cellStyle name="Normal 3 3 4 4 3 2 7" xfId="26563" xr:uid="{00000000-0005-0000-0000-0000D9A50000}"/>
    <cellStyle name="Normal 3 3 4 4 3 2 7 2" xfId="45731" xr:uid="{00000000-0005-0000-0000-0000DAA50000}"/>
    <cellStyle name="Normal 3 3 4 4 3 2 8" xfId="14200" xr:uid="{00000000-0005-0000-0000-0000DBA50000}"/>
    <cellStyle name="Normal 3 3 4 4 3 2 9" xfId="33389" xr:uid="{00000000-0005-0000-0000-0000DCA50000}"/>
    <cellStyle name="Normal 3 3 4 4 3 3" xfId="1121" xr:uid="{00000000-0005-0000-0000-0000DDA50000}"/>
    <cellStyle name="Normal 3 3 4 4 3 3 2" xfId="2168" xr:uid="{00000000-0005-0000-0000-0000DEA50000}"/>
    <cellStyle name="Normal 3 3 4 4 3 3 2 2" xfId="6626" xr:uid="{00000000-0005-0000-0000-0000DFA50000}"/>
    <cellStyle name="Normal 3 3 4 4 3 3 2 2 2" xfId="11083" xr:uid="{00000000-0005-0000-0000-0000E0A50000}"/>
    <cellStyle name="Normal 3 3 4 4 3 3 2 2 2 2" xfId="23873" xr:uid="{00000000-0005-0000-0000-0000E1A50000}"/>
    <cellStyle name="Normal 3 3 4 4 3 3 2 2 2 3" xfId="43062" xr:uid="{00000000-0005-0000-0000-0000E2A50000}"/>
    <cellStyle name="Normal 3 3 4 4 3 3 2 2 3" xfId="30272" xr:uid="{00000000-0005-0000-0000-0000E3A50000}"/>
    <cellStyle name="Normal 3 3 4 4 3 3 2 2 3 2" xfId="49440" xr:uid="{00000000-0005-0000-0000-0000E4A50000}"/>
    <cellStyle name="Normal 3 3 4 4 3 3 2 2 4" xfId="16909" xr:uid="{00000000-0005-0000-0000-0000E5A50000}"/>
    <cellStyle name="Normal 3 3 4 4 3 3 2 2 5" xfId="36098" xr:uid="{00000000-0005-0000-0000-0000E6A50000}"/>
    <cellStyle name="Normal 3 3 4 4 3 3 2 3" xfId="4672" xr:uid="{00000000-0005-0000-0000-0000E7A50000}"/>
    <cellStyle name="Normal 3 3 4 4 3 3 2 3 2" xfId="13001" xr:uid="{00000000-0005-0000-0000-0000E8A50000}"/>
    <cellStyle name="Normal 3 3 4 4 3 3 2 3 2 2" xfId="25791" xr:uid="{00000000-0005-0000-0000-0000E9A50000}"/>
    <cellStyle name="Normal 3 3 4 4 3 3 2 3 2 3" xfId="44980" xr:uid="{00000000-0005-0000-0000-0000EAA50000}"/>
    <cellStyle name="Normal 3 3 4 4 3 3 2 3 3" xfId="32190" xr:uid="{00000000-0005-0000-0000-0000EBA50000}"/>
    <cellStyle name="Normal 3 3 4 4 3 3 2 3 3 2" xfId="51358" xr:uid="{00000000-0005-0000-0000-0000ECA50000}"/>
    <cellStyle name="Normal 3 3 4 4 3 3 2 3 4" xfId="19413" xr:uid="{00000000-0005-0000-0000-0000EDA50000}"/>
    <cellStyle name="Normal 3 3 4 4 3 3 2 3 5" xfId="38602" xr:uid="{00000000-0005-0000-0000-0000EEA50000}"/>
    <cellStyle name="Normal 3 3 4 4 3 3 2 4" xfId="9130" xr:uid="{00000000-0005-0000-0000-0000EFA50000}"/>
    <cellStyle name="Normal 3 3 4 4 3 3 2 4 2" xfId="21919" xr:uid="{00000000-0005-0000-0000-0000F0A50000}"/>
    <cellStyle name="Normal 3 3 4 4 3 3 2 4 3" xfId="41108" xr:uid="{00000000-0005-0000-0000-0000F1A50000}"/>
    <cellStyle name="Normal 3 3 4 4 3 3 2 5" xfId="28318" xr:uid="{00000000-0005-0000-0000-0000F2A50000}"/>
    <cellStyle name="Normal 3 3 4 4 3 3 2 5 2" xfId="47486" xr:uid="{00000000-0005-0000-0000-0000F3A50000}"/>
    <cellStyle name="Normal 3 3 4 4 3 3 2 6" xfId="14955" xr:uid="{00000000-0005-0000-0000-0000F4A50000}"/>
    <cellStyle name="Normal 3 3 4 4 3 3 2 7" xfId="34144" xr:uid="{00000000-0005-0000-0000-0000F5A50000}"/>
    <cellStyle name="Normal 3 3 4 4 3 3 3" xfId="5622" xr:uid="{00000000-0005-0000-0000-0000F6A50000}"/>
    <cellStyle name="Normal 3 3 4 4 3 3 3 2" xfId="10079" xr:uid="{00000000-0005-0000-0000-0000F7A50000}"/>
    <cellStyle name="Normal 3 3 4 4 3 3 3 2 2" xfId="22869" xr:uid="{00000000-0005-0000-0000-0000F8A50000}"/>
    <cellStyle name="Normal 3 3 4 4 3 3 3 2 3" xfId="42058" xr:uid="{00000000-0005-0000-0000-0000F9A50000}"/>
    <cellStyle name="Normal 3 3 4 4 3 3 3 3" xfId="29268" xr:uid="{00000000-0005-0000-0000-0000FAA50000}"/>
    <cellStyle name="Normal 3 3 4 4 3 3 3 3 2" xfId="48436" xr:uid="{00000000-0005-0000-0000-0000FBA50000}"/>
    <cellStyle name="Normal 3 3 4 4 3 3 3 4" xfId="15905" xr:uid="{00000000-0005-0000-0000-0000FCA50000}"/>
    <cellStyle name="Normal 3 3 4 4 3 3 3 5" xfId="35094" xr:uid="{00000000-0005-0000-0000-0000FDA50000}"/>
    <cellStyle name="Normal 3 3 4 4 3 3 4" xfId="3721" xr:uid="{00000000-0005-0000-0000-0000FEA50000}"/>
    <cellStyle name="Normal 3 3 4 4 3 3 4 2" xfId="12188" xr:uid="{00000000-0005-0000-0000-0000FFA50000}"/>
    <cellStyle name="Normal 3 3 4 4 3 3 4 2 2" xfId="24978" xr:uid="{00000000-0005-0000-0000-000000A60000}"/>
    <cellStyle name="Normal 3 3 4 4 3 3 4 2 3" xfId="44167" xr:uid="{00000000-0005-0000-0000-000001A60000}"/>
    <cellStyle name="Normal 3 3 4 4 3 3 4 3" xfId="31377" xr:uid="{00000000-0005-0000-0000-000002A60000}"/>
    <cellStyle name="Normal 3 3 4 4 3 3 4 3 2" xfId="50545" xr:uid="{00000000-0005-0000-0000-000003A60000}"/>
    <cellStyle name="Normal 3 3 4 4 3 3 4 4" xfId="18462" xr:uid="{00000000-0005-0000-0000-000004A60000}"/>
    <cellStyle name="Normal 3 3 4 4 3 3 4 5" xfId="37651" xr:uid="{00000000-0005-0000-0000-000005A60000}"/>
    <cellStyle name="Normal 3 3 4 4 3 3 5" xfId="8179" xr:uid="{00000000-0005-0000-0000-000006A60000}"/>
    <cellStyle name="Normal 3 3 4 4 3 3 5 2" xfId="20968" xr:uid="{00000000-0005-0000-0000-000007A60000}"/>
    <cellStyle name="Normal 3 3 4 4 3 3 5 3" xfId="40157" xr:uid="{00000000-0005-0000-0000-000008A60000}"/>
    <cellStyle name="Normal 3 3 4 4 3 3 6" xfId="27367" xr:uid="{00000000-0005-0000-0000-000009A60000}"/>
    <cellStyle name="Normal 3 3 4 4 3 3 6 2" xfId="46535" xr:uid="{00000000-0005-0000-0000-00000AA60000}"/>
    <cellStyle name="Normal 3 3 4 4 3 3 7" xfId="14004" xr:uid="{00000000-0005-0000-0000-00000BA60000}"/>
    <cellStyle name="Normal 3 3 4 4 3 3 8" xfId="33193" xr:uid="{00000000-0005-0000-0000-00000CA60000}"/>
    <cellStyle name="Normal 3 3 4 4 3 4" xfId="1810" xr:uid="{00000000-0005-0000-0000-00000DA60000}"/>
    <cellStyle name="Normal 3 3 4 4 3 4 2" xfId="6268" xr:uid="{00000000-0005-0000-0000-00000EA60000}"/>
    <cellStyle name="Normal 3 3 4 4 3 4 2 2" xfId="10725" xr:uid="{00000000-0005-0000-0000-00000FA60000}"/>
    <cellStyle name="Normal 3 3 4 4 3 4 2 2 2" xfId="23515" xr:uid="{00000000-0005-0000-0000-000010A60000}"/>
    <cellStyle name="Normal 3 3 4 4 3 4 2 2 3" xfId="42704" xr:uid="{00000000-0005-0000-0000-000011A60000}"/>
    <cellStyle name="Normal 3 3 4 4 3 4 2 3" xfId="29914" xr:uid="{00000000-0005-0000-0000-000012A60000}"/>
    <cellStyle name="Normal 3 3 4 4 3 4 2 3 2" xfId="49082" xr:uid="{00000000-0005-0000-0000-000013A60000}"/>
    <cellStyle name="Normal 3 3 4 4 3 4 2 4" xfId="16551" xr:uid="{00000000-0005-0000-0000-000014A60000}"/>
    <cellStyle name="Normal 3 3 4 4 3 4 2 5" xfId="35740" xr:uid="{00000000-0005-0000-0000-000015A60000}"/>
    <cellStyle name="Normal 3 3 4 4 3 4 3" xfId="4314" xr:uid="{00000000-0005-0000-0000-000016A60000}"/>
    <cellStyle name="Normal 3 3 4 4 3 4 3 2" xfId="12643" xr:uid="{00000000-0005-0000-0000-000017A60000}"/>
    <cellStyle name="Normal 3 3 4 4 3 4 3 2 2" xfId="25433" xr:uid="{00000000-0005-0000-0000-000018A60000}"/>
    <cellStyle name="Normal 3 3 4 4 3 4 3 2 3" xfId="44622" xr:uid="{00000000-0005-0000-0000-000019A60000}"/>
    <cellStyle name="Normal 3 3 4 4 3 4 3 3" xfId="31832" xr:uid="{00000000-0005-0000-0000-00001AA60000}"/>
    <cellStyle name="Normal 3 3 4 4 3 4 3 3 2" xfId="51000" xr:uid="{00000000-0005-0000-0000-00001BA60000}"/>
    <cellStyle name="Normal 3 3 4 4 3 4 3 4" xfId="19055" xr:uid="{00000000-0005-0000-0000-00001CA60000}"/>
    <cellStyle name="Normal 3 3 4 4 3 4 3 5" xfId="38244" xr:uid="{00000000-0005-0000-0000-00001DA60000}"/>
    <cellStyle name="Normal 3 3 4 4 3 4 4" xfId="8772" xr:uid="{00000000-0005-0000-0000-00001EA60000}"/>
    <cellStyle name="Normal 3 3 4 4 3 4 4 2" xfId="21561" xr:uid="{00000000-0005-0000-0000-00001FA60000}"/>
    <cellStyle name="Normal 3 3 4 4 3 4 4 3" xfId="40750" xr:uid="{00000000-0005-0000-0000-000020A60000}"/>
    <cellStyle name="Normal 3 3 4 4 3 4 5" xfId="27960" xr:uid="{00000000-0005-0000-0000-000021A60000}"/>
    <cellStyle name="Normal 3 3 4 4 3 4 5 2" xfId="47128" xr:uid="{00000000-0005-0000-0000-000022A60000}"/>
    <cellStyle name="Normal 3 3 4 4 3 4 6" xfId="14597" xr:uid="{00000000-0005-0000-0000-000023A60000}"/>
    <cellStyle name="Normal 3 3 4 4 3 4 7" xfId="33786" xr:uid="{00000000-0005-0000-0000-000024A60000}"/>
    <cellStyle name="Normal 3 3 4 4 3 5" xfId="5264" xr:uid="{00000000-0005-0000-0000-000025A60000}"/>
    <cellStyle name="Normal 3 3 4 4 3 5 2" xfId="9722" xr:uid="{00000000-0005-0000-0000-000026A60000}"/>
    <cellStyle name="Normal 3 3 4 4 3 5 2 2" xfId="22511" xr:uid="{00000000-0005-0000-0000-000027A60000}"/>
    <cellStyle name="Normal 3 3 4 4 3 5 2 3" xfId="41700" xr:uid="{00000000-0005-0000-0000-000028A60000}"/>
    <cellStyle name="Normal 3 3 4 4 3 5 3" xfId="28910" xr:uid="{00000000-0005-0000-0000-000029A60000}"/>
    <cellStyle name="Normal 3 3 4 4 3 5 3 2" xfId="48078" xr:uid="{00000000-0005-0000-0000-00002AA60000}"/>
    <cellStyle name="Normal 3 3 4 4 3 5 4" xfId="15547" xr:uid="{00000000-0005-0000-0000-00002BA60000}"/>
    <cellStyle name="Normal 3 3 4 4 3 5 5" xfId="34736" xr:uid="{00000000-0005-0000-0000-00002CA60000}"/>
    <cellStyle name="Normal 3 3 4 4 3 6" xfId="3364" xr:uid="{00000000-0005-0000-0000-00002DA60000}"/>
    <cellStyle name="Normal 3 3 4 4 3 6 2" xfId="7822" xr:uid="{00000000-0005-0000-0000-00002EA60000}"/>
    <cellStyle name="Normal 3 3 4 4 3 6 2 2" xfId="20611" xr:uid="{00000000-0005-0000-0000-00002FA60000}"/>
    <cellStyle name="Normal 3 3 4 4 3 6 2 3" xfId="39800" xr:uid="{00000000-0005-0000-0000-000030A60000}"/>
    <cellStyle name="Normal 3 3 4 4 3 6 3" xfId="27010" xr:uid="{00000000-0005-0000-0000-000031A60000}"/>
    <cellStyle name="Normal 3 3 4 4 3 6 3 2" xfId="46178" xr:uid="{00000000-0005-0000-0000-000032A60000}"/>
    <cellStyle name="Normal 3 3 4 4 3 6 4" xfId="18105" xr:uid="{00000000-0005-0000-0000-000033A60000}"/>
    <cellStyle name="Normal 3 3 4 4 3 6 5" xfId="37294" xr:uid="{00000000-0005-0000-0000-000034A60000}"/>
    <cellStyle name="Normal 3 3 4 4 3 7" xfId="2720" xr:uid="{00000000-0005-0000-0000-000035A60000}"/>
    <cellStyle name="Normal 3 3 4 4 3 7 2" xfId="11635" xr:uid="{00000000-0005-0000-0000-000036A60000}"/>
    <cellStyle name="Normal 3 3 4 4 3 7 2 2" xfId="24425" xr:uid="{00000000-0005-0000-0000-000037A60000}"/>
    <cellStyle name="Normal 3 3 4 4 3 7 2 3" xfId="43614" xr:uid="{00000000-0005-0000-0000-000038A60000}"/>
    <cellStyle name="Normal 3 3 4 4 3 7 3" xfId="30824" xr:uid="{00000000-0005-0000-0000-000039A60000}"/>
    <cellStyle name="Normal 3 3 4 4 3 7 3 2" xfId="49992" xr:uid="{00000000-0005-0000-0000-00003AA60000}"/>
    <cellStyle name="Normal 3 3 4 4 3 7 4" xfId="17461" xr:uid="{00000000-0005-0000-0000-00003BA60000}"/>
    <cellStyle name="Normal 3 3 4 4 3 7 5" xfId="36650" xr:uid="{00000000-0005-0000-0000-00003CA60000}"/>
    <cellStyle name="Normal 3 3 4 4 3 8" xfId="7178" xr:uid="{00000000-0005-0000-0000-00003DA60000}"/>
    <cellStyle name="Normal 3 3 4 4 3 8 2" xfId="19967" xr:uid="{00000000-0005-0000-0000-00003EA60000}"/>
    <cellStyle name="Normal 3 3 4 4 3 8 3" xfId="39156" xr:uid="{00000000-0005-0000-0000-00003FA60000}"/>
    <cellStyle name="Normal 3 3 4 4 3 9" xfId="26367" xr:uid="{00000000-0005-0000-0000-000040A60000}"/>
    <cellStyle name="Normal 3 3 4 4 3 9 2" xfId="45535" xr:uid="{00000000-0005-0000-0000-000041A60000}"/>
    <cellStyle name="Normal 3 3 4 4 4" xfId="847" xr:uid="{00000000-0005-0000-0000-000042A60000}"/>
    <cellStyle name="Normal 3 3 4 4 4 10" xfId="32980" xr:uid="{00000000-0005-0000-0000-000043A60000}"/>
    <cellStyle name="Normal 3 3 4 4 4 2" xfId="1478" xr:uid="{00000000-0005-0000-0000-000044A60000}"/>
    <cellStyle name="Normal 3 3 4 4 4 2 2" xfId="2508" xr:uid="{00000000-0005-0000-0000-000045A60000}"/>
    <cellStyle name="Normal 3 3 4 4 4 2 2 2" xfId="6966" xr:uid="{00000000-0005-0000-0000-000046A60000}"/>
    <cellStyle name="Normal 3 3 4 4 4 2 2 2 2" xfId="11423" xr:uid="{00000000-0005-0000-0000-000047A60000}"/>
    <cellStyle name="Normal 3 3 4 4 4 2 2 2 2 2" xfId="24213" xr:uid="{00000000-0005-0000-0000-000048A60000}"/>
    <cellStyle name="Normal 3 3 4 4 4 2 2 2 2 3" xfId="43402" xr:uid="{00000000-0005-0000-0000-000049A60000}"/>
    <cellStyle name="Normal 3 3 4 4 4 2 2 2 3" xfId="30612" xr:uid="{00000000-0005-0000-0000-00004AA60000}"/>
    <cellStyle name="Normal 3 3 4 4 4 2 2 2 3 2" xfId="49780" xr:uid="{00000000-0005-0000-0000-00004BA60000}"/>
    <cellStyle name="Normal 3 3 4 4 4 2 2 2 4" xfId="17249" xr:uid="{00000000-0005-0000-0000-00004CA60000}"/>
    <cellStyle name="Normal 3 3 4 4 4 2 2 2 5" xfId="36438" xr:uid="{00000000-0005-0000-0000-00004DA60000}"/>
    <cellStyle name="Normal 3 3 4 4 4 2 2 3" xfId="5012" xr:uid="{00000000-0005-0000-0000-00004EA60000}"/>
    <cellStyle name="Normal 3 3 4 4 4 2 2 3 2" xfId="13341" xr:uid="{00000000-0005-0000-0000-00004FA60000}"/>
    <cellStyle name="Normal 3 3 4 4 4 2 2 3 2 2" xfId="26131" xr:uid="{00000000-0005-0000-0000-000050A60000}"/>
    <cellStyle name="Normal 3 3 4 4 4 2 2 3 2 3" xfId="45320" xr:uid="{00000000-0005-0000-0000-000051A60000}"/>
    <cellStyle name="Normal 3 3 4 4 4 2 2 3 3" xfId="32530" xr:uid="{00000000-0005-0000-0000-000052A60000}"/>
    <cellStyle name="Normal 3 3 4 4 4 2 2 3 3 2" xfId="51698" xr:uid="{00000000-0005-0000-0000-000053A60000}"/>
    <cellStyle name="Normal 3 3 4 4 4 2 2 3 4" xfId="19753" xr:uid="{00000000-0005-0000-0000-000054A60000}"/>
    <cellStyle name="Normal 3 3 4 4 4 2 2 3 5" xfId="38942" xr:uid="{00000000-0005-0000-0000-000055A60000}"/>
    <cellStyle name="Normal 3 3 4 4 4 2 2 4" xfId="9470" xr:uid="{00000000-0005-0000-0000-000056A60000}"/>
    <cellStyle name="Normal 3 3 4 4 4 2 2 4 2" xfId="22259" xr:uid="{00000000-0005-0000-0000-000057A60000}"/>
    <cellStyle name="Normal 3 3 4 4 4 2 2 4 3" xfId="41448" xr:uid="{00000000-0005-0000-0000-000058A60000}"/>
    <cellStyle name="Normal 3 3 4 4 4 2 2 5" xfId="28658" xr:uid="{00000000-0005-0000-0000-000059A60000}"/>
    <cellStyle name="Normal 3 3 4 4 4 2 2 5 2" xfId="47826" xr:uid="{00000000-0005-0000-0000-00005AA60000}"/>
    <cellStyle name="Normal 3 3 4 4 4 2 2 6" xfId="15295" xr:uid="{00000000-0005-0000-0000-00005BA60000}"/>
    <cellStyle name="Normal 3 3 4 4 4 2 2 7" xfId="34484" xr:uid="{00000000-0005-0000-0000-00005CA60000}"/>
    <cellStyle name="Normal 3 3 4 4 4 2 3" xfId="5962" xr:uid="{00000000-0005-0000-0000-00005DA60000}"/>
    <cellStyle name="Normal 3 3 4 4 4 2 3 2" xfId="10419" xr:uid="{00000000-0005-0000-0000-00005EA60000}"/>
    <cellStyle name="Normal 3 3 4 4 4 2 3 2 2" xfId="23209" xr:uid="{00000000-0005-0000-0000-00005FA60000}"/>
    <cellStyle name="Normal 3 3 4 4 4 2 3 2 3" xfId="42398" xr:uid="{00000000-0005-0000-0000-000060A60000}"/>
    <cellStyle name="Normal 3 3 4 4 4 2 3 3" xfId="29608" xr:uid="{00000000-0005-0000-0000-000061A60000}"/>
    <cellStyle name="Normal 3 3 4 4 4 2 3 3 2" xfId="48776" xr:uid="{00000000-0005-0000-0000-000062A60000}"/>
    <cellStyle name="Normal 3 3 4 4 4 2 3 4" xfId="16245" xr:uid="{00000000-0005-0000-0000-000063A60000}"/>
    <cellStyle name="Normal 3 3 4 4 4 2 3 5" xfId="35434" xr:uid="{00000000-0005-0000-0000-000064A60000}"/>
    <cellStyle name="Normal 3 3 4 4 4 2 4" xfId="4061" xr:uid="{00000000-0005-0000-0000-000065A60000}"/>
    <cellStyle name="Normal 3 3 4 4 4 2 4 2" xfId="12396" xr:uid="{00000000-0005-0000-0000-000066A60000}"/>
    <cellStyle name="Normal 3 3 4 4 4 2 4 2 2" xfId="25186" xr:uid="{00000000-0005-0000-0000-000067A60000}"/>
    <cellStyle name="Normal 3 3 4 4 4 2 4 2 3" xfId="44375" xr:uid="{00000000-0005-0000-0000-000068A60000}"/>
    <cellStyle name="Normal 3 3 4 4 4 2 4 3" xfId="31585" xr:uid="{00000000-0005-0000-0000-000069A60000}"/>
    <cellStyle name="Normal 3 3 4 4 4 2 4 3 2" xfId="50753" xr:uid="{00000000-0005-0000-0000-00006AA60000}"/>
    <cellStyle name="Normal 3 3 4 4 4 2 4 4" xfId="18802" xr:uid="{00000000-0005-0000-0000-00006BA60000}"/>
    <cellStyle name="Normal 3 3 4 4 4 2 4 5" xfId="37991" xr:uid="{00000000-0005-0000-0000-00006CA60000}"/>
    <cellStyle name="Normal 3 3 4 4 4 2 5" xfId="8519" xr:uid="{00000000-0005-0000-0000-00006DA60000}"/>
    <cellStyle name="Normal 3 3 4 4 4 2 5 2" xfId="21308" xr:uid="{00000000-0005-0000-0000-00006EA60000}"/>
    <cellStyle name="Normal 3 3 4 4 4 2 5 3" xfId="40497" xr:uid="{00000000-0005-0000-0000-00006FA60000}"/>
    <cellStyle name="Normal 3 3 4 4 4 2 6" xfId="27707" xr:uid="{00000000-0005-0000-0000-000070A60000}"/>
    <cellStyle name="Normal 3 3 4 4 4 2 6 2" xfId="46875" xr:uid="{00000000-0005-0000-0000-000071A60000}"/>
    <cellStyle name="Normal 3 3 4 4 4 2 7" xfId="14344" xr:uid="{00000000-0005-0000-0000-000072A60000}"/>
    <cellStyle name="Normal 3 3 4 4 4 2 8" xfId="33533" xr:uid="{00000000-0005-0000-0000-000073A60000}"/>
    <cellStyle name="Normal 3 3 4 4 4 3" xfId="1954" xr:uid="{00000000-0005-0000-0000-000074A60000}"/>
    <cellStyle name="Normal 3 3 4 4 4 3 2" xfId="6412" xr:uid="{00000000-0005-0000-0000-000075A60000}"/>
    <cellStyle name="Normal 3 3 4 4 4 3 2 2" xfId="10869" xr:uid="{00000000-0005-0000-0000-000076A60000}"/>
    <cellStyle name="Normal 3 3 4 4 4 3 2 2 2" xfId="23659" xr:uid="{00000000-0005-0000-0000-000077A60000}"/>
    <cellStyle name="Normal 3 3 4 4 4 3 2 2 3" xfId="42848" xr:uid="{00000000-0005-0000-0000-000078A60000}"/>
    <cellStyle name="Normal 3 3 4 4 4 3 2 3" xfId="30058" xr:uid="{00000000-0005-0000-0000-000079A60000}"/>
    <cellStyle name="Normal 3 3 4 4 4 3 2 3 2" xfId="49226" xr:uid="{00000000-0005-0000-0000-00007AA60000}"/>
    <cellStyle name="Normal 3 3 4 4 4 3 2 4" xfId="16695" xr:uid="{00000000-0005-0000-0000-00007BA60000}"/>
    <cellStyle name="Normal 3 3 4 4 4 3 2 5" xfId="35884" xr:uid="{00000000-0005-0000-0000-00007CA60000}"/>
    <cellStyle name="Normal 3 3 4 4 4 3 3" xfId="4458" xr:uid="{00000000-0005-0000-0000-00007DA60000}"/>
    <cellStyle name="Normal 3 3 4 4 4 3 3 2" xfId="12787" xr:uid="{00000000-0005-0000-0000-00007EA60000}"/>
    <cellStyle name="Normal 3 3 4 4 4 3 3 2 2" xfId="25577" xr:uid="{00000000-0005-0000-0000-00007FA60000}"/>
    <cellStyle name="Normal 3 3 4 4 4 3 3 2 3" xfId="44766" xr:uid="{00000000-0005-0000-0000-000080A60000}"/>
    <cellStyle name="Normal 3 3 4 4 4 3 3 3" xfId="31976" xr:uid="{00000000-0005-0000-0000-000081A60000}"/>
    <cellStyle name="Normal 3 3 4 4 4 3 3 3 2" xfId="51144" xr:uid="{00000000-0005-0000-0000-000082A60000}"/>
    <cellStyle name="Normal 3 3 4 4 4 3 3 4" xfId="19199" xr:uid="{00000000-0005-0000-0000-000083A60000}"/>
    <cellStyle name="Normal 3 3 4 4 4 3 3 5" xfId="38388" xr:uid="{00000000-0005-0000-0000-000084A60000}"/>
    <cellStyle name="Normal 3 3 4 4 4 3 4" xfId="8916" xr:uid="{00000000-0005-0000-0000-000085A60000}"/>
    <cellStyle name="Normal 3 3 4 4 4 3 4 2" xfId="21705" xr:uid="{00000000-0005-0000-0000-000086A60000}"/>
    <cellStyle name="Normal 3 3 4 4 4 3 4 3" xfId="40894" xr:uid="{00000000-0005-0000-0000-000087A60000}"/>
    <cellStyle name="Normal 3 3 4 4 4 3 5" xfId="28104" xr:uid="{00000000-0005-0000-0000-000088A60000}"/>
    <cellStyle name="Normal 3 3 4 4 4 3 5 2" xfId="47272" xr:uid="{00000000-0005-0000-0000-000089A60000}"/>
    <cellStyle name="Normal 3 3 4 4 4 3 6" xfId="14741" xr:uid="{00000000-0005-0000-0000-00008AA60000}"/>
    <cellStyle name="Normal 3 3 4 4 4 3 7" xfId="33930" xr:uid="{00000000-0005-0000-0000-00008BA60000}"/>
    <cellStyle name="Normal 3 3 4 4 4 4" xfId="5408" xr:uid="{00000000-0005-0000-0000-00008CA60000}"/>
    <cellStyle name="Normal 3 3 4 4 4 4 2" xfId="9866" xr:uid="{00000000-0005-0000-0000-00008DA60000}"/>
    <cellStyle name="Normal 3 3 4 4 4 4 2 2" xfId="22655" xr:uid="{00000000-0005-0000-0000-00008EA60000}"/>
    <cellStyle name="Normal 3 3 4 4 4 4 2 3" xfId="41844" xr:uid="{00000000-0005-0000-0000-00008FA60000}"/>
    <cellStyle name="Normal 3 3 4 4 4 4 3" xfId="29054" xr:uid="{00000000-0005-0000-0000-000090A60000}"/>
    <cellStyle name="Normal 3 3 4 4 4 4 3 2" xfId="48222" xr:uid="{00000000-0005-0000-0000-000091A60000}"/>
    <cellStyle name="Normal 3 3 4 4 4 4 4" xfId="15691" xr:uid="{00000000-0005-0000-0000-000092A60000}"/>
    <cellStyle name="Normal 3 3 4 4 4 4 5" xfId="34880" xr:uid="{00000000-0005-0000-0000-000093A60000}"/>
    <cellStyle name="Normal 3 3 4 4 4 5" xfId="3508" xr:uid="{00000000-0005-0000-0000-000094A60000}"/>
    <cellStyle name="Normal 3 3 4 4 4 5 2" xfId="7966" xr:uid="{00000000-0005-0000-0000-000095A60000}"/>
    <cellStyle name="Normal 3 3 4 4 4 5 2 2" xfId="20755" xr:uid="{00000000-0005-0000-0000-000096A60000}"/>
    <cellStyle name="Normal 3 3 4 4 4 5 2 3" xfId="39944" xr:uid="{00000000-0005-0000-0000-000097A60000}"/>
    <cellStyle name="Normal 3 3 4 4 4 5 3" xfId="27154" xr:uid="{00000000-0005-0000-0000-000098A60000}"/>
    <cellStyle name="Normal 3 3 4 4 4 5 3 2" xfId="46322" xr:uid="{00000000-0005-0000-0000-000099A60000}"/>
    <cellStyle name="Normal 3 3 4 4 4 5 4" xfId="18249" xr:uid="{00000000-0005-0000-0000-00009AA60000}"/>
    <cellStyle name="Normal 3 3 4 4 4 5 5" xfId="37438" xr:uid="{00000000-0005-0000-0000-00009BA60000}"/>
    <cellStyle name="Normal 3 3 4 4 4 6" xfId="3060" xr:uid="{00000000-0005-0000-0000-00009CA60000}"/>
    <cellStyle name="Normal 3 3 4 4 4 6 2" xfId="11975" xr:uid="{00000000-0005-0000-0000-00009DA60000}"/>
    <cellStyle name="Normal 3 3 4 4 4 6 2 2" xfId="24765" xr:uid="{00000000-0005-0000-0000-00009EA60000}"/>
    <cellStyle name="Normal 3 3 4 4 4 6 2 3" xfId="43954" xr:uid="{00000000-0005-0000-0000-00009FA60000}"/>
    <cellStyle name="Normal 3 3 4 4 4 6 3" xfId="31164" xr:uid="{00000000-0005-0000-0000-0000A0A60000}"/>
    <cellStyle name="Normal 3 3 4 4 4 6 3 2" xfId="50332" xr:uid="{00000000-0005-0000-0000-0000A1A60000}"/>
    <cellStyle name="Normal 3 3 4 4 4 6 4" xfId="17801" xr:uid="{00000000-0005-0000-0000-0000A2A60000}"/>
    <cellStyle name="Normal 3 3 4 4 4 6 5" xfId="36990" xr:uid="{00000000-0005-0000-0000-0000A3A60000}"/>
    <cellStyle name="Normal 3 3 4 4 4 7" xfId="7518" xr:uid="{00000000-0005-0000-0000-0000A4A60000}"/>
    <cellStyle name="Normal 3 3 4 4 4 7 2" xfId="20307" xr:uid="{00000000-0005-0000-0000-0000A5A60000}"/>
    <cellStyle name="Normal 3 3 4 4 4 7 3" xfId="39496" xr:uid="{00000000-0005-0000-0000-0000A6A60000}"/>
    <cellStyle name="Normal 3 3 4 4 4 8" xfId="26707" xr:uid="{00000000-0005-0000-0000-0000A7A60000}"/>
    <cellStyle name="Normal 3 3 4 4 4 8 2" xfId="45875" xr:uid="{00000000-0005-0000-0000-0000A8A60000}"/>
    <cellStyle name="Normal 3 3 4 4 4 9" xfId="13791" xr:uid="{00000000-0005-0000-0000-0000A9A60000}"/>
    <cellStyle name="Normal 3 3 4 4 5" xfId="899" xr:uid="{00000000-0005-0000-0000-0000AAA60000}"/>
    <cellStyle name="Normal 3 3 4 4 5 10" xfId="33032" xr:uid="{00000000-0005-0000-0000-0000ABA60000}"/>
    <cellStyle name="Normal 3 3 4 4 5 2" xfId="1530" xr:uid="{00000000-0005-0000-0000-0000ACA60000}"/>
    <cellStyle name="Normal 3 3 4 4 5 2 2" xfId="2560" xr:uid="{00000000-0005-0000-0000-0000ADA60000}"/>
    <cellStyle name="Normal 3 3 4 4 5 2 2 2" xfId="7018" xr:uid="{00000000-0005-0000-0000-0000AEA60000}"/>
    <cellStyle name="Normal 3 3 4 4 5 2 2 2 2" xfId="11475" xr:uid="{00000000-0005-0000-0000-0000AFA60000}"/>
    <cellStyle name="Normal 3 3 4 4 5 2 2 2 2 2" xfId="24265" xr:uid="{00000000-0005-0000-0000-0000B0A60000}"/>
    <cellStyle name="Normal 3 3 4 4 5 2 2 2 2 3" xfId="43454" xr:uid="{00000000-0005-0000-0000-0000B1A60000}"/>
    <cellStyle name="Normal 3 3 4 4 5 2 2 2 3" xfId="30664" xr:uid="{00000000-0005-0000-0000-0000B2A60000}"/>
    <cellStyle name="Normal 3 3 4 4 5 2 2 2 3 2" xfId="49832" xr:uid="{00000000-0005-0000-0000-0000B3A60000}"/>
    <cellStyle name="Normal 3 3 4 4 5 2 2 2 4" xfId="17301" xr:uid="{00000000-0005-0000-0000-0000B4A60000}"/>
    <cellStyle name="Normal 3 3 4 4 5 2 2 2 5" xfId="36490" xr:uid="{00000000-0005-0000-0000-0000B5A60000}"/>
    <cellStyle name="Normal 3 3 4 4 5 2 2 3" xfId="5064" xr:uid="{00000000-0005-0000-0000-0000B6A60000}"/>
    <cellStyle name="Normal 3 3 4 4 5 2 2 3 2" xfId="13393" xr:uid="{00000000-0005-0000-0000-0000B7A60000}"/>
    <cellStyle name="Normal 3 3 4 4 5 2 2 3 2 2" xfId="26183" xr:uid="{00000000-0005-0000-0000-0000B8A60000}"/>
    <cellStyle name="Normal 3 3 4 4 5 2 2 3 2 3" xfId="45372" xr:uid="{00000000-0005-0000-0000-0000B9A60000}"/>
    <cellStyle name="Normal 3 3 4 4 5 2 2 3 3" xfId="32582" xr:uid="{00000000-0005-0000-0000-0000BAA60000}"/>
    <cellStyle name="Normal 3 3 4 4 5 2 2 3 3 2" xfId="51750" xr:uid="{00000000-0005-0000-0000-0000BBA60000}"/>
    <cellStyle name="Normal 3 3 4 4 5 2 2 3 4" xfId="19805" xr:uid="{00000000-0005-0000-0000-0000BCA60000}"/>
    <cellStyle name="Normal 3 3 4 4 5 2 2 3 5" xfId="38994" xr:uid="{00000000-0005-0000-0000-0000BDA60000}"/>
    <cellStyle name="Normal 3 3 4 4 5 2 2 4" xfId="9522" xr:uid="{00000000-0005-0000-0000-0000BEA60000}"/>
    <cellStyle name="Normal 3 3 4 4 5 2 2 4 2" xfId="22311" xr:uid="{00000000-0005-0000-0000-0000BFA60000}"/>
    <cellStyle name="Normal 3 3 4 4 5 2 2 4 3" xfId="41500" xr:uid="{00000000-0005-0000-0000-0000C0A60000}"/>
    <cellStyle name="Normal 3 3 4 4 5 2 2 5" xfId="28710" xr:uid="{00000000-0005-0000-0000-0000C1A60000}"/>
    <cellStyle name="Normal 3 3 4 4 5 2 2 5 2" xfId="47878" xr:uid="{00000000-0005-0000-0000-0000C2A60000}"/>
    <cellStyle name="Normal 3 3 4 4 5 2 2 6" xfId="15347" xr:uid="{00000000-0005-0000-0000-0000C3A60000}"/>
    <cellStyle name="Normal 3 3 4 4 5 2 2 7" xfId="34536" xr:uid="{00000000-0005-0000-0000-0000C4A60000}"/>
    <cellStyle name="Normal 3 3 4 4 5 2 3" xfId="6014" xr:uid="{00000000-0005-0000-0000-0000C5A60000}"/>
    <cellStyle name="Normal 3 3 4 4 5 2 3 2" xfId="10471" xr:uid="{00000000-0005-0000-0000-0000C6A60000}"/>
    <cellStyle name="Normal 3 3 4 4 5 2 3 2 2" xfId="23261" xr:uid="{00000000-0005-0000-0000-0000C7A60000}"/>
    <cellStyle name="Normal 3 3 4 4 5 2 3 2 3" xfId="42450" xr:uid="{00000000-0005-0000-0000-0000C8A60000}"/>
    <cellStyle name="Normal 3 3 4 4 5 2 3 3" xfId="29660" xr:uid="{00000000-0005-0000-0000-0000C9A60000}"/>
    <cellStyle name="Normal 3 3 4 4 5 2 3 3 2" xfId="48828" xr:uid="{00000000-0005-0000-0000-0000CAA60000}"/>
    <cellStyle name="Normal 3 3 4 4 5 2 3 4" xfId="16297" xr:uid="{00000000-0005-0000-0000-0000CBA60000}"/>
    <cellStyle name="Normal 3 3 4 4 5 2 3 5" xfId="35486" xr:uid="{00000000-0005-0000-0000-0000CCA60000}"/>
    <cellStyle name="Normal 3 3 4 4 5 2 4" xfId="4113" xr:uid="{00000000-0005-0000-0000-0000CDA60000}"/>
    <cellStyle name="Normal 3 3 4 4 5 2 4 2" xfId="12442" xr:uid="{00000000-0005-0000-0000-0000CEA60000}"/>
    <cellStyle name="Normal 3 3 4 4 5 2 4 2 2" xfId="25232" xr:uid="{00000000-0005-0000-0000-0000CFA60000}"/>
    <cellStyle name="Normal 3 3 4 4 5 2 4 2 3" xfId="44421" xr:uid="{00000000-0005-0000-0000-0000D0A60000}"/>
    <cellStyle name="Normal 3 3 4 4 5 2 4 3" xfId="31631" xr:uid="{00000000-0005-0000-0000-0000D1A60000}"/>
    <cellStyle name="Normal 3 3 4 4 5 2 4 3 2" xfId="50799" xr:uid="{00000000-0005-0000-0000-0000D2A60000}"/>
    <cellStyle name="Normal 3 3 4 4 5 2 4 4" xfId="18854" xr:uid="{00000000-0005-0000-0000-0000D3A60000}"/>
    <cellStyle name="Normal 3 3 4 4 5 2 4 5" xfId="38043" xr:uid="{00000000-0005-0000-0000-0000D4A60000}"/>
    <cellStyle name="Normal 3 3 4 4 5 2 5" xfId="8571" xr:uid="{00000000-0005-0000-0000-0000D5A60000}"/>
    <cellStyle name="Normal 3 3 4 4 5 2 5 2" xfId="21360" xr:uid="{00000000-0005-0000-0000-0000D6A60000}"/>
    <cellStyle name="Normal 3 3 4 4 5 2 5 3" xfId="40549" xr:uid="{00000000-0005-0000-0000-0000D7A60000}"/>
    <cellStyle name="Normal 3 3 4 4 5 2 6" xfId="27759" xr:uid="{00000000-0005-0000-0000-0000D8A60000}"/>
    <cellStyle name="Normal 3 3 4 4 5 2 6 2" xfId="46927" xr:uid="{00000000-0005-0000-0000-0000D9A60000}"/>
    <cellStyle name="Normal 3 3 4 4 5 2 7" xfId="14396" xr:uid="{00000000-0005-0000-0000-0000DAA60000}"/>
    <cellStyle name="Normal 3 3 4 4 5 2 8" xfId="33585" xr:uid="{00000000-0005-0000-0000-0000DBA60000}"/>
    <cellStyle name="Normal 3 3 4 4 5 3" xfId="2006" xr:uid="{00000000-0005-0000-0000-0000DCA60000}"/>
    <cellStyle name="Normal 3 3 4 4 5 3 2" xfId="6464" xr:uid="{00000000-0005-0000-0000-0000DDA60000}"/>
    <cellStyle name="Normal 3 3 4 4 5 3 2 2" xfId="10921" xr:uid="{00000000-0005-0000-0000-0000DEA60000}"/>
    <cellStyle name="Normal 3 3 4 4 5 3 2 2 2" xfId="23711" xr:uid="{00000000-0005-0000-0000-0000DFA60000}"/>
    <cellStyle name="Normal 3 3 4 4 5 3 2 2 3" xfId="42900" xr:uid="{00000000-0005-0000-0000-0000E0A60000}"/>
    <cellStyle name="Normal 3 3 4 4 5 3 2 3" xfId="30110" xr:uid="{00000000-0005-0000-0000-0000E1A60000}"/>
    <cellStyle name="Normal 3 3 4 4 5 3 2 3 2" xfId="49278" xr:uid="{00000000-0005-0000-0000-0000E2A60000}"/>
    <cellStyle name="Normal 3 3 4 4 5 3 2 4" xfId="16747" xr:uid="{00000000-0005-0000-0000-0000E3A60000}"/>
    <cellStyle name="Normal 3 3 4 4 5 3 2 5" xfId="35936" xr:uid="{00000000-0005-0000-0000-0000E4A60000}"/>
    <cellStyle name="Normal 3 3 4 4 5 3 3" xfId="4510" xr:uid="{00000000-0005-0000-0000-0000E5A60000}"/>
    <cellStyle name="Normal 3 3 4 4 5 3 3 2" xfId="12839" xr:uid="{00000000-0005-0000-0000-0000E6A60000}"/>
    <cellStyle name="Normal 3 3 4 4 5 3 3 2 2" xfId="25629" xr:uid="{00000000-0005-0000-0000-0000E7A60000}"/>
    <cellStyle name="Normal 3 3 4 4 5 3 3 2 3" xfId="44818" xr:uid="{00000000-0005-0000-0000-0000E8A60000}"/>
    <cellStyle name="Normal 3 3 4 4 5 3 3 3" xfId="32028" xr:uid="{00000000-0005-0000-0000-0000E9A60000}"/>
    <cellStyle name="Normal 3 3 4 4 5 3 3 3 2" xfId="51196" xr:uid="{00000000-0005-0000-0000-0000EAA60000}"/>
    <cellStyle name="Normal 3 3 4 4 5 3 3 4" xfId="19251" xr:uid="{00000000-0005-0000-0000-0000EBA60000}"/>
    <cellStyle name="Normal 3 3 4 4 5 3 3 5" xfId="38440" xr:uid="{00000000-0005-0000-0000-0000ECA60000}"/>
    <cellStyle name="Normal 3 3 4 4 5 3 4" xfId="8968" xr:uid="{00000000-0005-0000-0000-0000EDA60000}"/>
    <cellStyle name="Normal 3 3 4 4 5 3 4 2" xfId="21757" xr:uid="{00000000-0005-0000-0000-0000EEA60000}"/>
    <cellStyle name="Normal 3 3 4 4 5 3 4 3" xfId="40946" xr:uid="{00000000-0005-0000-0000-0000EFA60000}"/>
    <cellStyle name="Normal 3 3 4 4 5 3 5" xfId="28156" xr:uid="{00000000-0005-0000-0000-0000F0A60000}"/>
    <cellStyle name="Normal 3 3 4 4 5 3 5 2" xfId="47324" xr:uid="{00000000-0005-0000-0000-0000F1A60000}"/>
    <cellStyle name="Normal 3 3 4 4 5 3 6" xfId="14793" xr:uid="{00000000-0005-0000-0000-0000F2A60000}"/>
    <cellStyle name="Normal 3 3 4 4 5 3 7" xfId="33982" xr:uid="{00000000-0005-0000-0000-0000F3A60000}"/>
    <cellStyle name="Normal 3 3 4 4 5 4" xfId="5460" xr:uid="{00000000-0005-0000-0000-0000F4A60000}"/>
    <cellStyle name="Normal 3 3 4 4 5 4 2" xfId="9918" xr:uid="{00000000-0005-0000-0000-0000F5A60000}"/>
    <cellStyle name="Normal 3 3 4 4 5 4 2 2" xfId="22707" xr:uid="{00000000-0005-0000-0000-0000F6A60000}"/>
    <cellStyle name="Normal 3 3 4 4 5 4 2 3" xfId="41896" xr:uid="{00000000-0005-0000-0000-0000F7A60000}"/>
    <cellStyle name="Normal 3 3 4 4 5 4 3" xfId="29106" xr:uid="{00000000-0005-0000-0000-0000F8A60000}"/>
    <cellStyle name="Normal 3 3 4 4 5 4 3 2" xfId="48274" xr:uid="{00000000-0005-0000-0000-0000F9A60000}"/>
    <cellStyle name="Normal 3 3 4 4 5 4 4" xfId="15743" xr:uid="{00000000-0005-0000-0000-0000FAA60000}"/>
    <cellStyle name="Normal 3 3 4 4 5 4 5" xfId="34932" xr:uid="{00000000-0005-0000-0000-0000FBA60000}"/>
    <cellStyle name="Normal 3 3 4 4 5 5" xfId="3560" xr:uid="{00000000-0005-0000-0000-0000FCA60000}"/>
    <cellStyle name="Normal 3 3 4 4 5 5 2" xfId="8018" xr:uid="{00000000-0005-0000-0000-0000FDA60000}"/>
    <cellStyle name="Normal 3 3 4 4 5 5 2 2" xfId="20807" xr:uid="{00000000-0005-0000-0000-0000FEA60000}"/>
    <cellStyle name="Normal 3 3 4 4 5 5 2 3" xfId="39996" xr:uid="{00000000-0005-0000-0000-0000FFA60000}"/>
    <cellStyle name="Normal 3 3 4 4 5 5 3" xfId="27206" xr:uid="{00000000-0005-0000-0000-000000A70000}"/>
    <cellStyle name="Normal 3 3 4 4 5 5 3 2" xfId="46374" xr:uid="{00000000-0005-0000-0000-000001A70000}"/>
    <cellStyle name="Normal 3 3 4 4 5 5 4" xfId="18301" xr:uid="{00000000-0005-0000-0000-000002A70000}"/>
    <cellStyle name="Normal 3 3 4 4 5 5 5" xfId="37490" xr:uid="{00000000-0005-0000-0000-000003A70000}"/>
    <cellStyle name="Normal 3 3 4 4 5 6" xfId="3112" xr:uid="{00000000-0005-0000-0000-000004A70000}"/>
    <cellStyle name="Normal 3 3 4 4 5 6 2" xfId="12027" xr:uid="{00000000-0005-0000-0000-000005A70000}"/>
    <cellStyle name="Normal 3 3 4 4 5 6 2 2" xfId="24817" xr:uid="{00000000-0005-0000-0000-000006A70000}"/>
    <cellStyle name="Normal 3 3 4 4 5 6 2 3" xfId="44006" xr:uid="{00000000-0005-0000-0000-000007A70000}"/>
    <cellStyle name="Normal 3 3 4 4 5 6 3" xfId="31216" xr:uid="{00000000-0005-0000-0000-000008A70000}"/>
    <cellStyle name="Normal 3 3 4 4 5 6 3 2" xfId="50384" xr:uid="{00000000-0005-0000-0000-000009A70000}"/>
    <cellStyle name="Normal 3 3 4 4 5 6 4" xfId="17853" xr:uid="{00000000-0005-0000-0000-00000AA70000}"/>
    <cellStyle name="Normal 3 3 4 4 5 6 5" xfId="37042" xr:uid="{00000000-0005-0000-0000-00000BA70000}"/>
    <cellStyle name="Normal 3 3 4 4 5 7" xfId="7570" xr:uid="{00000000-0005-0000-0000-00000CA70000}"/>
    <cellStyle name="Normal 3 3 4 4 5 7 2" xfId="20359" xr:uid="{00000000-0005-0000-0000-00000DA70000}"/>
    <cellStyle name="Normal 3 3 4 4 5 7 3" xfId="39548" xr:uid="{00000000-0005-0000-0000-00000EA70000}"/>
    <cellStyle name="Normal 3 3 4 4 5 8" xfId="26759" xr:uid="{00000000-0005-0000-0000-00000FA70000}"/>
    <cellStyle name="Normal 3 3 4 4 5 8 2" xfId="45927" xr:uid="{00000000-0005-0000-0000-000010A70000}"/>
    <cellStyle name="Normal 3 3 4 4 5 9" xfId="13843" xr:uid="{00000000-0005-0000-0000-000011A70000}"/>
    <cellStyle name="Normal 3 3 4 4 6" xfId="1230" xr:uid="{00000000-0005-0000-0000-000012A70000}"/>
    <cellStyle name="Normal 3 3 4 4 6 10" xfId="32732" xr:uid="{00000000-0005-0000-0000-000013A70000}"/>
    <cellStyle name="Normal 3 3 4 4 6 2" xfId="1635" xr:uid="{00000000-0005-0000-0000-000014A70000}"/>
    <cellStyle name="Normal 3 3 4 4 6 2 2" xfId="6095" xr:uid="{00000000-0005-0000-0000-000015A70000}"/>
    <cellStyle name="Normal 3 3 4 4 6 2 2 2" xfId="10552" xr:uid="{00000000-0005-0000-0000-000016A70000}"/>
    <cellStyle name="Normal 3 3 4 4 6 2 2 2 2" xfId="23342" xr:uid="{00000000-0005-0000-0000-000017A70000}"/>
    <cellStyle name="Normal 3 3 4 4 6 2 2 2 3" xfId="42531" xr:uid="{00000000-0005-0000-0000-000018A70000}"/>
    <cellStyle name="Normal 3 3 4 4 6 2 2 3" xfId="29741" xr:uid="{00000000-0005-0000-0000-000019A70000}"/>
    <cellStyle name="Normal 3 3 4 4 6 2 2 3 2" xfId="48909" xr:uid="{00000000-0005-0000-0000-00001AA70000}"/>
    <cellStyle name="Normal 3 3 4 4 6 2 2 4" xfId="16378" xr:uid="{00000000-0005-0000-0000-00001BA70000}"/>
    <cellStyle name="Normal 3 3 4 4 6 2 2 5" xfId="35567" xr:uid="{00000000-0005-0000-0000-00001CA70000}"/>
    <cellStyle name="Normal 3 3 4 4 6 2 3" xfId="3813" xr:uid="{00000000-0005-0000-0000-00001DA70000}"/>
    <cellStyle name="Normal 3 3 4 4 6 2 3 2" xfId="12264" xr:uid="{00000000-0005-0000-0000-00001EA70000}"/>
    <cellStyle name="Normal 3 3 4 4 6 2 3 2 2" xfId="25054" xr:uid="{00000000-0005-0000-0000-00001FA70000}"/>
    <cellStyle name="Normal 3 3 4 4 6 2 3 2 3" xfId="44243" xr:uid="{00000000-0005-0000-0000-000020A70000}"/>
    <cellStyle name="Normal 3 3 4 4 6 2 3 3" xfId="31453" xr:uid="{00000000-0005-0000-0000-000021A70000}"/>
    <cellStyle name="Normal 3 3 4 4 6 2 3 3 2" xfId="50621" xr:uid="{00000000-0005-0000-0000-000022A70000}"/>
    <cellStyle name="Normal 3 3 4 4 6 2 3 4" xfId="18554" xr:uid="{00000000-0005-0000-0000-000023A70000}"/>
    <cellStyle name="Normal 3 3 4 4 6 2 3 5" xfId="37743" xr:uid="{00000000-0005-0000-0000-000024A70000}"/>
    <cellStyle name="Normal 3 3 4 4 6 2 4" xfId="8271" xr:uid="{00000000-0005-0000-0000-000025A70000}"/>
    <cellStyle name="Normal 3 3 4 4 6 2 4 2" xfId="21060" xr:uid="{00000000-0005-0000-0000-000026A70000}"/>
    <cellStyle name="Normal 3 3 4 4 6 2 4 3" xfId="40249" xr:uid="{00000000-0005-0000-0000-000027A70000}"/>
    <cellStyle name="Normal 3 3 4 4 6 2 5" xfId="27459" xr:uid="{00000000-0005-0000-0000-000028A70000}"/>
    <cellStyle name="Normal 3 3 4 4 6 2 5 2" xfId="46627" xr:uid="{00000000-0005-0000-0000-000029A70000}"/>
    <cellStyle name="Normal 3 3 4 4 6 2 6" xfId="14096" xr:uid="{00000000-0005-0000-0000-00002AA70000}"/>
    <cellStyle name="Normal 3 3 4 4 6 2 7" xfId="33285" xr:uid="{00000000-0005-0000-0000-00002BA70000}"/>
    <cellStyle name="Normal 3 3 4 4 6 3" xfId="2260" xr:uid="{00000000-0005-0000-0000-00002CA70000}"/>
    <cellStyle name="Normal 3 3 4 4 6 3 2" xfId="6718" xr:uid="{00000000-0005-0000-0000-00002DA70000}"/>
    <cellStyle name="Normal 3 3 4 4 6 3 2 2" xfId="11175" xr:uid="{00000000-0005-0000-0000-00002EA70000}"/>
    <cellStyle name="Normal 3 3 4 4 6 3 2 2 2" xfId="23965" xr:uid="{00000000-0005-0000-0000-00002FA70000}"/>
    <cellStyle name="Normal 3 3 4 4 6 3 2 2 3" xfId="43154" xr:uid="{00000000-0005-0000-0000-000030A70000}"/>
    <cellStyle name="Normal 3 3 4 4 6 3 2 3" xfId="30364" xr:uid="{00000000-0005-0000-0000-000031A70000}"/>
    <cellStyle name="Normal 3 3 4 4 6 3 2 3 2" xfId="49532" xr:uid="{00000000-0005-0000-0000-000032A70000}"/>
    <cellStyle name="Normal 3 3 4 4 6 3 2 4" xfId="17001" xr:uid="{00000000-0005-0000-0000-000033A70000}"/>
    <cellStyle name="Normal 3 3 4 4 6 3 2 5" xfId="36190" xr:uid="{00000000-0005-0000-0000-000034A70000}"/>
    <cellStyle name="Normal 3 3 4 4 6 3 3" xfId="4764" xr:uid="{00000000-0005-0000-0000-000035A70000}"/>
    <cellStyle name="Normal 3 3 4 4 6 3 3 2" xfId="13093" xr:uid="{00000000-0005-0000-0000-000036A70000}"/>
    <cellStyle name="Normal 3 3 4 4 6 3 3 2 2" xfId="25883" xr:uid="{00000000-0005-0000-0000-000037A70000}"/>
    <cellStyle name="Normal 3 3 4 4 6 3 3 2 3" xfId="45072" xr:uid="{00000000-0005-0000-0000-000038A70000}"/>
    <cellStyle name="Normal 3 3 4 4 6 3 3 3" xfId="32282" xr:uid="{00000000-0005-0000-0000-000039A70000}"/>
    <cellStyle name="Normal 3 3 4 4 6 3 3 3 2" xfId="51450" xr:uid="{00000000-0005-0000-0000-00003AA70000}"/>
    <cellStyle name="Normal 3 3 4 4 6 3 3 4" xfId="19505" xr:uid="{00000000-0005-0000-0000-00003BA70000}"/>
    <cellStyle name="Normal 3 3 4 4 6 3 3 5" xfId="38694" xr:uid="{00000000-0005-0000-0000-00003CA70000}"/>
    <cellStyle name="Normal 3 3 4 4 6 3 4" xfId="9222" xr:uid="{00000000-0005-0000-0000-00003DA70000}"/>
    <cellStyle name="Normal 3 3 4 4 6 3 4 2" xfId="22011" xr:uid="{00000000-0005-0000-0000-00003EA70000}"/>
    <cellStyle name="Normal 3 3 4 4 6 3 4 3" xfId="41200" xr:uid="{00000000-0005-0000-0000-00003FA70000}"/>
    <cellStyle name="Normal 3 3 4 4 6 3 5" xfId="28410" xr:uid="{00000000-0005-0000-0000-000040A70000}"/>
    <cellStyle name="Normal 3 3 4 4 6 3 5 2" xfId="47578" xr:uid="{00000000-0005-0000-0000-000041A70000}"/>
    <cellStyle name="Normal 3 3 4 4 6 3 6" xfId="15047" xr:uid="{00000000-0005-0000-0000-000042A70000}"/>
    <cellStyle name="Normal 3 3 4 4 6 3 7" xfId="34236" xr:uid="{00000000-0005-0000-0000-000043A70000}"/>
    <cellStyle name="Normal 3 3 4 4 6 4" xfId="5714" xr:uid="{00000000-0005-0000-0000-000044A70000}"/>
    <cellStyle name="Normal 3 3 4 4 6 4 2" xfId="10171" xr:uid="{00000000-0005-0000-0000-000045A70000}"/>
    <cellStyle name="Normal 3 3 4 4 6 4 2 2" xfId="22961" xr:uid="{00000000-0005-0000-0000-000046A70000}"/>
    <cellStyle name="Normal 3 3 4 4 6 4 2 3" xfId="42150" xr:uid="{00000000-0005-0000-0000-000047A70000}"/>
    <cellStyle name="Normal 3 3 4 4 6 4 3" xfId="29360" xr:uid="{00000000-0005-0000-0000-000048A70000}"/>
    <cellStyle name="Normal 3 3 4 4 6 4 3 2" xfId="48528" xr:uid="{00000000-0005-0000-0000-000049A70000}"/>
    <cellStyle name="Normal 3 3 4 4 6 4 4" xfId="15997" xr:uid="{00000000-0005-0000-0000-00004AA70000}"/>
    <cellStyle name="Normal 3 3 4 4 6 4 5" xfId="35186" xr:uid="{00000000-0005-0000-0000-00004BA70000}"/>
    <cellStyle name="Normal 3 3 4 4 6 5" xfId="3260" xr:uid="{00000000-0005-0000-0000-00004CA70000}"/>
    <cellStyle name="Normal 3 3 4 4 6 5 2" xfId="7718" xr:uid="{00000000-0005-0000-0000-00004DA70000}"/>
    <cellStyle name="Normal 3 3 4 4 6 5 2 2" xfId="20507" xr:uid="{00000000-0005-0000-0000-00004EA70000}"/>
    <cellStyle name="Normal 3 3 4 4 6 5 2 3" xfId="39696" xr:uid="{00000000-0005-0000-0000-00004FA70000}"/>
    <cellStyle name="Normal 3 3 4 4 6 5 3" xfId="26906" xr:uid="{00000000-0005-0000-0000-000050A70000}"/>
    <cellStyle name="Normal 3 3 4 4 6 5 3 2" xfId="46074" xr:uid="{00000000-0005-0000-0000-000051A70000}"/>
    <cellStyle name="Normal 3 3 4 4 6 5 4" xfId="18001" xr:uid="{00000000-0005-0000-0000-000052A70000}"/>
    <cellStyle name="Normal 3 3 4 4 6 5 5" xfId="37190" xr:uid="{00000000-0005-0000-0000-000053A70000}"/>
    <cellStyle name="Normal 3 3 4 4 6 6" xfId="2812" xr:uid="{00000000-0005-0000-0000-000054A70000}"/>
    <cellStyle name="Normal 3 3 4 4 6 6 2" xfId="11727" xr:uid="{00000000-0005-0000-0000-000055A70000}"/>
    <cellStyle name="Normal 3 3 4 4 6 6 2 2" xfId="24517" xr:uid="{00000000-0005-0000-0000-000056A70000}"/>
    <cellStyle name="Normal 3 3 4 4 6 6 2 3" xfId="43706" xr:uid="{00000000-0005-0000-0000-000057A70000}"/>
    <cellStyle name="Normal 3 3 4 4 6 6 3" xfId="30916" xr:uid="{00000000-0005-0000-0000-000058A70000}"/>
    <cellStyle name="Normal 3 3 4 4 6 6 3 2" xfId="50084" xr:uid="{00000000-0005-0000-0000-000059A70000}"/>
    <cellStyle name="Normal 3 3 4 4 6 6 4" xfId="17553" xr:uid="{00000000-0005-0000-0000-00005AA70000}"/>
    <cellStyle name="Normal 3 3 4 4 6 6 5" xfId="36742" xr:uid="{00000000-0005-0000-0000-00005BA70000}"/>
    <cellStyle name="Normal 3 3 4 4 6 7" xfId="7270" xr:uid="{00000000-0005-0000-0000-00005CA70000}"/>
    <cellStyle name="Normal 3 3 4 4 6 7 2" xfId="20059" xr:uid="{00000000-0005-0000-0000-00005DA70000}"/>
    <cellStyle name="Normal 3 3 4 4 6 7 3" xfId="39248" xr:uid="{00000000-0005-0000-0000-00005EA70000}"/>
    <cellStyle name="Normal 3 3 4 4 6 8" xfId="26459" xr:uid="{00000000-0005-0000-0000-00005FA70000}"/>
    <cellStyle name="Normal 3 3 4 4 6 8 2" xfId="45627" xr:uid="{00000000-0005-0000-0000-000060A70000}"/>
    <cellStyle name="Normal 3 3 4 4 6 9" xfId="13543" xr:uid="{00000000-0005-0000-0000-000061A70000}"/>
    <cellStyle name="Normal 3 3 4 4 7" xfId="1001" xr:uid="{00000000-0005-0000-0000-000062A70000}"/>
    <cellStyle name="Normal 3 3 4 4 7 2" xfId="2061" xr:uid="{00000000-0005-0000-0000-000063A70000}"/>
    <cellStyle name="Normal 3 3 4 4 7 2 2" xfId="6519" xr:uid="{00000000-0005-0000-0000-000064A70000}"/>
    <cellStyle name="Normal 3 3 4 4 7 2 2 2" xfId="10976" xr:uid="{00000000-0005-0000-0000-000065A70000}"/>
    <cellStyle name="Normal 3 3 4 4 7 2 2 2 2" xfId="23766" xr:uid="{00000000-0005-0000-0000-000066A70000}"/>
    <cellStyle name="Normal 3 3 4 4 7 2 2 2 3" xfId="42955" xr:uid="{00000000-0005-0000-0000-000067A70000}"/>
    <cellStyle name="Normal 3 3 4 4 7 2 2 3" xfId="30165" xr:uid="{00000000-0005-0000-0000-000068A70000}"/>
    <cellStyle name="Normal 3 3 4 4 7 2 2 3 2" xfId="49333" xr:uid="{00000000-0005-0000-0000-000069A70000}"/>
    <cellStyle name="Normal 3 3 4 4 7 2 2 4" xfId="16802" xr:uid="{00000000-0005-0000-0000-00006AA70000}"/>
    <cellStyle name="Normal 3 3 4 4 7 2 2 5" xfId="35991" xr:uid="{00000000-0005-0000-0000-00006BA70000}"/>
    <cellStyle name="Normal 3 3 4 4 7 2 3" xfId="4565" xr:uid="{00000000-0005-0000-0000-00006CA70000}"/>
    <cellStyle name="Normal 3 3 4 4 7 2 3 2" xfId="12894" xr:uid="{00000000-0005-0000-0000-00006DA70000}"/>
    <cellStyle name="Normal 3 3 4 4 7 2 3 2 2" xfId="25684" xr:uid="{00000000-0005-0000-0000-00006EA70000}"/>
    <cellStyle name="Normal 3 3 4 4 7 2 3 2 3" xfId="44873" xr:uid="{00000000-0005-0000-0000-00006FA70000}"/>
    <cellStyle name="Normal 3 3 4 4 7 2 3 3" xfId="32083" xr:uid="{00000000-0005-0000-0000-000070A70000}"/>
    <cellStyle name="Normal 3 3 4 4 7 2 3 3 2" xfId="51251" xr:uid="{00000000-0005-0000-0000-000071A70000}"/>
    <cellStyle name="Normal 3 3 4 4 7 2 3 4" xfId="19306" xr:uid="{00000000-0005-0000-0000-000072A70000}"/>
    <cellStyle name="Normal 3 3 4 4 7 2 3 5" xfId="38495" xr:uid="{00000000-0005-0000-0000-000073A70000}"/>
    <cellStyle name="Normal 3 3 4 4 7 2 4" xfId="9023" xr:uid="{00000000-0005-0000-0000-000074A70000}"/>
    <cellStyle name="Normal 3 3 4 4 7 2 4 2" xfId="21812" xr:uid="{00000000-0005-0000-0000-000075A70000}"/>
    <cellStyle name="Normal 3 3 4 4 7 2 4 3" xfId="41001" xr:uid="{00000000-0005-0000-0000-000076A70000}"/>
    <cellStyle name="Normal 3 3 4 4 7 2 5" xfId="28211" xr:uid="{00000000-0005-0000-0000-000077A70000}"/>
    <cellStyle name="Normal 3 3 4 4 7 2 5 2" xfId="47379" xr:uid="{00000000-0005-0000-0000-000078A70000}"/>
    <cellStyle name="Normal 3 3 4 4 7 2 6" xfId="14848" xr:uid="{00000000-0005-0000-0000-000079A70000}"/>
    <cellStyle name="Normal 3 3 4 4 7 2 7" xfId="34037" xr:uid="{00000000-0005-0000-0000-00007AA70000}"/>
    <cellStyle name="Normal 3 3 4 4 7 3" xfId="5515" xr:uid="{00000000-0005-0000-0000-00007BA70000}"/>
    <cellStyle name="Normal 3 3 4 4 7 3 2" xfId="9972" xr:uid="{00000000-0005-0000-0000-00007CA70000}"/>
    <cellStyle name="Normal 3 3 4 4 7 3 2 2" xfId="22762" xr:uid="{00000000-0005-0000-0000-00007DA70000}"/>
    <cellStyle name="Normal 3 3 4 4 7 3 2 3" xfId="41951" xr:uid="{00000000-0005-0000-0000-00007EA70000}"/>
    <cellStyle name="Normal 3 3 4 4 7 3 3" xfId="29161" xr:uid="{00000000-0005-0000-0000-00007FA70000}"/>
    <cellStyle name="Normal 3 3 4 4 7 3 3 2" xfId="48329" xr:uid="{00000000-0005-0000-0000-000080A70000}"/>
    <cellStyle name="Normal 3 3 4 4 7 3 4" xfId="15798" xr:uid="{00000000-0005-0000-0000-000081A70000}"/>
    <cellStyle name="Normal 3 3 4 4 7 3 5" xfId="34987" xr:uid="{00000000-0005-0000-0000-000082A70000}"/>
    <cellStyle name="Normal 3 3 4 4 7 4" xfId="3614" xr:uid="{00000000-0005-0000-0000-000083A70000}"/>
    <cellStyle name="Normal 3 3 4 4 7 4 2" xfId="12081" xr:uid="{00000000-0005-0000-0000-000084A70000}"/>
    <cellStyle name="Normal 3 3 4 4 7 4 2 2" xfId="24871" xr:uid="{00000000-0005-0000-0000-000085A70000}"/>
    <cellStyle name="Normal 3 3 4 4 7 4 2 3" xfId="44060" xr:uid="{00000000-0005-0000-0000-000086A70000}"/>
    <cellStyle name="Normal 3 3 4 4 7 4 3" xfId="31270" xr:uid="{00000000-0005-0000-0000-000087A70000}"/>
    <cellStyle name="Normal 3 3 4 4 7 4 3 2" xfId="50438" xr:uid="{00000000-0005-0000-0000-000088A70000}"/>
    <cellStyle name="Normal 3 3 4 4 7 4 4" xfId="18355" xr:uid="{00000000-0005-0000-0000-000089A70000}"/>
    <cellStyle name="Normal 3 3 4 4 7 4 5" xfId="37544" xr:uid="{00000000-0005-0000-0000-00008AA70000}"/>
    <cellStyle name="Normal 3 3 4 4 7 5" xfId="8072" xr:uid="{00000000-0005-0000-0000-00008BA70000}"/>
    <cellStyle name="Normal 3 3 4 4 7 5 2" xfId="20861" xr:uid="{00000000-0005-0000-0000-00008CA70000}"/>
    <cellStyle name="Normal 3 3 4 4 7 5 3" xfId="40050" xr:uid="{00000000-0005-0000-0000-00008DA70000}"/>
    <cellStyle name="Normal 3 3 4 4 7 6" xfId="27260" xr:uid="{00000000-0005-0000-0000-00008EA70000}"/>
    <cellStyle name="Normal 3 3 4 4 7 6 2" xfId="46428" xr:uid="{00000000-0005-0000-0000-00008FA70000}"/>
    <cellStyle name="Normal 3 3 4 4 7 7" xfId="13897" xr:uid="{00000000-0005-0000-0000-000090A70000}"/>
    <cellStyle name="Normal 3 3 4 4 7 8" xfId="33086" xr:uid="{00000000-0005-0000-0000-000091A70000}"/>
    <cellStyle name="Normal 3 3 4 4 8" xfId="1706" xr:uid="{00000000-0005-0000-0000-000092A70000}"/>
    <cellStyle name="Normal 3 3 4 4 8 2" xfId="6164" xr:uid="{00000000-0005-0000-0000-000093A70000}"/>
    <cellStyle name="Normal 3 3 4 4 8 2 2" xfId="10621" xr:uid="{00000000-0005-0000-0000-000094A70000}"/>
    <cellStyle name="Normal 3 3 4 4 8 2 2 2" xfId="23411" xr:uid="{00000000-0005-0000-0000-000095A70000}"/>
    <cellStyle name="Normal 3 3 4 4 8 2 2 3" xfId="42600" xr:uid="{00000000-0005-0000-0000-000096A70000}"/>
    <cellStyle name="Normal 3 3 4 4 8 2 3" xfId="29810" xr:uid="{00000000-0005-0000-0000-000097A70000}"/>
    <cellStyle name="Normal 3 3 4 4 8 2 3 2" xfId="48978" xr:uid="{00000000-0005-0000-0000-000098A70000}"/>
    <cellStyle name="Normal 3 3 4 4 8 2 4" xfId="16447" xr:uid="{00000000-0005-0000-0000-000099A70000}"/>
    <cellStyle name="Normal 3 3 4 4 8 2 5" xfId="35636" xr:uid="{00000000-0005-0000-0000-00009AA70000}"/>
    <cellStyle name="Normal 3 3 4 4 8 3" xfId="4210" xr:uid="{00000000-0005-0000-0000-00009BA70000}"/>
    <cellStyle name="Normal 3 3 4 4 8 3 2" xfId="12539" xr:uid="{00000000-0005-0000-0000-00009CA70000}"/>
    <cellStyle name="Normal 3 3 4 4 8 3 2 2" xfId="25329" xr:uid="{00000000-0005-0000-0000-00009DA70000}"/>
    <cellStyle name="Normal 3 3 4 4 8 3 2 3" xfId="44518" xr:uid="{00000000-0005-0000-0000-00009EA70000}"/>
    <cellStyle name="Normal 3 3 4 4 8 3 3" xfId="31728" xr:uid="{00000000-0005-0000-0000-00009FA70000}"/>
    <cellStyle name="Normal 3 3 4 4 8 3 3 2" xfId="50896" xr:uid="{00000000-0005-0000-0000-0000A0A70000}"/>
    <cellStyle name="Normal 3 3 4 4 8 3 4" xfId="18951" xr:uid="{00000000-0005-0000-0000-0000A1A70000}"/>
    <cellStyle name="Normal 3 3 4 4 8 3 5" xfId="38140" xr:uid="{00000000-0005-0000-0000-0000A2A70000}"/>
    <cellStyle name="Normal 3 3 4 4 8 4" xfId="8668" xr:uid="{00000000-0005-0000-0000-0000A3A70000}"/>
    <cellStyle name="Normal 3 3 4 4 8 4 2" xfId="21457" xr:uid="{00000000-0005-0000-0000-0000A4A70000}"/>
    <cellStyle name="Normal 3 3 4 4 8 4 3" xfId="40646" xr:uid="{00000000-0005-0000-0000-0000A5A70000}"/>
    <cellStyle name="Normal 3 3 4 4 8 5" xfId="27856" xr:uid="{00000000-0005-0000-0000-0000A6A70000}"/>
    <cellStyle name="Normal 3 3 4 4 8 5 2" xfId="47024" xr:uid="{00000000-0005-0000-0000-0000A7A70000}"/>
    <cellStyle name="Normal 3 3 4 4 8 6" xfId="14493" xr:uid="{00000000-0005-0000-0000-0000A8A70000}"/>
    <cellStyle name="Normal 3 3 4 4 8 7" xfId="33682" xr:uid="{00000000-0005-0000-0000-0000A9A70000}"/>
    <cellStyle name="Normal 3 3 4 4 9" xfId="5160" xr:uid="{00000000-0005-0000-0000-0000AAA70000}"/>
    <cellStyle name="Normal 3 3 4 4 9 2" xfId="9618" xr:uid="{00000000-0005-0000-0000-0000ABA70000}"/>
    <cellStyle name="Normal 3 3 4 4 9 2 2" xfId="22407" xr:uid="{00000000-0005-0000-0000-0000ACA70000}"/>
    <cellStyle name="Normal 3 3 4 4 9 2 3" xfId="41596" xr:uid="{00000000-0005-0000-0000-0000ADA70000}"/>
    <cellStyle name="Normal 3 3 4 4 9 3" xfId="28806" xr:uid="{00000000-0005-0000-0000-0000AEA70000}"/>
    <cellStyle name="Normal 3 3 4 4 9 3 2" xfId="47974" xr:uid="{00000000-0005-0000-0000-0000AFA70000}"/>
    <cellStyle name="Normal 3 3 4 4 9 4" xfId="15443" xr:uid="{00000000-0005-0000-0000-0000B0A70000}"/>
    <cellStyle name="Normal 3 3 4 4 9 5" xfId="34632" xr:uid="{00000000-0005-0000-0000-0000B1A70000}"/>
    <cellStyle name="Normal 3 3 4 5" xfId="545" xr:uid="{00000000-0005-0000-0000-0000B2A70000}"/>
    <cellStyle name="Normal 3 3 4 5 10" xfId="26299" xr:uid="{00000000-0005-0000-0000-0000B3A70000}"/>
    <cellStyle name="Normal 3 3 4 5 10 2" xfId="45467" xr:uid="{00000000-0005-0000-0000-0000B4A70000}"/>
    <cellStyle name="Normal 3 3 4 5 11" xfId="13527" xr:uid="{00000000-0005-0000-0000-0000B5A70000}"/>
    <cellStyle name="Normal 3 3 4 5 12" xfId="32716" xr:uid="{00000000-0005-0000-0000-0000B6A70000}"/>
    <cellStyle name="Normal 3 3 4 5 2" xfId="779" xr:uid="{00000000-0005-0000-0000-0000B7A70000}"/>
    <cellStyle name="Normal 3 3 4 5 2 10" xfId="32912" xr:uid="{00000000-0005-0000-0000-0000B8A70000}"/>
    <cellStyle name="Normal 3 3 4 5 2 2" xfId="1410" xr:uid="{00000000-0005-0000-0000-0000B9A70000}"/>
    <cellStyle name="Normal 3 3 4 5 2 2 2" xfId="2440" xr:uid="{00000000-0005-0000-0000-0000BAA70000}"/>
    <cellStyle name="Normal 3 3 4 5 2 2 2 2" xfId="6898" xr:uid="{00000000-0005-0000-0000-0000BBA70000}"/>
    <cellStyle name="Normal 3 3 4 5 2 2 2 2 2" xfId="11355" xr:uid="{00000000-0005-0000-0000-0000BCA70000}"/>
    <cellStyle name="Normal 3 3 4 5 2 2 2 2 2 2" xfId="24145" xr:uid="{00000000-0005-0000-0000-0000BDA70000}"/>
    <cellStyle name="Normal 3 3 4 5 2 2 2 2 2 3" xfId="43334" xr:uid="{00000000-0005-0000-0000-0000BEA70000}"/>
    <cellStyle name="Normal 3 3 4 5 2 2 2 2 3" xfId="30544" xr:uid="{00000000-0005-0000-0000-0000BFA70000}"/>
    <cellStyle name="Normal 3 3 4 5 2 2 2 2 3 2" xfId="49712" xr:uid="{00000000-0005-0000-0000-0000C0A70000}"/>
    <cellStyle name="Normal 3 3 4 5 2 2 2 2 4" xfId="17181" xr:uid="{00000000-0005-0000-0000-0000C1A70000}"/>
    <cellStyle name="Normal 3 3 4 5 2 2 2 2 5" xfId="36370" xr:uid="{00000000-0005-0000-0000-0000C2A70000}"/>
    <cellStyle name="Normal 3 3 4 5 2 2 2 3" xfId="4944" xr:uid="{00000000-0005-0000-0000-0000C3A70000}"/>
    <cellStyle name="Normal 3 3 4 5 2 2 2 3 2" xfId="13273" xr:uid="{00000000-0005-0000-0000-0000C4A70000}"/>
    <cellStyle name="Normal 3 3 4 5 2 2 2 3 2 2" xfId="26063" xr:uid="{00000000-0005-0000-0000-0000C5A70000}"/>
    <cellStyle name="Normal 3 3 4 5 2 2 2 3 2 3" xfId="45252" xr:uid="{00000000-0005-0000-0000-0000C6A70000}"/>
    <cellStyle name="Normal 3 3 4 5 2 2 2 3 3" xfId="32462" xr:uid="{00000000-0005-0000-0000-0000C7A70000}"/>
    <cellStyle name="Normal 3 3 4 5 2 2 2 3 3 2" xfId="51630" xr:uid="{00000000-0005-0000-0000-0000C8A70000}"/>
    <cellStyle name="Normal 3 3 4 5 2 2 2 3 4" xfId="19685" xr:uid="{00000000-0005-0000-0000-0000C9A70000}"/>
    <cellStyle name="Normal 3 3 4 5 2 2 2 3 5" xfId="38874" xr:uid="{00000000-0005-0000-0000-0000CAA70000}"/>
    <cellStyle name="Normal 3 3 4 5 2 2 2 4" xfId="9402" xr:uid="{00000000-0005-0000-0000-0000CBA70000}"/>
    <cellStyle name="Normal 3 3 4 5 2 2 2 4 2" xfId="22191" xr:uid="{00000000-0005-0000-0000-0000CCA70000}"/>
    <cellStyle name="Normal 3 3 4 5 2 2 2 4 3" xfId="41380" xr:uid="{00000000-0005-0000-0000-0000CDA70000}"/>
    <cellStyle name="Normal 3 3 4 5 2 2 2 5" xfId="28590" xr:uid="{00000000-0005-0000-0000-0000CEA70000}"/>
    <cellStyle name="Normal 3 3 4 5 2 2 2 5 2" xfId="47758" xr:uid="{00000000-0005-0000-0000-0000CFA70000}"/>
    <cellStyle name="Normal 3 3 4 5 2 2 2 6" xfId="15227" xr:uid="{00000000-0005-0000-0000-0000D0A70000}"/>
    <cellStyle name="Normal 3 3 4 5 2 2 2 7" xfId="34416" xr:uid="{00000000-0005-0000-0000-0000D1A70000}"/>
    <cellStyle name="Normal 3 3 4 5 2 2 3" xfId="5894" xr:uid="{00000000-0005-0000-0000-0000D2A70000}"/>
    <cellStyle name="Normal 3 3 4 5 2 2 3 2" xfId="10351" xr:uid="{00000000-0005-0000-0000-0000D3A70000}"/>
    <cellStyle name="Normal 3 3 4 5 2 2 3 2 2" xfId="23141" xr:uid="{00000000-0005-0000-0000-0000D4A70000}"/>
    <cellStyle name="Normal 3 3 4 5 2 2 3 2 3" xfId="42330" xr:uid="{00000000-0005-0000-0000-0000D5A70000}"/>
    <cellStyle name="Normal 3 3 4 5 2 2 3 3" xfId="29540" xr:uid="{00000000-0005-0000-0000-0000D6A70000}"/>
    <cellStyle name="Normal 3 3 4 5 2 2 3 3 2" xfId="48708" xr:uid="{00000000-0005-0000-0000-0000D7A70000}"/>
    <cellStyle name="Normal 3 3 4 5 2 2 3 4" xfId="16177" xr:uid="{00000000-0005-0000-0000-0000D8A70000}"/>
    <cellStyle name="Normal 3 3 4 5 2 2 3 5" xfId="35366" xr:uid="{00000000-0005-0000-0000-0000D9A70000}"/>
    <cellStyle name="Normal 3 3 4 5 2 2 4" xfId="3993" xr:uid="{00000000-0005-0000-0000-0000DAA70000}"/>
    <cellStyle name="Normal 3 3 4 5 2 2 4 2" xfId="12336" xr:uid="{00000000-0005-0000-0000-0000DBA70000}"/>
    <cellStyle name="Normal 3 3 4 5 2 2 4 2 2" xfId="25126" xr:uid="{00000000-0005-0000-0000-0000DCA70000}"/>
    <cellStyle name="Normal 3 3 4 5 2 2 4 2 3" xfId="44315" xr:uid="{00000000-0005-0000-0000-0000DDA70000}"/>
    <cellStyle name="Normal 3 3 4 5 2 2 4 3" xfId="31525" xr:uid="{00000000-0005-0000-0000-0000DEA70000}"/>
    <cellStyle name="Normal 3 3 4 5 2 2 4 3 2" xfId="50693" xr:uid="{00000000-0005-0000-0000-0000DFA70000}"/>
    <cellStyle name="Normal 3 3 4 5 2 2 4 4" xfId="18734" xr:uid="{00000000-0005-0000-0000-0000E0A70000}"/>
    <cellStyle name="Normal 3 3 4 5 2 2 4 5" xfId="37923" xr:uid="{00000000-0005-0000-0000-0000E1A70000}"/>
    <cellStyle name="Normal 3 3 4 5 2 2 5" xfId="8451" xr:uid="{00000000-0005-0000-0000-0000E2A70000}"/>
    <cellStyle name="Normal 3 3 4 5 2 2 5 2" xfId="21240" xr:uid="{00000000-0005-0000-0000-0000E3A70000}"/>
    <cellStyle name="Normal 3 3 4 5 2 2 5 3" xfId="40429" xr:uid="{00000000-0005-0000-0000-0000E4A70000}"/>
    <cellStyle name="Normal 3 3 4 5 2 2 6" xfId="27639" xr:uid="{00000000-0005-0000-0000-0000E5A70000}"/>
    <cellStyle name="Normal 3 3 4 5 2 2 6 2" xfId="46807" xr:uid="{00000000-0005-0000-0000-0000E6A70000}"/>
    <cellStyle name="Normal 3 3 4 5 2 2 7" xfId="14276" xr:uid="{00000000-0005-0000-0000-0000E7A70000}"/>
    <cellStyle name="Normal 3 3 4 5 2 2 8" xfId="33465" xr:uid="{00000000-0005-0000-0000-0000E8A70000}"/>
    <cellStyle name="Normal 3 3 4 5 2 3" xfId="1886" xr:uid="{00000000-0005-0000-0000-0000E9A70000}"/>
    <cellStyle name="Normal 3 3 4 5 2 3 2" xfId="6344" xr:uid="{00000000-0005-0000-0000-0000EAA70000}"/>
    <cellStyle name="Normal 3 3 4 5 2 3 2 2" xfId="10801" xr:uid="{00000000-0005-0000-0000-0000EBA70000}"/>
    <cellStyle name="Normal 3 3 4 5 2 3 2 2 2" xfId="23591" xr:uid="{00000000-0005-0000-0000-0000ECA70000}"/>
    <cellStyle name="Normal 3 3 4 5 2 3 2 2 3" xfId="42780" xr:uid="{00000000-0005-0000-0000-0000EDA70000}"/>
    <cellStyle name="Normal 3 3 4 5 2 3 2 3" xfId="29990" xr:uid="{00000000-0005-0000-0000-0000EEA70000}"/>
    <cellStyle name="Normal 3 3 4 5 2 3 2 3 2" xfId="49158" xr:uid="{00000000-0005-0000-0000-0000EFA70000}"/>
    <cellStyle name="Normal 3 3 4 5 2 3 2 4" xfId="16627" xr:uid="{00000000-0005-0000-0000-0000F0A70000}"/>
    <cellStyle name="Normal 3 3 4 5 2 3 2 5" xfId="35816" xr:uid="{00000000-0005-0000-0000-0000F1A70000}"/>
    <cellStyle name="Normal 3 3 4 5 2 3 3" xfId="4390" xr:uid="{00000000-0005-0000-0000-0000F2A70000}"/>
    <cellStyle name="Normal 3 3 4 5 2 3 3 2" xfId="12719" xr:uid="{00000000-0005-0000-0000-0000F3A70000}"/>
    <cellStyle name="Normal 3 3 4 5 2 3 3 2 2" xfId="25509" xr:uid="{00000000-0005-0000-0000-0000F4A70000}"/>
    <cellStyle name="Normal 3 3 4 5 2 3 3 2 3" xfId="44698" xr:uid="{00000000-0005-0000-0000-0000F5A70000}"/>
    <cellStyle name="Normal 3 3 4 5 2 3 3 3" xfId="31908" xr:uid="{00000000-0005-0000-0000-0000F6A70000}"/>
    <cellStyle name="Normal 3 3 4 5 2 3 3 3 2" xfId="51076" xr:uid="{00000000-0005-0000-0000-0000F7A70000}"/>
    <cellStyle name="Normal 3 3 4 5 2 3 3 4" xfId="19131" xr:uid="{00000000-0005-0000-0000-0000F8A70000}"/>
    <cellStyle name="Normal 3 3 4 5 2 3 3 5" xfId="38320" xr:uid="{00000000-0005-0000-0000-0000F9A70000}"/>
    <cellStyle name="Normal 3 3 4 5 2 3 4" xfId="8848" xr:uid="{00000000-0005-0000-0000-0000FAA70000}"/>
    <cellStyle name="Normal 3 3 4 5 2 3 4 2" xfId="21637" xr:uid="{00000000-0005-0000-0000-0000FBA70000}"/>
    <cellStyle name="Normal 3 3 4 5 2 3 4 3" xfId="40826" xr:uid="{00000000-0005-0000-0000-0000FCA70000}"/>
    <cellStyle name="Normal 3 3 4 5 2 3 5" xfId="28036" xr:uid="{00000000-0005-0000-0000-0000FDA70000}"/>
    <cellStyle name="Normal 3 3 4 5 2 3 5 2" xfId="47204" xr:uid="{00000000-0005-0000-0000-0000FEA70000}"/>
    <cellStyle name="Normal 3 3 4 5 2 3 6" xfId="14673" xr:uid="{00000000-0005-0000-0000-0000FFA70000}"/>
    <cellStyle name="Normal 3 3 4 5 2 3 7" xfId="33862" xr:uid="{00000000-0005-0000-0000-000000A80000}"/>
    <cellStyle name="Normal 3 3 4 5 2 4" xfId="5340" xr:uid="{00000000-0005-0000-0000-000001A80000}"/>
    <cellStyle name="Normal 3 3 4 5 2 4 2" xfId="9798" xr:uid="{00000000-0005-0000-0000-000002A80000}"/>
    <cellStyle name="Normal 3 3 4 5 2 4 2 2" xfId="22587" xr:uid="{00000000-0005-0000-0000-000003A80000}"/>
    <cellStyle name="Normal 3 3 4 5 2 4 2 3" xfId="41776" xr:uid="{00000000-0005-0000-0000-000004A80000}"/>
    <cellStyle name="Normal 3 3 4 5 2 4 3" xfId="28986" xr:uid="{00000000-0005-0000-0000-000005A80000}"/>
    <cellStyle name="Normal 3 3 4 5 2 4 3 2" xfId="48154" xr:uid="{00000000-0005-0000-0000-000006A80000}"/>
    <cellStyle name="Normal 3 3 4 5 2 4 4" xfId="15623" xr:uid="{00000000-0005-0000-0000-000007A80000}"/>
    <cellStyle name="Normal 3 3 4 5 2 4 5" xfId="34812" xr:uid="{00000000-0005-0000-0000-000008A80000}"/>
    <cellStyle name="Normal 3 3 4 5 2 5" xfId="3440" xr:uid="{00000000-0005-0000-0000-000009A80000}"/>
    <cellStyle name="Normal 3 3 4 5 2 5 2" xfId="7898" xr:uid="{00000000-0005-0000-0000-00000AA80000}"/>
    <cellStyle name="Normal 3 3 4 5 2 5 2 2" xfId="20687" xr:uid="{00000000-0005-0000-0000-00000BA80000}"/>
    <cellStyle name="Normal 3 3 4 5 2 5 2 3" xfId="39876" xr:uid="{00000000-0005-0000-0000-00000CA80000}"/>
    <cellStyle name="Normal 3 3 4 5 2 5 3" xfId="27086" xr:uid="{00000000-0005-0000-0000-00000DA80000}"/>
    <cellStyle name="Normal 3 3 4 5 2 5 3 2" xfId="46254" xr:uid="{00000000-0005-0000-0000-00000EA80000}"/>
    <cellStyle name="Normal 3 3 4 5 2 5 4" xfId="18181" xr:uid="{00000000-0005-0000-0000-00000FA80000}"/>
    <cellStyle name="Normal 3 3 4 5 2 5 5" xfId="37370" xr:uid="{00000000-0005-0000-0000-000010A80000}"/>
    <cellStyle name="Normal 3 3 4 5 2 6" xfId="2992" xr:uid="{00000000-0005-0000-0000-000011A80000}"/>
    <cellStyle name="Normal 3 3 4 5 2 6 2" xfId="11907" xr:uid="{00000000-0005-0000-0000-000012A80000}"/>
    <cellStyle name="Normal 3 3 4 5 2 6 2 2" xfId="24697" xr:uid="{00000000-0005-0000-0000-000013A80000}"/>
    <cellStyle name="Normal 3 3 4 5 2 6 2 3" xfId="43886" xr:uid="{00000000-0005-0000-0000-000014A80000}"/>
    <cellStyle name="Normal 3 3 4 5 2 6 3" xfId="31096" xr:uid="{00000000-0005-0000-0000-000015A80000}"/>
    <cellStyle name="Normal 3 3 4 5 2 6 3 2" xfId="50264" xr:uid="{00000000-0005-0000-0000-000016A80000}"/>
    <cellStyle name="Normal 3 3 4 5 2 6 4" xfId="17733" xr:uid="{00000000-0005-0000-0000-000017A80000}"/>
    <cellStyle name="Normal 3 3 4 5 2 6 5" xfId="36922" xr:uid="{00000000-0005-0000-0000-000018A80000}"/>
    <cellStyle name="Normal 3 3 4 5 2 7" xfId="7450" xr:uid="{00000000-0005-0000-0000-000019A80000}"/>
    <cellStyle name="Normal 3 3 4 5 2 7 2" xfId="20239" xr:uid="{00000000-0005-0000-0000-00001AA80000}"/>
    <cellStyle name="Normal 3 3 4 5 2 7 3" xfId="39428" xr:uid="{00000000-0005-0000-0000-00001BA80000}"/>
    <cellStyle name="Normal 3 3 4 5 2 8" xfId="26639" xr:uid="{00000000-0005-0000-0000-00001CA80000}"/>
    <cellStyle name="Normal 3 3 4 5 2 8 2" xfId="45807" xr:uid="{00000000-0005-0000-0000-00001DA80000}"/>
    <cellStyle name="Normal 3 3 4 5 2 9" xfId="13723" xr:uid="{00000000-0005-0000-0000-00001EA80000}"/>
    <cellStyle name="Normal 3 3 4 5 3" xfId="1214" xr:uid="{00000000-0005-0000-0000-00001FA80000}"/>
    <cellStyle name="Normal 3 3 4 5 3 2" xfId="2244" xr:uid="{00000000-0005-0000-0000-000020A80000}"/>
    <cellStyle name="Normal 3 3 4 5 3 2 2" xfId="6702" xr:uid="{00000000-0005-0000-0000-000021A80000}"/>
    <cellStyle name="Normal 3 3 4 5 3 2 2 2" xfId="11159" xr:uid="{00000000-0005-0000-0000-000022A80000}"/>
    <cellStyle name="Normal 3 3 4 5 3 2 2 2 2" xfId="23949" xr:uid="{00000000-0005-0000-0000-000023A80000}"/>
    <cellStyle name="Normal 3 3 4 5 3 2 2 2 3" xfId="43138" xr:uid="{00000000-0005-0000-0000-000024A80000}"/>
    <cellStyle name="Normal 3 3 4 5 3 2 2 3" xfId="30348" xr:uid="{00000000-0005-0000-0000-000025A80000}"/>
    <cellStyle name="Normal 3 3 4 5 3 2 2 3 2" xfId="49516" xr:uid="{00000000-0005-0000-0000-000026A80000}"/>
    <cellStyle name="Normal 3 3 4 5 3 2 2 4" xfId="16985" xr:uid="{00000000-0005-0000-0000-000027A80000}"/>
    <cellStyle name="Normal 3 3 4 5 3 2 2 5" xfId="36174" xr:uid="{00000000-0005-0000-0000-000028A80000}"/>
    <cellStyle name="Normal 3 3 4 5 3 2 3" xfId="4748" xr:uid="{00000000-0005-0000-0000-000029A80000}"/>
    <cellStyle name="Normal 3 3 4 5 3 2 3 2" xfId="13077" xr:uid="{00000000-0005-0000-0000-00002AA80000}"/>
    <cellStyle name="Normal 3 3 4 5 3 2 3 2 2" xfId="25867" xr:uid="{00000000-0005-0000-0000-00002BA80000}"/>
    <cellStyle name="Normal 3 3 4 5 3 2 3 2 3" xfId="45056" xr:uid="{00000000-0005-0000-0000-00002CA80000}"/>
    <cellStyle name="Normal 3 3 4 5 3 2 3 3" xfId="32266" xr:uid="{00000000-0005-0000-0000-00002DA80000}"/>
    <cellStyle name="Normal 3 3 4 5 3 2 3 3 2" xfId="51434" xr:uid="{00000000-0005-0000-0000-00002EA80000}"/>
    <cellStyle name="Normal 3 3 4 5 3 2 3 4" xfId="19489" xr:uid="{00000000-0005-0000-0000-00002FA80000}"/>
    <cellStyle name="Normal 3 3 4 5 3 2 3 5" xfId="38678" xr:uid="{00000000-0005-0000-0000-000030A80000}"/>
    <cellStyle name="Normal 3 3 4 5 3 2 4" xfId="9206" xr:uid="{00000000-0005-0000-0000-000031A80000}"/>
    <cellStyle name="Normal 3 3 4 5 3 2 4 2" xfId="21995" xr:uid="{00000000-0005-0000-0000-000032A80000}"/>
    <cellStyle name="Normal 3 3 4 5 3 2 4 3" xfId="41184" xr:uid="{00000000-0005-0000-0000-000033A80000}"/>
    <cellStyle name="Normal 3 3 4 5 3 2 5" xfId="28394" xr:uid="{00000000-0005-0000-0000-000034A80000}"/>
    <cellStyle name="Normal 3 3 4 5 3 2 5 2" xfId="47562" xr:uid="{00000000-0005-0000-0000-000035A80000}"/>
    <cellStyle name="Normal 3 3 4 5 3 2 6" xfId="15031" xr:uid="{00000000-0005-0000-0000-000036A80000}"/>
    <cellStyle name="Normal 3 3 4 5 3 2 7" xfId="34220" xr:uid="{00000000-0005-0000-0000-000037A80000}"/>
    <cellStyle name="Normal 3 3 4 5 3 3" xfId="5698" xr:uid="{00000000-0005-0000-0000-000038A80000}"/>
    <cellStyle name="Normal 3 3 4 5 3 3 2" xfId="10155" xr:uid="{00000000-0005-0000-0000-000039A80000}"/>
    <cellStyle name="Normal 3 3 4 5 3 3 2 2" xfId="22945" xr:uid="{00000000-0005-0000-0000-00003AA80000}"/>
    <cellStyle name="Normal 3 3 4 5 3 3 2 3" xfId="42134" xr:uid="{00000000-0005-0000-0000-00003BA80000}"/>
    <cellStyle name="Normal 3 3 4 5 3 3 3" xfId="29344" xr:uid="{00000000-0005-0000-0000-00003CA80000}"/>
    <cellStyle name="Normal 3 3 4 5 3 3 3 2" xfId="48512" xr:uid="{00000000-0005-0000-0000-00003DA80000}"/>
    <cellStyle name="Normal 3 3 4 5 3 3 4" xfId="15981" xr:uid="{00000000-0005-0000-0000-00003EA80000}"/>
    <cellStyle name="Normal 3 3 4 5 3 3 5" xfId="35170" xr:uid="{00000000-0005-0000-0000-00003FA80000}"/>
    <cellStyle name="Normal 3 3 4 5 3 4" xfId="3797" xr:uid="{00000000-0005-0000-0000-000040A80000}"/>
    <cellStyle name="Normal 3 3 4 5 3 4 2" xfId="8255" xr:uid="{00000000-0005-0000-0000-000041A80000}"/>
    <cellStyle name="Normal 3 3 4 5 3 4 2 2" xfId="21044" xr:uid="{00000000-0005-0000-0000-000042A80000}"/>
    <cellStyle name="Normal 3 3 4 5 3 4 2 3" xfId="40233" xr:uid="{00000000-0005-0000-0000-000043A80000}"/>
    <cellStyle name="Normal 3 3 4 5 3 4 3" xfId="27443" xr:uid="{00000000-0005-0000-0000-000044A80000}"/>
    <cellStyle name="Normal 3 3 4 5 3 4 3 2" xfId="46611" xr:uid="{00000000-0005-0000-0000-000045A80000}"/>
    <cellStyle name="Normal 3 3 4 5 3 4 4" xfId="18538" xr:uid="{00000000-0005-0000-0000-000046A80000}"/>
    <cellStyle name="Normal 3 3 4 5 3 4 5" xfId="37727" xr:uid="{00000000-0005-0000-0000-000047A80000}"/>
    <cellStyle name="Normal 3 3 4 5 3 5" xfId="2796" xr:uid="{00000000-0005-0000-0000-000048A80000}"/>
    <cellStyle name="Normal 3 3 4 5 3 5 2" xfId="11711" xr:uid="{00000000-0005-0000-0000-000049A80000}"/>
    <cellStyle name="Normal 3 3 4 5 3 5 2 2" xfId="24501" xr:uid="{00000000-0005-0000-0000-00004AA80000}"/>
    <cellStyle name="Normal 3 3 4 5 3 5 2 3" xfId="43690" xr:uid="{00000000-0005-0000-0000-00004BA80000}"/>
    <cellStyle name="Normal 3 3 4 5 3 5 3" xfId="30900" xr:uid="{00000000-0005-0000-0000-00004CA80000}"/>
    <cellStyle name="Normal 3 3 4 5 3 5 3 2" xfId="50068" xr:uid="{00000000-0005-0000-0000-00004DA80000}"/>
    <cellStyle name="Normal 3 3 4 5 3 5 4" xfId="17537" xr:uid="{00000000-0005-0000-0000-00004EA80000}"/>
    <cellStyle name="Normal 3 3 4 5 3 5 5" xfId="36726" xr:uid="{00000000-0005-0000-0000-00004FA80000}"/>
    <cellStyle name="Normal 3 3 4 5 3 6" xfId="7254" xr:uid="{00000000-0005-0000-0000-000050A80000}"/>
    <cellStyle name="Normal 3 3 4 5 3 6 2" xfId="20043" xr:uid="{00000000-0005-0000-0000-000051A80000}"/>
    <cellStyle name="Normal 3 3 4 5 3 6 3" xfId="39232" xr:uid="{00000000-0005-0000-0000-000052A80000}"/>
    <cellStyle name="Normal 3 3 4 5 3 7" xfId="26443" xr:uid="{00000000-0005-0000-0000-000053A80000}"/>
    <cellStyle name="Normal 3 3 4 5 3 7 2" xfId="45611" xr:uid="{00000000-0005-0000-0000-000054A80000}"/>
    <cellStyle name="Normal 3 3 4 5 3 8" xfId="14080" xr:uid="{00000000-0005-0000-0000-000055A80000}"/>
    <cellStyle name="Normal 3 3 4 5 3 9" xfId="33269" xr:uid="{00000000-0005-0000-0000-000056A80000}"/>
    <cellStyle name="Normal 3 3 4 5 4" xfId="1053" xr:uid="{00000000-0005-0000-0000-000057A80000}"/>
    <cellStyle name="Normal 3 3 4 5 4 2" xfId="2100" xr:uid="{00000000-0005-0000-0000-000058A80000}"/>
    <cellStyle name="Normal 3 3 4 5 4 2 2" xfId="6558" xr:uid="{00000000-0005-0000-0000-000059A80000}"/>
    <cellStyle name="Normal 3 3 4 5 4 2 2 2" xfId="11015" xr:uid="{00000000-0005-0000-0000-00005AA80000}"/>
    <cellStyle name="Normal 3 3 4 5 4 2 2 2 2" xfId="23805" xr:uid="{00000000-0005-0000-0000-00005BA80000}"/>
    <cellStyle name="Normal 3 3 4 5 4 2 2 2 3" xfId="42994" xr:uid="{00000000-0005-0000-0000-00005CA80000}"/>
    <cellStyle name="Normal 3 3 4 5 4 2 2 3" xfId="30204" xr:uid="{00000000-0005-0000-0000-00005DA80000}"/>
    <cellStyle name="Normal 3 3 4 5 4 2 2 3 2" xfId="49372" xr:uid="{00000000-0005-0000-0000-00005EA80000}"/>
    <cellStyle name="Normal 3 3 4 5 4 2 2 4" xfId="16841" xr:uid="{00000000-0005-0000-0000-00005FA80000}"/>
    <cellStyle name="Normal 3 3 4 5 4 2 2 5" xfId="36030" xr:uid="{00000000-0005-0000-0000-000060A80000}"/>
    <cellStyle name="Normal 3 3 4 5 4 2 3" xfId="4604" xr:uid="{00000000-0005-0000-0000-000061A80000}"/>
    <cellStyle name="Normal 3 3 4 5 4 2 3 2" xfId="12933" xr:uid="{00000000-0005-0000-0000-000062A80000}"/>
    <cellStyle name="Normal 3 3 4 5 4 2 3 2 2" xfId="25723" xr:uid="{00000000-0005-0000-0000-000063A80000}"/>
    <cellStyle name="Normal 3 3 4 5 4 2 3 2 3" xfId="44912" xr:uid="{00000000-0005-0000-0000-000064A80000}"/>
    <cellStyle name="Normal 3 3 4 5 4 2 3 3" xfId="32122" xr:uid="{00000000-0005-0000-0000-000065A80000}"/>
    <cellStyle name="Normal 3 3 4 5 4 2 3 3 2" xfId="51290" xr:uid="{00000000-0005-0000-0000-000066A80000}"/>
    <cellStyle name="Normal 3 3 4 5 4 2 3 4" xfId="19345" xr:uid="{00000000-0005-0000-0000-000067A80000}"/>
    <cellStyle name="Normal 3 3 4 5 4 2 3 5" xfId="38534" xr:uid="{00000000-0005-0000-0000-000068A80000}"/>
    <cellStyle name="Normal 3 3 4 5 4 2 4" xfId="9062" xr:uid="{00000000-0005-0000-0000-000069A80000}"/>
    <cellStyle name="Normal 3 3 4 5 4 2 4 2" xfId="21851" xr:uid="{00000000-0005-0000-0000-00006AA80000}"/>
    <cellStyle name="Normal 3 3 4 5 4 2 4 3" xfId="41040" xr:uid="{00000000-0005-0000-0000-00006BA80000}"/>
    <cellStyle name="Normal 3 3 4 5 4 2 5" xfId="28250" xr:uid="{00000000-0005-0000-0000-00006CA80000}"/>
    <cellStyle name="Normal 3 3 4 5 4 2 5 2" xfId="47418" xr:uid="{00000000-0005-0000-0000-00006DA80000}"/>
    <cellStyle name="Normal 3 3 4 5 4 2 6" xfId="14887" xr:uid="{00000000-0005-0000-0000-00006EA80000}"/>
    <cellStyle name="Normal 3 3 4 5 4 2 7" xfId="34076" xr:uid="{00000000-0005-0000-0000-00006FA80000}"/>
    <cellStyle name="Normal 3 3 4 5 4 3" xfId="5554" xr:uid="{00000000-0005-0000-0000-000070A80000}"/>
    <cellStyle name="Normal 3 3 4 5 4 3 2" xfId="10011" xr:uid="{00000000-0005-0000-0000-000071A80000}"/>
    <cellStyle name="Normal 3 3 4 5 4 3 2 2" xfId="22801" xr:uid="{00000000-0005-0000-0000-000072A80000}"/>
    <cellStyle name="Normal 3 3 4 5 4 3 2 3" xfId="41990" xr:uid="{00000000-0005-0000-0000-000073A80000}"/>
    <cellStyle name="Normal 3 3 4 5 4 3 3" xfId="29200" xr:uid="{00000000-0005-0000-0000-000074A80000}"/>
    <cellStyle name="Normal 3 3 4 5 4 3 3 2" xfId="48368" xr:uid="{00000000-0005-0000-0000-000075A80000}"/>
    <cellStyle name="Normal 3 3 4 5 4 3 4" xfId="15837" xr:uid="{00000000-0005-0000-0000-000076A80000}"/>
    <cellStyle name="Normal 3 3 4 5 4 3 5" xfId="35026" xr:uid="{00000000-0005-0000-0000-000077A80000}"/>
    <cellStyle name="Normal 3 3 4 5 4 4" xfId="3653" xr:uid="{00000000-0005-0000-0000-000078A80000}"/>
    <cellStyle name="Normal 3 3 4 5 4 4 2" xfId="12120" xr:uid="{00000000-0005-0000-0000-000079A80000}"/>
    <cellStyle name="Normal 3 3 4 5 4 4 2 2" xfId="24910" xr:uid="{00000000-0005-0000-0000-00007AA80000}"/>
    <cellStyle name="Normal 3 3 4 5 4 4 2 3" xfId="44099" xr:uid="{00000000-0005-0000-0000-00007BA80000}"/>
    <cellStyle name="Normal 3 3 4 5 4 4 3" xfId="31309" xr:uid="{00000000-0005-0000-0000-00007CA80000}"/>
    <cellStyle name="Normal 3 3 4 5 4 4 3 2" xfId="50477" xr:uid="{00000000-0005-0000-0000-00007DA80000}"/>
    <cellStyle name="Normal 3 3 4 5 4 4 4" xfId="18394" xr:uid="{00000000-0005-0000-0000-00007EA80000}"/>
    <cellStyle name="Normal 3 3 4 5 4 4 5" xfId="37583" xr:uid="{00000000-0005-0000-0000-00007FA80000}"/>
    <cellStyle name="Normal 3 3 4 5 4 5" xfId="8111" xr:uid="{00000000-0005-0000-0000-000080A80000}"/>
    <cellStyle name="Normal 3 3 4 5 4 5 2" xfId="20900" xr:uid="{00000000-0005-0000-0000-000081A80000}"/>
    <cellStyle name="Normal 3 3 4 5 4 5 3" xfId="40089" xr:uid="{00000000-0005-0000-0000-000082A80000}"/>
    <cellStyle name="Normal 3 3 4 5 4 6" xfId="27299" xr:uid="{00000000-0005-0000-0000-000083A80000}"/>
    <cellStyle name="Normal 3 3 4 5 4 6 2" xfId="46467" xr:uid="{00000000-0005-0000-0000-000084A80000}"/>
    <cellStyle name="Normal 3 3 4 5 4 7" xfId="13936" xr:uid="{00000000-0005-0000-0000-000085A80000}"/>
    <cellStyle name="Normal 3 3 4 5 4 8" xfId="33125" xr:uid="{00000000-0005-0000-0000-000086A80000}"/>
    <cellStyle name="Normal 3 3 4 5 5" xfId="1690" xr:uid="{00000000-0005-0000-0000-000087A80000}"/>
    <cellStyle name="Normal 3 3 4 5 5 2" xfId="6148" xr:uid="{00000000-0005-0000-0000-000088A80000}"/>
    <cellStyle name="Normal 3 3 4 5 5 2 2" xfId="10605" xr:uid="{00000000-0005-0000-0000-000089A80000}"/>
    <cellStyle name="Normal 3 3 4 5 5 2 2 2" xfId="23395" xr:uid="{00000000-0005-0000-0000-00008AA80000}"/>
    <cellStyle name="Normal 3 3 4 5 5 2 2 3" xfId="42584" xr:uid="{00000000-0005-0000-0000-00008BA80000}"/>
    <cellStyle name="Normal 3 3 4 5 5 2 3" xfId="29794" xr:uid="{00000000-0005-0000-0000-00008CA80000}"/>
    <cellStyle name="Normal 3 3 4 5 5 2 3 2" xfId="48962" xr:uid="{00000000-0005-0000-0000-00008DA80000}"/>
    <cellStyle name="Normal 3 3 4 5 5 2 4" xfId="16431" xr:uid="{00000000-0005-0000-0000-00008EA80000}"/>
    <cellStyle name="Normal 3 3 4 5 5 2 5" xfId="35620" xr:uid="{00000000-0005-0000-0000-00008FA80000}"/>
    <cellStyle name="Normal 3 3 4 5 5 3" xfId="4194" xr:uid="{00000000-0005-0000-0000-000090A80000}"/>
    <cellStyle name="Normal 3 3 4 5 5 3 2" xfId="12523" xr:uid="{00000000-0005-0000-0000-000091A80000}"/>
    <cellStyle name="Normal 3 3 4 5 5 3 2 2" xfId="25313" xr:uid="{00000000-0005-0000-0000-000092A80000}"/>
    <cellStyle name="Normal 3 3 4 5 5 3 2 3" xfId="44502" xr:uid="{00000000-0005-0000-0000-000093A80000}"/>
    <cellStyle name="Normal 3 3 4 5 5 3 3" xfId="31712" xr:uid="{00000000-0005-0000-0000-000094A80000}"/>
    <cellStyle name="Normal 3 3 4 5 5 3 3 2" xfId="50880" xr:uid="{00000000-0005-0000-0000-000095A80000}"/>
    <cellStyle name="Normal 3 3 4 5 5 3 4" xfId="18935" xr:uid="{00000000-0005-0000-0000-000096A80000}"/>
    <cellStyle name="Normal 3 3 4 5 5 3 5" xfId="38124" xr:uid="{00000000-0005-0000-0000-000097A80000}"/>
    <cellStyle name="Normal 3 3 4 5 5 4" xfId="8652" xr:uid="{00000000-0005-0000-0000-000098A80000}"/>
    <cellStyle name="Normal 3 3 4 5 5 4 2" xfId="21441" xr:uid="{00000000-0005-0000-0000-000099A80000}"/>
    <cellStyle name="Normal 3 3 4 5 5 4 3" xfId="40630" xr:uid="{00000000-0005-0000-0000-00009AA80000}"/>
    <cellStyle name="Normal 3 3 4 5 5 5" xfId="27840" xr:uid="{00000000-0005-0000-0000-00009BA80000}"/>
    <cellStyle name="Normal 3 3 4 5 5 5 2" xfId="47008" xr:uid="{00000000-0005-0000-0000-00009CA80000}"/>
    <cellStyle name="Normal 3 3 4 5 5 6" xfId="14477" xr:uid="{00000000-0005-0000-0000-00009DA80000}"/>
    <cellStyle name="Normal 3 3 4 5 5 7" xfId="33666" xr:uid="{00000000-0005-0000-0000-00009EA80000}"/>
    <cellStyle name="Normal 3 3 4 5 6" xfId="5144" xr:uid="{00000000-0005-0000-0000-00009FA80000}"/>
    <cellStyle name="Normal 3 3 4 5 6 2" xfId="9602" xr:uid="{00000000-0005-0000-0000-0000A0A80000}"/>
    <cellStyle name="Normal 3 3 4 5 6 2 2" xfId="22391" xr:uid="{00000000-0005-0000-0000-0000A1A80000}"/>
    <cellStyle name="Normal 3 3 4 5 6 2 3" xfId="41580" xr:uid="{00000000-0005-0000-0000-0000A2A80000}"/>
    <cellStyle name="Normal 3 3 4 5 6 3" xfId="28790" xr:uid="{00000000-0005-0000-0000-0000A3A80000}"/>
    <cellStyle name="Normal 3 3 4 5 6 3 2" xfId="47958" xr:uid="{00000000-0005-0000-0000-0000A4A80000}"/>
    <cellStyle name="Normal 3 3 4 5 6 4" xfId="15427" xr:uid="{00000000-0005-0000-0000-0000A5A80000}"/>
    <cellStyle name="Normal 3 3 4 5 6 5" xfId="34616" xr:uid="{00000000-0005-0000-0000-0000A6A80000}"/>
    <cellStyle name="Normal 3 3 4 5 7" xfId="3244" xr:uid="{00000000-0005-0000-0000-0000A7A80000}"/>
    <cellStyle name="Normal 3 3 4 5 7 2" xfId="7702" xr:uid="{00000000-0005-0000-0000-0000A8A80000}"/>
    <cellStyle name="Normal 3 3 4 5 7 2 2" xfId="20491" xr:uid="{00000000-0005-0000-0000-0000A9A80000}"/>
    <cellStyle name="Normal 3 3 4 5 7 2 3" xfId="39680" xr:uid="{00000000-0005-0000-0000-0000AAA80000}"/>
    <cellStyle name="Normal 3 3 4 5 7 3" xfId="26890" xr:uid="{00000000-0005-0000-0000-0000ABA80000}"/>
    <cellStyle name="Normal 3 3 4 5 7 3 2" xfId="46058" xr:uid="{00000000-0005-0000-0000-0000ACA80000}"/>
    <cellStyle name="Normal 3 3 4 5 7 4" xfId="17985" xr:uid="{00000000-0005-0000-0000-0000ADA80000}"/>
    <cellStyle name="Normal 3 3 4 5 7 5" xfId="37174" xr:uid="{00000000-0005-0000-0000-0000AEA80000}"/>
    <cellStyle name="Normal 3 3 4 5 8" xfId="2652" xr:uid="{00000000-0005-0000-0000-0000AFA80000}"/>
    <cellStyle name="Normal 3 3 4 5 8 2" xfId="11567" xr:uid="{00000000-0005-0000-0000-0000B0A80000}"/>
    <cellStyle name="Normal 3 3 4 5 8 2 2" xfId="24357" xr:uid="{00000000-0005-0000-0000-0000B1A80000}"/>
    <cellStyle name="Normal 3 3 4 5 8 2 3" xfId="43546" xr:uid="{00000000-0005-0000-0000-0000B2A80000}"/>
    <cellStyle name="Normal 3 3 4 5 8 3" xfId="30756" xr:uid="{00000000-0005-0000-0000-0000B3A80000}"/>
    <cellStyle name="Normal 3 3 4 5 8 3 2" xfId="49924" xr:uid="{00000000-0005-0000-0000-0000B4A80000}"/>
    <cellStyle name="Normal 3 3 4 5 8 4" xfId="17393" xr:uid="{00000000-0005-0000-0000-0000B5A80000}"/>
    <cellStyle name="Normal 3 3 4 5 8 5" xfId="36582" xr:uid="{00000000-0005-0000-0000-0000B6A80000}"/>
    <cellStyle name="Normal 3 3 4 5 9" xfId="7110" xr:uid="{00000000-0005-0000-0000-0000B7A80000}"/>
    <cellStyle name="Normal 3 3 4 5 9 2" xfId="19899" xr:uid="{00000000-0005-0000-0000-0000B8A80000}"/>
    <cellStyle name="Normal 3 3 4 5 9 3" xfId="39088" xr:uid="{00000000-0005-0000-0000-0000B9A80000}"/>
    <cellStyle name="Normal 3 3 4 6" xfId="635" xr:uid="{00000000-0005-0000-0000-0000BAA80000}"/>
    <cellStyle name="Normal 3 3 4 6 10" xfId="26351" xr:uid="{00000000-0005-0000-0000-0000BBA80000}"/>
    <cellStyle name="Normal 3 3 4 6 10 2" xfId="45519" xr:uid="{00000000-0005-0000-0000-0000BCA80000}"/>
    <cellStyle name="Normal 3 3 4 6 11" xfId="13583" xr:uid="{00000000-0005-0000-0000-0000BDA80000}"/>
    <cellStyle name="Normal 3 3 4 6 12" xfId="32772" xr:uid="{00000000-0005-0000-0000-0000BEA80000}"/>
    <cellStyle name="Normal 3 3 4 6 2" xfId="743" xr:uid="{00000000-0005-0000-0000-0000BFA80000}"/>
    <cellStyle name="Normal 3 3 4 6 2 10" xfId="32876" xr:uid="{00000000-0005-0000-0000-0000C0A80000}"/>
    <cellStyle name="Normal 3 3 4 6 2 2" xfId="1374" xr:uid="{00000000-0005-0000-0000-0000C1A80000}"/>
    <cellStyle name="Normal 3 3 4 6 2 2 2" xfId="2404" xr:uid="{00000000-0005-0000-0000-0000C2A80000}"/>
    <cellStyle name="Normal 3 3 4 6 2 2 2 2" xfId="6862" xr:uid="{00000000-0005-0000-0000-0000C3A80000}"/>
    <cellStyle name="Normal 3 3 4 6 2 2 2 2 2" xfId="11319" xr:uid="{00000000-0005-0000-0000-0000C4A80000}"/>
    <cellStyle name="Normal 3 3 4 6 2 2 2 2 2 2" xfId="24109" xr:uid="{00000000-0005-0000-0000-0000C5A80000}"/>
    <cellStyle name="Normal 3 3 4 6 2 2 2 2 2 3" xfId="43298" xr:uid="{00000000-0005-0000-0000-0000C6A80000}"/>
    <cellStyle name="Normal 3 3 4 6 2 2 2 2 3" xfId="30508" xr:uid="{00000000-0005-0000-0000-0000C7A80000}"/>
    <cellStyle name="Normal 3 3 4 6 2 2 2 2 3 2" xfId="49676" xr:uid="{00000000-0005-0000-0000-0000C8A80000}"/>
    <cellStyle name="Normal 3 3 4 6 2 2 2 2 4" xfId="17145" xr:uid="{00000000-0005-0000-0000-0000C9A80000}"/>
    <cellStyle name="Normal 3 3 4 6 2 2 2 2 5" xfId="36334" xr:uid="{00000000-0005-0000-0000-0000CAA80000}"/>
    <cellStyle name="Normal 3 3 4 6 2 2 2 3" xfId="4908" xr:uid="{00000000-0005-0000-0000-0000CBA80000}"/>
    <cellStyle name="Normal 3 3 4 6 2 2 2 3 2" xfId="13237" xr:uid="{00000000-0005-0000-0000-0000CCA80000}"/>
    <cellStyle name="Normal 3 3 4 6 2 2 2 3 2 2" xfId="26027" xr:uid="{00000000-0005-0000-0000-0000CDA80000}"/>
    <cellStyle name="Normal 3 3 4 6 2 2 2 3 2 3" xfId="45216" xr:uid="{00000000-0005-0000-0000-0000CEA80000}"/>
    <cellStyle name="Normal 3 3 4 6 2 2 2 3 3" xfId="32426" xr:uid="{00000000-0005-0000-0000-0000CFA80000}"/>
    <cellStyle name="Normal 3 3 4 6 2 2 2 3 3 2" xfId="51594" xr:uid="{00000000-0005-0000-0000-0000D0A80000}"/>
    <cellStyle name="Normal 3 3 4 6 2 2 2 3 4" xfId="19649" xr:uid="{00000000-0005-0000-0000-0000D1A80000}"/>
    <cellStyle name="Normal 3 3 4 6 2 2 2 3 5" xfId="38838" xr:uid="{00000000-0005-0000-0000-0000D2A80000}"/>
    <cellStyle name="Normal 3 3 4 6 2 2 2 4" xfId="9366" xr:uid="{00000000-0005-0000-0000-0000D3A80000}"/>
    <cellStyle name="Normal 3 3 4 6 2 2 2 4 2" xfId="22155" xr:uid="{00000000-0005-0000-0000-0000D4A80000}"/>
    <cellStyle name="Normal 3 3 4 6 2 2 2 4 3" xfId="41344" xr:uid="{00000000-0005-0000-0000-0000D5A80000}"/>
    <cellStyle name="Normal 3 3 4 6 2 2 2 5" xfId="28554" xr:uid="{00000000-0005-0000-0000-0000D6A80000}"/>
    <cellStyle name="Normal 3 3 4 6 2 2 2 5 2" xfId="47722" xr:uid="{00000000-0005-0000-0000-0000D7A80000}"/>
    <cellStyle name="Normal 3 3 4 6 2 2 2 6" xfId="15191" xr:uid="{00000000-0005-0000-0000-0000D8A80000}"/>
    <cellStyle name="Normal 3 3 4 6 2 2 2 7" xfId="34380" xr:uid="{00000000-0005-0000-0000-0000D9A80000}"/>
    <cellStyle name="Normal 3 3 4 6 2 2 3" xfId="5858" xr:uid="{00000000-0005-0000-0000-0000DAA80000}"/>
    <cellStyle name="Normal 3 3 4 6 2 2 3 2" xfId="10315" xr:uid="{00000000-0005-0000-0000-0000DBA80000}"/>
    <cellStyle name="Normal 3 3 4 6 2 2 3 2 2" xfId="23105" xr:uid="{00000000-0005-0000-0000-0000DCA80000}"/>
    <cellStyle name="Normal 3 3 4 6 2 2 3 2 3" xfId="42294" xr:uid="{00000000-0005-0000-0000-0000DDA80000}"/>
    <cellStyle name="Normal 3 3 4 6 2 2 3 3" xfId="29504" xr:uid="{00000000-0005-0000-0000-0000DEA80000}"/>
    <cellStyle name="Normal 3 3 4 6 2 2 3 3 2" xfId="48672" xr:uid="{00000000-0005-0000-0000-0000DFA80000}"/>
    <cellStyle name="Normal 3 3 4 6 2 2 3 4" xfId="16141" xr:uid="{00000000-0005-0000-0000-0000E0A80000}"/>
    <cellStyle name="Normal 3 3 4 6 2 2 3 5" xfId="35330" xr:uid="{00000000-0005-0000-0000-0000E1A80000}"/>
    <cellStyle name="Normal 3 3 4 6 2 2 4" xfId="3957" xr:uid="{00000000-0005-0000-0000-0000E2A80000}"/>
    <cellStyle name="Normal 3 3 4 6 2 2 4 2" xfId="12300" xr:uid="{00000000-0005-0000-0000-0000E3A80000}"/>
    <cellStyle name="Normal 3 3 4 6 2 2 4 2 2" xfId="25090" xr:uid="{00000000-0005-0000-0000-0000E4A80000}"/>
    <cellStyle name="Normal 3 3 4 6 2 2 4 2 3" xfId="44279" xr:uid="{00000000-0005-0000-0000-0000E5A80000}"/>
    <cellStyle name="Normal 3 3 4 6 2 2 4 3" xfId="31489" xr:uid="{00000000-0005-0000-0000-0000E6A80000}"/>
    <cellStyle name="Normal 3 3 4 6 2 2 4 3 2" xfId="50657" xr:uid="{00000000-0005-0000-0000-0000E7A80000}"/>
    <cellStyle name="Normal 3 3 4 6 2 2 4 4" xfId="18698" xr:uid="{00000000-0005-0000-0000-0000E8A80000}"/>
    <cellStyle name="Normal 3 3 4 6 2 2 4 5" xfId="37887" xr:uid="{00000000-0005-0000-0000-0000E9A80000}"/>
    <cellStyle name="Normal 3 3 4 6 2 2 5" xfId="8415" xr:uid="{00000000-0005-0000-0000-0000EAA80000}"/>
    <cellStyle name="Normal 3 3 4 6 2 2 5 2" xfId="21204" xr:uid="{00000000-0005-0000-0000-0000EBA80000}"/>
    <cellStyle name="Normal 3 3 4 6 2 2 5 3" xfId="40393" xr:uid="{00000000-0005-0000-0000-0000ECA80000}"/>
    <cellStyle name="Normal 3 3 4 6 2 2 6" xfId="27603" xr:uid="{00000000-0005-0000-0000-0000EDA80000}"/>
    <cellStyle name="Normal 3 3 4 6 2 2 6 2" xfId="46771" xr:uid="{00000000-0005-0000-0000-0000EEA80000}"/>
    <cellStyle name="Normal 3 3 4 6 2 2 7" xfId="14240" xr:uid="{00000000-0005-0000-0000-0000EFA80000}"/>
    <cellStyle name="Normal 3 3 4 6 2 2 8" xfId="33429" xr:uid="{00000000-0005-0000-0000-0000F0A80000}"/>
    <cellStyle name="Normal 3 3 4 6 2 3" xfId="1850" xr:uid="{00000000-0005-0000-0000-0000F1A80000}"/>
    <cellStyle name="Normal 3 3 4 6 2 3 2" xfId="6308" xr:uid="{00000000-0005-0000-0000-0000F2A80000}"/>
    <cellStyle name="Normal 3 3 4 6 2 3 2 2" xfId="10765" xr:uid="{00000000-0005-0000-0000-0000F3A80000}"/>
    <cellStyle name="Normal 3 3 4 6 2 3 2 2 2" xfId="23555" xr:uid="{00000000-0005-0000-0000-0000F4A80000}"/>
    <cellStyle name="Normal 3 3 4 6 2 3 2 2 3" xfId="42744" xr:uid="{00000000-0005-0000-0000-0000F5A80000}"/>
    <cellStyle name="Normal 3 3 4 6 2 3 2 3" xfId="29954" xr:uid="{00000000-0005-0000-0000-0000F6A80000}"/>
    <cellStyle name="Normal 3 3 4 6 2 3 2 3 2" xfId="49122" xr:uid="{00000000-0005-0000-0000-0000F7A80000}"/>
    <cellStyle name="Normal 3 3 4 6 2 3 2 4" xfId="16591" xr:uid="{00000000-0005-0000-0000-0000F8A80000}"/>
    <cellStyle name="Normal 3 3 4 6 2 3 2 5" xfId="35780" xr:uid="{00000000-0005-0000-0000-0000F9A80000}"/>
    <cellStyle name="Normal 3 3 4 6 2 3 3" xfId="4354" xr:uid="{00000000-0005-0000-0000-0000FAA80000}"/>
    <cellStyle name="Normal 3 3 4 6 2 3 3 2" xfId="12683" xr:uid="{00000000-0005-0000-0000-0000FBA80000}"/>
    <cellStyle name="Normal 3 3 4 6 2 3 3 2 2" xfId="25473" xr:uid="{00000000-0005-0000-0000-0000FCA80000}"/>
    <cellStyle name="Normal 3 3 4 6 2 3 3 2 3" xfId="44662" xr:uid="{00000000-0005-0000-0000-0000FDA80000}"/>
    <cellStyle name="Normal 3 3 4 6 2 3 3 3" xfId="31872" xr:uid="{00000000-0005-0000-0000-0000FEA80000}"/>
    <cellStyle name="Normal 3 3 4 6 2 3 3 3 2" xfId="51040" xr:uid="{00000000-0005-0000-0000-0000FFA80000}"/>
    <cellStyle name="Normal 3 3 4 6 2 3 3 4" xfId="19095" xr:uid="{00000000-0005-0000-0000-000000A90000}"/>
    <cellStyle name="Normal 3 3 4 6 2 3 3 5" xfId="38284" xr:uid="{00000000-0005-0000-0000-000001A90000}"/>
    <cellStyle name="Normal 3 3 4 6 2 3 4" xfId="8812" xr:uid="{00000000-0005-0000-0000-000002A90000}"/>
    <cellStyle name="Normal 3 3 4 6 2 3 4 2" xfId="21601" xr:uid="{00000000-0005-0000-0000-000003A90000}"/>
    <cellStyle name="Normal 3 3 4 6 2 3 4 3" xfId="40790" xr:uid="{00000000-0005-0000-0000-000004A90000}"/>
    <cellStyle name="Normal 3 3 4 6 2 3 5" xfId="28000" xr:uid="{00000000-0005-0000-0000-000005A90000}"/>
    <cellStyle name="Normal 3 3 4 6 2 3 5 2" xfId="47168" xr:uid="{00000000-0005-0000-0000-000006A90000}"/>
    <cellStyle name="Normal 3 3 4 6 2 3 6" xfId="14637" xr:uid="{00000000-0005-0000-0000-000007A90000}"/>
    <cellStyle name="Normal 3 3 4 6 2 3 7" xfId="33826" xr:uid="{00000000-0005-0000-0000-000008A90000}"/>
    <cellStyle name="Normal 3 3 4 6 2 4" xfId="5304" xr:uid="{00000000-0005-0000-0000-000009A90000}"/>
    <cellStyle name="Normal 3 3 4 6 2 4 2" xfId="9762" xr:uid="{00000000-0005-0000-0000-00000AA90000}"/>
    <cellStyle name="Normal 3 3 4 6 2 4 2 2" xfId="22551" xr:uid="{00000000-0005-0000-0000-00000BA90000}"/>
    <cellStyle name="Normal 3 3 4 6 2 4 2 3" xfId="41740" xr:uid="{00000000-0005-0000-0000-00000CA90000}"/>
    <cellStyle name="Normal 3 3 4 6 2 4 3" xfId="28950" xr:uid="{00000000-0005-0000-0000-00000DA90000}"/>
    <cellStyle name="Normal 3 3 4 6 2 4 3 2" xfId="48118" xr:uid="{00000000-0005-0000-0000-00000EA90000}"/>
    <cellStyle name="Normal 3 3 4 6 2 4 4" xfId="15587" xr:uid="{00000000-0005-0000-0000-00000FA90000}"/>
    <cellStyle name="Normal 3 3 4 6 2 4 5" xfId="34776" xr:uid="{00000000-0005-0000-0000-000010A90000}"/>
    <cellStyle name="Normal 3 3 4 6 2 5" xfId="3404" xr:uid="{00000000-0005-0000-0000-000011A90000}"/>
    <cellStyle name="Normal 3 3 4 6 2 5 2" xfId="7862" xr:uid="{00000000-0005-0000-0000-000012A90000}"/>
    <cellStyle name="Normal 3 3 4 6 2 5 2 2" xfId="20651" xr:uid="{00000000-0005-0000-0000-000013A90000}"/>
    <cellStyle name="Normal 3 3 4 6 2 5 2 3" xfId="39840" xr:uid="{00000000-0005-0000-0000-000014A90000}"/>
    <cellStyle name="Normal 3 3 4 6 2 5 3" xfId="27050" xr:uid="{00000000-0005-0000-0000-000015A90000}"/>
    <cellStyle name="Normal 3 3 4 6 2 5 3 2" xfId="46218" xr:uid="{00000000-0005-0000-0000-000016A90000}"/>
    <cellStyle name="Normal 3 3 4 6 2 5 4" xfId="18145" xr:uid="{00000000-0005-0000-0000-000017A90000}"/>
    <cellStyle name="Normal 3 3 4 6 2 5 5" xfId="37334" xr:uid="{00000000-0005-0000-0000-000018A90000}"/>
    <cellStyle name="Normal 3 3 4 6 2 6" xfId="2956" xr:uid="{00000000-0005-0000-0000-000019A90000}"/>
    <cellStyle name="Normal 3 3 4 6 2 6 2" xfId="11871" xr:uid="{00000000-0005-0000-0000-00001AA90000}"/>
    <cellStyle name="Normal 3 3 4 6 2 6 2 2" xfId="24661" xr:uid="{00000000-0005-0000-0000-00001BA90000}"/>
    <cellStyle name="Normal 3 3 4 6 2 6 2 3" xfId="43850" xr:uid="{00000000-0005-0000-0000-00001CA90000}"/>
    <cellStyle name="Normal 3 3 4 6 2 6 3" xfId="31060" xr:uid="{00000000-0005-0000-0000-00001DA90000}"/>
    <cellStyle name="Normal 3 3 4 6 2 6 3 2" xfId="50228" xr:uid="{00000000-0005-0000-0000-00001EA90000}"/>
    <cellStyle name="Normal 3 3 4 6 2 6 4" xfId="17697" xr:uid="{00000000-0005-0000-0000-00001FA90000}"/>
    <cellStyle name="Normal 3 3 4 6 2 6 5" xfId="36886" xr:uid="{00000000-0005-0000-0000-000020A90000}"/>
    <cellStyle name="Normal 3 3 4 6 2 7" xfId="7414" xr:uid="{00000000-0005-0000-0000-000021A90000}"/>
    <cellStyle name="Normal 3 3 4 6 2 7 2" xfId="20203" xr:uid="{00000000-0005-0000-0000-000022A90000}"/>
    <cellStyle name="Normal 3 3 4 6 2 7 3" xfId="39392" xr:uid="{00000000-0005-0000-0000-000023A90000}"/>
    <cellStyle name="Normal 3 3 4 6 2 8" xfId="26603" xr:uid="{00000000-0005-0000-0000-000024A90000}"/>
    <cellStyle name="Normal 3 3 4 6 2 8 2" xfId="45771" xr:uid="{00000000-0005-0000-0000-000025A90000}"/>
    <cellStyle name="Normal 3 3 4 6 2 9" xfId="13687" xr:uid="{00000000-0005-0000-0000-000026A90000}"/>
    <cellStyle name="Normal 3 3 4 6 3" xfId="1270" xr:uid="{00000000-0005-0000-0000-000027A90000}"/>
    <cellStyle name="Normal 3 3 4 6 3 2" xfId="2300" xr:uid="{00000000-0005-0000-0000-000028A90000}"/>
    <cellStyle name="Normal 3 3 4 6 3 2 2" xfId="6758" xr:uid="{00000000-0005-0000-0000-000029A90000}"/>
    <cellStyle name="Normal 3 3 4 6 3 2 2 2" xfId="11215" xr:uid="{00000000-0005-0000-0000-00002AA90000}"/>
    <cellStyle name="Normal 3 3 4 6 3 2 2 2 2" xfId="24005" xr:uid="{00000000-0005-0000-0000-00002BA90000}"/>
    <cellStyle name="Normal 3 3 4 6 3 2 2 2 3" xfId="43194" xr:uid="{00000000-0005-0000-0000-00002CA90000}"/>
    <cellStyle name="Normal 3 3 4 6 3 2 2 3" xfId="30404" xr:uid="{00000000-0005-0000-0000-00002DA90000}"/>
    <cellStyle name="Normal 3 3 4 6 3 2 2 3 2" xfId="49572" xr:uid="{00000000-0005-0000-0000-00002EA90000}"/>
    <cellStyle name="Normal 3 3 4 6 3 2 2 4" xfId="17041" xr:uid="{00000000-0005-0000-0000-00002FA90000}"/>
    <cellStyle name="Normal 3 3 4 6 3 2 2 5" xfId="36230" xr:uid="{00000000-0005-0000-0000-000030A90000}"/>
    <cellStyle name="Normal 3 3 4 6 3 2 3" xfId="4804" xr:uid="{00000000-0005-0000-0000-000031A90000}"/>
    <cellStyle name="Normal 3 3 4 6 3 2 3 2" xfId="13133" xr:uid="{00000000-0005-0000-0000-000032A90000}"/>
    <cellStyle name="Normal 3 3 4 6 3 2 3 2 2" xfId="25923" xr:uid="{00000000-0005-0000-0000-000033A90000}"/>
    <cellStyle name="Normal 3 3 4 6 3 2 3 2 3" xfId="45112" xr:uid="{00000000-0005-0000-0000-000034A90000}"/>
    <cellStyle name="Normal 3 3 4 6 3 2 3 3" xfId="32322" xr:uid="{00000000-0005-0000-0000-000035A90000}"/>
    <cellStyle name="Normal 3 3 4 6 3 2 3 3 2" xfId="51490" xr:uid="{00000000-0005-0000-0000-000036A90000}"/>
    <cellStyle name="Normal 3 3 4 6 3 2 3 4" xfId="19545" xr:uid="{00000000-0005-0000-0000-000037A90000}"/>
    <cellStyle name="Normal 3 3 4 6 3 2 3 5" xfId="38734" xr:uid="{00000000-0005-0000-0000-000038A90000}"/>
    <cellStyle name="Normal 3 3 4 6 3 2 4" xfId="9262" xr:uid="{00000000-0005-0000-0000-000039A90000}"/>
    <cellStyle name="Normal 3 3 4 6 3 2 4 2" xfId="22051" xr:uid="{00000000-0005-0000-0000-00003AA90000}"/>
    <cellStyle name="Normal 3 3 4 6 3 2 4 3" xfId="41240" xr:uid="{00000000-0005-0000-0000-00003BA90000}"/>
    <cellStyle name="Normal 3 3 4 6 3 2 5" xfId="28450" xr:uid="{00000000-0005-0000-0000-00003CA90000}"/>
    <cellStyle name="Normal 3 3 4 6 3 2 5 2" xfId="47618" xr:uid="{00000000-0005-0000-0000-00003DA90000}"/>
    <cellStyle name="Normal 3 3 4 6 3 2 6" xfId="15087" xr:uid="{00000000-0005-0000-0000-00003EA90000}"/>
    <cellStyle name="Normal 3 3 4 6 3 2 7" xfId="34276" xr:uid="{00000000-0005-0000-0000-00003FA90000}"/>
    <cellStyle name="Normal 3 3 4 6 3 3" xfId="5754" xr:uid="{00000000-0005-0000-0000-000040A90000}"/>
    <cellStyle name="Normal 3 3 4 6 3 3 2" xfId="10211" xr:uid="{00000000-0005-0000-0000-000041A90000}"/>
    <cellStyle name="Normal 3 3 4 6 3 3 2 2" xfId="23001" xr:uid="{00000000-0005-0000-0000-000042A90000}"/>
    <cellStyle name="Normal 3 3 4 6 3 3 2 3" xfId="42190" xr:uid="{00000000-0005-0000-0000-000043A90000}"/>
    <cellStyle name="Normal 3 3 4 6 3 3 3" xfId="29400" xr:uid="{00000000-0005-0000-0000-000044A90000}"/>
    <cellStyle name="Normal 3 3 4 6 3 3 3 2" xfId="48568" xr:uid="{00000000-0005-0000-0000-000045A90000}"/>
    <cellStyle name="Normal 3 3 4 6 3 3 4" xfId="16037" xr:uid="{00000000-0005-0000-0000-000046A90000}"/>
    <cellStyle name="Normal 3 3 4 6 3 3 5" xfId="35226" xr:uid="{00000000-0005-0000-0000-000047A90000}"/>
    <cellStyle name="Normal 3 3 4 6 3 4" xfId="3853" xr:uid="{00000000-0005-0000-0000-000048A90000}"/>
    <cellStyle name="Normal 3 3 4 6 3 4 2" xfId="8311" xr:uid="{00000000-0005-0000-0000-000049A90000}"/>
    <cellStyle name="Normal 3 3 4 6 3 4 2 2" xfId="21100" xr:uid="{00000000-0005-0000-0000-00004AA90000}"/>
    <cellStyle name="Normal 3 3 4 6 3 4 2 3" xfId="40289" xr:uid="{00000000-0005-0000-0000-00004BA90000}"/>
    <cellStyle name="Normal 3 3 4 6 3 4 3" xfId="27499" xr:uid="{00000000-0005-0000-0000-00004CA90000}"/>
    <cellStyle name="Normal 3 3 4 6 3 4 3 2" xfId="46667" xr:uid="{00000000-0005-0000-0000-00004DA90000}"/>
    <cellStyle name="Normal 3 3 4 6 3 4 4" xfId="18594" xr:uid="{00000000-0005-0000-0000-00004EA90000}"/>
    <cellStyle name="Normal 3 3 4 6 3 4 5" xfId="37783" xr:uid="{00000000-0005-0000-0000-00004FA90000}"/>
    <cellStyle name="Normal 3 3 4 6 3 5" xfId="2852" xr:uid="{00000000-0005-0000-0000-000050A90000}"/>
    <cellStyle name="Normal 3 3 4 6 3 5 2" xfId="11767" xr:uid="{00000000-0005-0000-0000-000051A90000}"/>
    <cellStyle name="Normal 3 3 4 6 3 5 2 2" xfId="24557" xr:uid="{00000000-0005-0000-0000-000052A90000}"/>
    <cellStyle name="Normal 3 3 4 6 3 5 2 3" xfId="43746" xr:uid="{00000000-0005-0000-0000-000053A90000}"/>
    <cellStyle name="Normal 3 3 4 6 3 5 3" xfId="30956" xr:uid="{00000000-0005-0000-0000-000054A90000}"/>
    <cellStyle name="Normal 3 3 4 6 3 5 3 2" xfId="50124" xr:uid="{00000000-0005-0000-0000-000055A90000}"/>
    <cellStyle name="Normal 3 3 4 6 3 5 4" xfId="17593" xr:uid="{00000000-0005-0000-0000-000056A90000}"/>
    <cellStyle name="Normal 3 3 4 6 3 5 5" xfId="36782" xr:uid="{00000000-0005-0000-0000-000057A90000}"/>
    <cellStyle name="Normal 3 3 4 6 3 6" xfId="7310" xr:uid="{00000000-0005-0000-0000-000058A90000}"/>
    <cellStyle name="Normal 3 3 4 6 3 6 2" xfId="20099" xr:uid="{00000000-0005-0000-0000-000059A90000}"/>
    <cellStyle name="Normal 3 3 4 6 3 6 3" xfId="39288" xr:uid="{00000000-0005-0000-0000-00005AA90000}"/>
    <cellStyle name="Normal 3 3 4 6 3 7" xfId="26499" xr:uid="{00000000-0005-0000-0000-00005BA90000}"/>
    <cellStyle name="Normal 3 3 4 6 3 7 2" xfId="45667" xr:uid="{00000000-0005-0000-0000-00005CA90000}"/>
    <cellStyle name="Normal 3 3 4 6 3 8" xfId="14136" xr:uid="{00000000-0005-0000-0000-00005DA90000}"/>
    <cellStyle name="Normal 3 3 4 6 3 9" xfId="33325" xr:uid="{00000000-0005-0000-0000-00005EA90000}"/>
    <cellStyle name="Normal 3 3 4 6 4" xfId="1105" xr:uid="{00000000-0005-0000-0000-00005FA90000}"/>
    <cellStyle name="Normal 3 3 4 6 4 2" xfId="2152" xr:uid="{00000000-0005-0000-0000-000060A90000}"/>
    <cellStyle name="Normal 3 3 4 6 4 2 2" xfId="6610" xr:uid="{00000000-0005-0000-0000-000061A90000}"/>
    <cellStyle name="Normal 3 3 4 6 4 2 2 2" xfId="11067" xr:uid="{00000000-0005-0000-0000-000062A90000}"/>
    <cellStyle name="Normal 3 3 4 6 4 2 2 2 2" xfId="23857" xr:uid="{00000000-0005-0000-0000-000063A90000}"/>
    <cellStyle name="Normal 3 3 4 6 4 2 2 2 3" xfId="43046" xr:uid="{00000000-0005-0000-0000-000064A90000}"/>
    <cellStyle name="Normal 3 3 4 6 4 2 2 3" xfId="30256" xr:uid="{00000000-0005-0000-0000-000065A90000}"/>
    <cellStyle name="Normal 3 3 4 6 4 2 2 3 2" xfId="49424" xr:uid="{00000000-0005-0000-0000-000066A90000}"/>
    <cellStyle name="Normal 3 3 4 6 4 2 2 4" xfId="16893" xr:uid="{00000000-0005-0000-0000-000067A90000}"/>
    <cellStyle name="Normal 3 3 4 6 4 2 2 5" xfId="36082" xr:uid="{00000000-0005-0000-0000-000068A90000}"/>
    <cellStyle name="Normal 3 3 4 6 4 2 3" xfId="4656" xr:uid="{00000000-0005-0000-0000-000069A90000}"/>
    <cellStyle name="Normal 3 3 4 6 4 2 3 2" xfId="12985" xr:uid="{00000000-0005-0000-0000-00006AA90000}"/>
    <cellStyle name="Normal 3 3 4 6 4 2 3 2 2" xfId="25775" xr:uid="{00000000-0005-0000-0000-00006BA90000}"/>
    <cellStyle name="Normal 3 3 4 6 4 2 3 2 3" xfId="44964" xr:uid="{00000000-0005-0000-0000-00006CA90000}"/>
    <cellStyle name="Normal 3 3 4 6 4 2 3 3" xfId="32174" xr:uid="{00000000-0005-0000-0000-00006DA90000}"/>
    <cellStyle name="Normal 3 3 4 6 4 2 3 3 2" xfId="51342" xr:uid="{00000000-0005-0000-0000-00006EA90000}"/>
    <cellStyle name="Normal 3 3 4 6 4 2 3 4" xfId="19397" xr:uid="{00000000-0005-0000-0000-00006FA90000}"/>
    <cellStyle name="Normal 3 3 4 6 4 2 3 5" xfId="38586" xr:uid="{00000000-0005-0000-0000-000070A90000}"/>
    <cellStyle name="Normal 3 3 4 6 4 2 4" xfId="9114" xr:uid="{00000000-0005-0000-0000-000071A90000}"/>
    <cellStyle name="Normal 3 3 4 6 4 2 4 2" xfId="21903" xr:uid="{00000000-0005-0000-0000-000072A90000}"/>
    <cellStyle name="Normal 3 3 4 6 4 2 4 3" xfId="41092" xr:uid="{00000000-0005-0000-0000-000073A90000}"/>
    <cellStyle name="Normal 3 3 4 6 4 2 5" xfId="28302" xr:uid="{00000000-0005-0000-0000-000074A90000}"/>
    <cellStyle name="Normal 3 3 4 6 4 2 5 2" xfId="47470" xr:uid="{00000000-0005-0000-0000-000075A90000}"/>
    <cellStyle name="Normal 3 3 4 6 4 2 6" xfId="14939" xr:uid="{00000000-0005-0000-0000-000076A90000}"/>
    <cellStyle name="Normal 3 3 4 6 4 2 7" xfId="34128" xr:uid="{00000000-0005-0000-0000-000077A90000}"/>
    <cellStyle name="Normal 3 3 4 6 4 3" xfId="5606" xr:uid="{00000000-0005-0000-0000-000078A90000}"/>
    <cellStyle name="Normal 3 3 4 6 4 3 2" xfId="10063" xr:uid="{00000000-0005-0000-0000-000079A90000}"/>
    <cellStyle name="Normal 3 3 4 6 4 3 2 2" xfId="22853" xr:uid="{00000000-0005-0000-0000-00007AA90000}"/>
    <cellStyle name="Normal 3 3 4 6 4 3 2 3" xfId="42042" xr:uid="{00000000-0005-0000-0000-00007BA90000}"/>
    <cellStyle name="Normal 3 3 4 6 4 3 3" xfId="29252" xr:uid="{00000000-0005-0000-0000-00007CA90000}"/>
    <cellStyle name="Normal 3 3 4 6 4 3 3 2" xfId="48420" xr:uid="{00000000-0005-0000-0000-00007DA90000}"/>
    <cellStyle name="Normal 3 3 4 6 4 3 4" xfId="15889" xr:uid="{00000000-0005-0000-0000-00007EA90000}"/>
    <cellStyle name="Normal 3 3 4 6 4 3 5" xfId="35078" xr:uid="{00000000-0005-0000-0000-00007FA90000}"/>
    <cellStyle name="Normal 3 3 4 6 4 4" xfId="3705" xr:uid="{00000000-0005-0000-0000-000080A90000}"/>
    <cellStyle name="Normal 3 3 4 6 4 4 2" xfId="12172" xr:uid="{00000000-0005-0000-0000-000081A90000}"/>
    <cellStyle name="Normal 3 3 4 6 4 4 2 2" xfId="24962" xr:uid="{00000000-0005-0000-0000-000082A90000}"/>
    <cellStyle name="Normal 3 3 4 6 4 4 2 3" xfId="44151" xr:uid="{00000000-0005-0000-0000-000083A90000}"/>
    <cellStyle name="Normal 3 3 4 6 4 4 3" xfId="31361" xr:uid="{00000000-0005-0000-0000-000084A90000}"/>
    <cellStyle name="Normal 3 3 4 6 4 4 3 2" xfId="50529" xr:uid="{00000000-0005-0000-0000-000085A90000}"/>
    <cellStyle name="Normal 3 3 4 6 4 4 4" xfId="18446" xr:uid="{00000000-0005-0000-0000-000086A90000}"/>
    <cellStyle name="Normal 3 3 4 6 4 4 5" xfId="37635" xr:uid="{00000000-0005-0000-0000-000087A90000}"/>
    <cellStyle name="Normal 3 3 4 6 4 5" xfId="8163" xr:uid="{00000000-0005-0000-0000-000088A90000}"/>
    <cellStyle name="Normal 3 3 4 6 4 5 2" xfId="20952" xr:uid="{00000000-0005-0000-0000-000089A90000}"/>
    <cellStyle name="Normal 3 3 4 6 4 5 3" xfId="40141" xr:uid="{00000000-0005-0000-0000-00008AA90000}"/>
    <cellStyle name="Normal 3 3 4 6 4 6" xfId="27351" xr:uid="{00000000-0005-0000-0000-00008BA90000}"/>
    <cellStyle name="Normal 3 3 4 6 4 6 2" xfId="46519" xr:uid="{00000000-0005-0000-0000-00008CA90000}"/>
    <cellStyle name="Normal 3 3 4 6 4 7" xfId="13988" xr:uid="{00000000-0005-0000-0000-00008DA90000}"/>
    <cellStyle name="Normal 3 3 4 6 4 8" xfId="33177" xr:uid="{00000000-0005-0000-0000-00008EA90000}"/>
    <cellStyle name="Normal 3 3 4 6 5" xfId="1746" xr:uid="{00000000-0005-0000-0000-00008FA90000}"/>
    <cellStyle name="Normal 3 3 4 6 5 2" xfId="6204" xr:uid="{00000000-0005-0000-0000-000090A90000}"/>
    <cellStyle name="Normal 3 3 4 6 5 2 2" xfId="10661" xr:uid="{00000000-0005-0000-0000-000091A90000}"/>
    <cellStyle name="Normal 3 3 4 6 5 2 2 2" xfId="23451" xr:uid="{00000000-0005-0000-0000-000092A90000}"/>
    <cellStyle name="Normal 3 3 4 6 5 2 2 3" xfId="42640" xr:uid="{00000000-0005-0000-0000-000093A90000}"/>
    <cellStyle name="Normal 3 3 4 6 5 2 3" xfId="29850" xr:uid="{00000000-0005-0000-0000-000094A90000}"/>
    <cellStyle name="Normal 3 3 4 6 5 2 3 2" xfId="49018" xr:uid="{00000000-0005-0000-0000-000095A90000}"/>
    <cellStyle name="Normal 3 3 4 6 5 2 4" xfId="16487" xr:uid="{00000000-0005-0000-0000-000096A90000}"/>
    <cellStyle name="Normal 3 3 4 6 5 2 5" xfId="35676" xr:uid="{00000000-0005-0000-0000-000097A90000}"/>
    <cellStyle name="Normal 3 3 4 6 5 3" xfId="4250" xr:uid="{00000000-0005-0000-0000-000098A90000}"/>
    <cellStyle name="Normal 3 3 4 6 5 3 2" xfId="12579" xr:uid="{00000000-0005-0000-0000-000099A90000}"/>
    <cellStyle name="Normal 3 3 4 6 5 3 2 2" xfId="25369" xr:uid="{00000000-0005-0000-0000-00009AA90000}"/>
    <cellStyle name="Normal 3 3 4 6 5 3 2 3" xfId="44558" xr:uid="{00000000-0005-0000-0000-00009BA90000}"/>
    <cellStyle name="Normal 3 3 4 6 5 3 3" xfId="31768" xr:uid="{00000000-0005-0000-0000-00009CA90000}"/>
    <cellStyle name="Normal 3 3 4 6 5 3 3 2" xfId="50936" xr:uid="{00000000-0005-0000-0000-00009DA90000}"/>
    <cellStyle name="Normal 3 3 4 6 5 3 4" xfId="18991" xr:uid="{00000000-0005-0000-0000-00009EA90000}"/>
    <cellStyle name="Normal 3 3 4 6 5 3 5" xfId="38180" xr:uid="{00000000-0005-0000-0000-00009FA90000}"/>
    <cellStyle name="Normal 3 3 4 6 5 4" xfId="8708" xr:uid="{00000000-0005-0000-0000-0000A0A90000}"/>
    <cellStyle name="Normal 3 3 4 6 5 4 2" xfId="21497" xr:uid="{00000000-0005-0000-0000-0000A1A90000}"/>
    <cellStyle name="Normal 3 3 4 6 5 4 3" xfId="40686" xr:uid="{00000000-0005-0000-0000-0000A2A90000}"/>
    <cellStyle name="Normal 3 3 4 6 5 5" xfId="27896" xr:uid="{00000000-0005-0000-0000-0000A3A90000}"/>
    <cellStyle name="Normal 3 3 4 6 5 5 2" xfId="47064" xr:uid="{00000000-0005-0000-0000-0000A4A90000}"/>
    <cellStyle name="Normal 3 3 4 6 5 6" xfId="14533" xr:uid="{00000000-0005-0000-0000-0000A5A90000}"/>
    <cellStyle name="Normal 3 3 4 6 5 7" xfId="33722" xr:uid="{00000000-0005-0000-0000-0000A6A90000}"/>
    <cellStyle name="Normal 3 3 4 6 6" xfId="5200" xr:uid="{00000000-0005-0000-0000-0000A7A90000}"/>
    <cellStyle name="Normal 3 3 4 6 6 2" xfId="9658" xr:uid="{00000000-0005-0000-0000-0000A8A90000}"/>
    <cellStyle name="Normal 3 3 4 6 6 2 2" xfId="22447" xr:uid="{00000000-0005-0000-0000-0000A9A90000}"/>
    <cellStyle name="Normal 3 3 4 6 6 2 3" xfId="41636" xr:uid="{00000000-0005-0000-0000-0000AAA90000}"/>
    <cellStyle name="Normal 3 3 4 6 6 3" xfId="28846" xr:uid="{00000000-0005-0000-0000-0000ABA90000}"/>
    <cellStyle name="Normal 3 3 4 6 6 3 2" xfId="48014" xr:uid="{00000000-0005-0000-0000-0000ACA90000}"/>
    <cellStyle name="Normal 3 3 4 6 6 4" xfId="15483" xr:uid="{00000000-0005-0000-0000-0000ADA90000}"/>
    <cellStyle name="Normal 3 3 4 6 6 5" xfId="34672" xr:uid="{00000000-0005-0000-0000-0000AEA90000}"/>
    <cellStyle name="Normal 3 3 4 6 7" xfId="3300" xr:uid="{00000000-0005-0000-0000-0000AFA90000}"/>
    <cellStyle name="Normal 3 3 4 6 7 2" xfId="7758" xr:uid="{00000000-0005-0000-0000-0000B0A90000}"/>
    <cellStyle name="Normal 3 3 4 6 7 2 2" xfId="20547" xr:uid="{00000000-0005-0000-0000-0000B1A90000}"/>
    <cellStyle name="Normal 3 3 4 6 7 2 3" xfId="39736" xr:uid="{00000000-0005-0000-0000-0000B2A90000}"/>
    <cellStyle name="Normal 3 3 4 6 7 3" xfId="26946" xr:uid="{00000000-0005-0000-0000-0000B3A90000}"/>
    <cellStyle name="Normal 3 3 4 6 7 3 2" xfId="46114" xr:uid="{00000000-0005-0000-0000-0000B4A90000}"/>
    <cellStyle name="Normal 3 3 4 6 7 4" xfId="18041" xr:uid="{00000000-0005-0000-0000-0000B5A90000}"/>
    <cellStyle name="Normal 3 3 4 6 7 5" xfId="37230" xr:uid="{00000000-0005-0000-0000-0000B6A90000}"/>
    <cellStyle name="Normal 3 3 4 6 8" xfId="2704" xr:uid="{00000000-0005-0000-0000-0000B7A90000}"/>
    <cellStyle name="Normal 3 3 4 6 8 2" xfId="11619" xr:uid="{00000000-0005-0000-0000-0000B8A90000}"/>
    <cellStyle name="Normal 3 3 4 6 8 2 2" xfId="24409" xr:uid="{00000000-0005-0000-0000-0000B9A90000}"/>
    <cellStyle name="Normal 3 3 4 6 8 2 3" xfId="43598" xr:uid="{00000000-0005-0000-0000-0000BAA90000}"/>
    <cellStyle name="Normal 3 3 4 6 8 3" xfId="30808" xr:uid="{00000000-0005-0000-0000-0000BBA90000}"/>
    <cellStyle name="Normal 3 3 4 6 8 3 2" xfId="49976" xr:uid="{00000000-0005-0000-0000-0000BCA90000}"/>
    <cellStyle name="Normal 3 3 4 6 8 4" xfId="17445" xr:uid="{00000000-0005-0000-0000-0000BDA90000}"/>
    <cellStyle name="Normal 3 3 4 6 8 5" xfId="36634" xr:uid="{00000000-0005-0000-0000-0000BEA90000}"/>
    <cellStyle name="Normal 3 3 4 6 9" xfId="7162" xr:uid="{00000000-0005-0000-0000-0000BFA90000}"/>
    <cellStyle name="Normal 3 3 4 6 9 2" xfId="19951" xr:uid="{00000000-0005-0000-0000-0000C0A90000}"/>
    <cellStyle name="Normal 3 3 4 6 9 3" xfId="39140" xr:uid="{00000000-0005-0000-0000-0000C1A90000}"/>
    <cellStyle name="Normal 3 3 4 7" xfId="685" xr:uid="{00000000-0005-0000-0000-0000C2A90000}"/>
    <cellStyle name="Normal 3 3 4 7 10" xfId="32820" xr:uid="{00000000-0005-0000-0000-0000C3A90000}"/>
    <cellStyle name="Normal 3 3 4 7 2" xfId="1318" xr:uid="{00000000-0005-0000-0000-0000C4A90000}"/>
    <cellStyle name="Normal 3 3 4 7 2 2" xfId="2348" xr:uid="{00000000-0005-0000-0000-0000C5A90000}"/>
    <cellStyle name="Normal 3 3 4 7 2 2 2" xfId="6806" xr:uid="{00000000-0005-0000-0000-0000C6A90000}"/>
    <cellStyle name="Normal 3 3 4 7 2 2 2 2" xfId="11263" xr:uid="{00000000-0005-0000-0000-0000C7A90000}"/>
    <cellStyle name="Normal 3 3 4 7 2 2 2 2 2" xfId="24053" xr:uid="{00000000-0005-0000-0000-0000C8A90000}"/>
    <cellStyle name="Normal 3 3 4 7 2 2 2 2 3" xfId="43242" xr:uid="{00000000-0005-0000-0000-0000C9A90000}"/>
    <cellStyle name="Normal 3 3 4 7 2 2 2 3" xfId="30452" xr:uid="{00000000-0005-0000-0000-0000CAA90000}"/>
    <cellStyle name="Normal 3 3 4 7 2 2 2 3 2" xfId="49620" xr:uid="{00000000-0005-0000-0000-0000CBA90000}"/>
    <cellStyle name="Normal 3 3 4 7 2 2 2 4" xfId="17089" xr:uid="{00000000-0005-0000-0000-0000CCA90000}"/>
    <cellStyle name="Normal 3 3 4 7 2 2 2 5" xfId="36278" xr:uid="{00000000-0005-0000-0000-0000CDA90000}"/>
    <cellStyle name="Normal 3 3 4 7 2 2 3" xfId="4852" xr:uid="{00000000-0005-0000-0000-0000CEA90000}"/>
    <cellStyle name="Normal 3 3 4 7 2 2 3 2" xfId="13181" xr:uid="{00000000-0005-0000-0000-0000CFA90000}"/>
    <cellStyle name="Normal 3 3 4 7 2 2 3 2 2" xfId="25971" xr:uid="{00000000-0005-0000-0000-0000D0A90000}"/>
    <cellStyle name="Normal 3 3 4 7 2 2 3 2 3" xfId="45160" xr:uid="{00000000-0005-0000-0000-0000D1A90000}"/>
    <cellStyle name="Normal 3 3 4 7 2 2 3 3" xfId="32370" xr:uid="{00000000-0005-0000-0000-0000D2A90000}"/>
    <cellStyle name="Normal 3 3 4 7 2 2 3 3 2" xfId="51538" xr:uid="{00000000-0005-0000-0000-0000D3A90000}"/>
    <cellStyle name="Normal 3 3 4 7 2 2 3 4" xfId="19593" xr:uid="{00000000-0005-0000-0000-0000D4A90000}"/>
    <cellStyle name="Normal 3 3 4 7 2 2 3 5" xfId="38782" xr:uid="{00000000-0005-0000-0000-0000D5A90000}"/>
    <cellStyle name="Normal 3 3 4 7 2 2 4" xfId="9310" xr:uid="{00000000-0005-0000-0000-0000D6A90000}"/>
    <cellStyle name="Normal 3 3 4 7 2 2 4 2" xfId="22099" xr:uid="{00000000-0005-0000-0000-0000D7A90000}"/>
    <cellStyle name="Normal 3 3 4 7 2 2 4 3" xfId="41288" xr:uid="{00000000-0005-0000-0000-0000D8A90000}"/>
    <cellStyle name="Normal 3 3 4 7 2 2 5" xfId="28498" xr:uid="{00000000-0005-0000-0000-0000D9A90000}"/>
    <cellStyle name="Normal 3 3 4 7 2 2 5 2" xfId="47666" xr:uid="{00000000-0005-0000-0000-0000DAA90000}"/>
    <cellStyle name="Normal 3 3 4 7 2 2 6" xfId="15135" xr:uid="{00000000-0005-0000-0000-0000DBA90000}"/>
    <cellStyle name="Normal 3 3 4 7 2 2 7" xfId="34324" xr:uid="{00000000-0005-0000-0000-0000DCA90000}"/>
    <cellStyle name="Normal 3 3 4 7 2 3" xfId="5802" xr:uid="{00000000-0005-0000-0000-0000DDA90000}"/>
    <cellStyle name="Normal 3 3 4 7 2 3 2" xfId="10259" xr:uid="{00000000-0005-0000-0000-0000DEA90000}"/>
    <cellStyle name="Normal 3 3 4 7 2 3 2 2" xfId="23049" xr:uid="{00000000-0005-0000-0000-0000DFA90000}"/>
    <cellStyle name="Normal 3 3 4 7 2 3 2 3" xfId="42238" xr:uid="{00000000-0005-0000-0000-0000E0A90000}"/>
    <cellStyle name="Normal 3 3 4 7 2 3 3" xfId="29448" xr:uid="{00000000-0005-0000-0000-0000E1A90000}"/>
    <cellStyle name="Normal 3 3 4 7 2 3 3 2" xfId="48616" xr:uid="{00000000-0005-0000-0000-0000E2A90000}"/>
    <cellStyle name="Normal 3 3 4 7 2 3 4" xfId="16085" xr:uid="{00000000-0005-0000-0000-0000E3A90000}"/>
    <cellStyle name="Normal 3 3 4 7 2 3 5" xfId="35274" xr:uid="{00000000-0005-0000-0000-0000E4A90000}"/>
    <cellStyle name="Normal 3 3 4 7 2 4" xfId="3901" xr:uid="{00000000-0005-0000-0000-0000E5A90000}"/>
    <cellStyle name="Normal 3 3 4 7 2 4 2" xfId="12274" xr:uid="{00000000-0005-0000-0000-0000E6A90000}"/>
    <cellStyle name="Normal 3 3 4 7 2 4 2 2" xfId="25064" xr:uid="{00000000-0005-0000-0000-0000E7A90000}"/>
    <cellStyle name="Normal 3 3 4 7 2 4 2 3" xfId="44253" xr:uid="{00000000-0005-0000-0000-0000E8A90000}"/>
    <cellStyle name="Normal 3 3 4 7 2 4 3" xfId="31463" xr:uid="{00000000-0005-0000-0000-0000E9A90000}"/>
    <cellStyle name="Normal 3 3 4 7 2 4 3 2" xfId="50631" xr:uid="{00000000-0005-0000-0000-0000EAA90000}"/>
    <cellStyle name="Normal 3 3 4 7 2 4 4" xfId="18642" xr:uid="{00000000-0005-0000-0000-0000EBA90000}"/>
    <cellStyle name="Normal 3 3 4 7 2 4 5" xfId="37831" xr:uid="{00000000-0005-0000-0000-0000ECA90000}"/>
    <cellStyle name="Normal 3 3 4 7 2 5" xfId="8359" xr:uid="{00000000-0005-0000-0000-0000EDA90000}"/>
    <cellStyle name="Normal 3 3 4 7 2 5 2" xfId="21148" xr:uid="{00000000-0005-0000-0000-0000EEA90000}"/>
    <cellStyle name="Normal 3 3 4 7 2 5 3" xfId="40337" xr:uid="{00000000-0005-0000-0000-0000EFA90000}"/>
    <cellStyle name="Normal 3 3 4 7 2 6" xfId="27547" xr:uid="{00000000-0005-0000-0000-0000F0A90000}"/>
    <cellStyle name="Normal 3 3 4 7 2 6 2" xfId="46715" xr:uid="{00000000-0005-0000-0000-0000F1A90000}"/>
    <cellStyle name="Normal 3 3 4 7 2 7" xfId="14184" xr:uid="{00000000-0005-0000-0000-0000F2A90000}"/>
    <cellStyle name="Normal 3 3 4 7 2 8" xfId="33373" xr:uid="{00000000-0005-0000-0000-0000F3A90000}"/>
    <cellStyle name="Normal 3 3 4 7 3" xfId="1794" xr:uid="{00000000-0005-0000-0000-0000F4A90000}"/>
    <cellStyle name="Normal 3 3 4 7 3 2" xfId="6252" xr:uid="{00000000-0005-0000-0000-0000F5A90000}"/>
    <cellStyle name="Normal 3 3 4 7 3 2 2" xfId="10709" xr:uid="{00000000-0005-0000-0000-0000F6A90000}"/>
    <cellStyle name="Normal 3 3 4 7 3 2 2 2" xfId="23499" xr:uid="{00000000-0005-0000-0000-0000F7A90000}"/>
    <cellStyle name="Normal 3 3 4 7 3 2 2 3" xfId="42688" xr:uid="{00000000-0005-0000-0000-0000F8A90000}"/>
    <cellStyle name="Normal 3 3 4 7 3 2 3" xfId="29898" xr:uid="{00000000-0005-0000-0000-0000F9A90000}"/>
    <cellStyle name="Normal 3 3 4 7 3 2 3 2" xfId="49066" xr:uid="{00000000-0005-0000-0000-0000FAA90000}"/>
    <cellStyle name="Normal 3 3 4 7 3 2 4" xfId="16535" xr:uid="{00000000-0005-0000-0000-0000FBA90000}"/>
    <cellStyle name="Normal 3 3 4 7 3 2 5" xfId="35724" xr:uid="{00000000-0005-0000-0000-0000FCA90000}"/>
    <cellStyle name="Normal 3 3 4 7 3 3" xfId="4298" xr:uid="{00000000-0005-0000-0000-0000FDA90000}"/>
    <cellStyle name="Normal 3 3 4 7 3 3 2" xfId="12627" xr:uid="{00000000-0005-0000-0000-0000FEA90000}"/>
    <cellStyle name="Normal 3 3 4 7 3 3 2 2" xfId="25417" xr:uid="{00000000-0005-0000-0000-0000FFA90000}"/>
    <cellStyle name="Normal 3 3 4 7 3 3 2 3" xfId="44606" xr:uid="{00000000-0005-0000-0000-000000AA0000}"/>
    <cellStyle name="Normal 3 3 4 7 3 3 3" xfId="31816" xr:uid="{00000000-0005-0000-0000-000001AA0000}"/>
    <cellStyle name="Normal 3 3 4 7 3 3 3 2" xfId="50984" xr:uid="{00000000-0005-0000-0000-000002AA0000}"/>
    <cellStyle name="Normal 3 3 4 7 3 3 4" xfId="19039" xr:uid="{00000000-0005-0000-0000-000003AA0000}"/>
    <cellStyle name="Normal 3 3 4 7 3 3 5" xfId="38228" xr:uid="{00000000-0005-0000-0000-000004AA0000}"/>
    <cellStyle name="Normal 3 3 4 7 3 4" xfId="8756" xr:uid="{00000000-0005-0000-0000-000005AA0000}"/>
    <cellStyle name="Normal 3 3 4 7 3 4 2" xfId="21545" xr:uid="{00000000-0005-0000-0000-000006AA0000}"/>
    <cellStyle name="Normal 3 3 4 7 3 4 3" xfId="40734" xr:uid="{00000000-0005-0000-0000-000007AA0000}"/>
    <cellStyle name="Normal 3 3 4 7 3 5" xfId="27944" xr:uid="{00000000-0005-0000-0000-000008AA0000}"/>
    <cellStyle name="Normal 3 3 4 7 3 5 2" xfId="47112" xr:uid="{00000000-0005-0000-0000-000009AA0000}"/>
    <cellStyle name="Normal 3 3 4 7 3 6" xfId="14581" xr:uid="{00000000-0005-0000-0000-00000AAA0000}"/>
    <cellStyle name="Normal 3 3 4 7 3 7" xfId="33770" xr:uid="{00000000-0005-0000-0000-00000BAA0000}"/>
    <cellStyle name="Normal 3 3 4 7 4" xfId="5248" xr:uid="{00000000-0005-0000-0000-00000CAA0000}"/>
    <cellStyle name="Normal 3 3 4 7 4 2" xfId="9706" xr:uid="{00000000-0005-0000-0000-00000DAA0000}"/>
    <cellStyle name="Normal 3 3 4 7 4 2 2" xfId="22495" xr:uid="{00000000-0005-0000-0000-00000EAA0000}"/>
    <cellStyle name="Normal 3 3 4 7 4 2 3" xfId="41684" xr:uid="{00000000-0005-0000-0000-00000FAA0000}"/>
    <cellStyle name="Normal 3 3 4 7 4 3" xfId="28894" xr:uid="{00000000-0005-0000-0000-000010AA0000}"/>
    <cellStyle name="Normal 3 3 4 7 4 3 2" xfId="48062" xr:uid="{00000000-0005-0000-0000-000011AA0000}"/>
    <cellStyle name="Normal 3 3 4 7 4 4" xfId="15531" xr:uid="{00000000-0005-0000-0000-000012AA0000}"/>
    <cellStyle name="Normal 3 3 4 7 4 5" xfId="34720" xr:uid="{00000000-0005-0000-0000-000013AA0000}"/>
    <cellStyle name="Normal 3 3 4 7 5" xfId="3348" xr:uid="{00000000-0005-0000-0000-000014AA0000}"/>
    <cellStyle name="Normal 3 3 4 7 5 2" xfId="7806" xr:uid="{00000000-0005-0000-0000-000015AA0000}"/>
    <cellStyle name="Normal 3 3 4 7 5 2 2" xfId="20595" xr:uid="{00000000-0005-0000-0000-000016AA0000}"/>
    <cellStyle name="Normal 3 3 4 7 5 2 3" xfId="39784" xr:uid="{00000000-0005-0000-0000-000017AA0000}"/>
    <cellStyle name="Normal 3 3 4 7 5 3" xfId="26994" xr:uid="{00000000-0005-0000-0000-000018AA0000}"/>
    <cellStyle name="Normal 3 3 4 7 5 3 2" xfId="46162" xr:uid="{00000000-0005-0000-0000-000019AA0000}"/>
    <cellStyle name="Normal 3 3 4 7 5 4" xfId="18089" xr:uid="{00000000-0005-0000-0000-00001AAA0000}"/>
    <cellStyle name="Normal 3 3 4 7 5 5" xfId="37278" xr:uid="{00000000-0005-0000-0000-00001BAA0000}"/>
    <cellStyle name="Normal 3 3 4 7 6" xfId="2900" xr:uid="{00000000-0005-0000-0000-00001CAA0000}"/>
    <cellStyle name="Normal 3 3 4 7 6 2" xfId="11815" xr:uid="{00000000-0005-0000-0000-00001DAA0000}"/>
    <cellStyle name="Normal 3 3 4 7 6 2 2" xfId="24605" xr:uid="{00000000-0005-0000-0000-00001EAA0000}"/>
    <cellStyle name="Normal 3 3 4 7 6 2 3" xfId="43794" xr:uid="{00000000-0005-0000-0000-00001FAA0000}"/>
    <cellStyle name="Normal 3 3 4 7 6 3" xfId="31004" xr:uid="{00000000-0005-0000-0000-000020AA0000}"/>
    <cellStyle name="Normal 3 3 4 7 6 3 2" xfId="50172" xr:uid="{00000000-0005-0000-0000-000021AA0000}"/>
    <cellStyle name="Normal 3 3 4 7 6 4" xfId="17641" xr:uid="{00000000-0005-0000-0000-000022AA0000}"/>
    <cellStyle name="Normal 3 3 4 7 6 5" xfId="36830" xr:uid="{00000000-0005-0000-0000-000023AA0000}"/>
    <cellStyle name="Normal 3 3 4 7 7" xfId="7358" xr:uid="{00000000-0005-0000-0000-000024AA0000}"/>
    <cellStyle name="Normal 3 3 4 7 7 2" xfId="20147" xr:uid="{00000000-0005-0000-0000-000025AA0000}"/>
    <cellStyle name="Normal 3 3 4 7 7 3" xfId="39336" xr:uid="{00000000-0005-0000-0000-000026AA0000}"/>
    <cellStyle name="Normal 3 3 4 7 8" xfId="26547" xr:uid="{00000000-0005-0000-0000-000027AA0000}"/>
    <cellStyle name="Normal 3 3 4 7 8 2" xfId="45715" xr:uid="{00000000-0005-0000-0000-000028AA0000}"/>
    <cellStyle name="Normal 3 3 4 7 9" xfId="13631" xr:uid="{00000000-0005-0000-0000-000029AA0000}"/>
    <cellStyle name="Normal 3 3 4 8" xfId="831" xr:uid="{00000000-0005-0000-0000-00002AAA0000}"/>
    <cellStyle name="Normal 3 3 4 8 10" xfId="32964" xr:uid="{00000000-0005-0000-0000-00002BAA0000}"/>
    <cellStyle name="Normal 3 3 4 8 2" xfId="1462" xr:uid="{00000000-0005-0000-0000-00002CAA0000}"/>
    <cellStyle name="Normal 3 3 4 8 2 2" xfId="2492" xr:uid="{00000000-0005-0000-0000-00002DAA0000}"/>
    <cellStyle name="Normal 3 3 4 8 2 2 2" xfId="6950" xr:uid="{00000000-0005-0000-0000-00002EAA0000}"/>
    <cellStyle name="Normal 3 3 4 8 2 2 2 2" xfId="11407" xr:uid="{00000000-0005-0000-0000-00002FAA0000}"/>
    <cellStyle name="Normal 3 3 4 8 2 2 2 2 2" xfId="24197" xr:uid="{00000000-0005-0000-0000-000030AA0000}"/>
    <cellStyle name="Normal 3 3 4 8 2 2 2 2 3" xfId="43386" xr:uid="{00000000-0005-0000-0000-000031AA0000}"/>
    <cellStyle name="Normal 3 3 4 8 2 2 2 3" xfId="30596" xr:uid="{00000000-0005-0000-0000-000032AA0000}"/>
    <cellStyle name="Normal 3 3 4 8 2 2 2 3 2" xfId="49764" xr:uid="{00000000-0005-0000-0000-000033AA0000}"/>
    <cellStyle name="Normal 3 3 4 8 2 2 2 4" xfId="17233" xr:uid="{00000000-0005-0000-0000-000034AA0000}"/>
    <cellStyle name="Normal 3 3 4 8 2 2 2 5" xfId="36422" xr:uid="{00000000-0005-0000-0000-000035AA0000}"/>
    <cellStyle name="Normal 3 3 4 8 2 2 3" xfId="4996" xr:uid="{00000000-0005-0000-0000-000036AA0000}"/>
    <cellStyle name="Normal 3 3 4 8 2 2 3 2" xfId="13325" xr:uid="{00000000-0005-0000-0000-000037AA0000}"/>
    <cellStyle name="Normal 3 3 4 8 2 2 3 2 2" xfId="26115" xr:uid="{00000000-0005-0000-0000-000038AA0000}"/>
    <cellStyle name="Normal 3 3 4 8 2 2 3 2 3" xfId="45304" xr:uid="{00000000-0005-0000-0000-000039AA0000}"/>
    <cellStyle name="Normal 3 3 4 8 2 2 3 3" xfId="32514" xr:uid="{00000000-0005-0000-0000-00003AAA0000}"/>
    <cellStyle name="Normal 3 3 4 8 2 2 3 3 2" xfId="51682" xr:uid="{00000000-0005-0000-0000-00003BAA0000}"/>
    <cellStyle name="Normal 3 3 4 8 2 2 3 4" xfId="19737" xr:uid="{00000000-0005-0000-0000-00003CAA0000}"/>
    <cellStyle name="Normal 3 3 4 8 2 2 3 5" xfId="38926" xr:uid="{00000000-0005-0000-0000-00003DAA0000}"/>
    <cellStyle name="Normal 3 3 4 8 2 2 4" xfId="9454" xr:uid="{00000000-0005-0000-0000-00003EAA0000}"/>
    <cellStyle name="Normal 3 3 4 8 2 2 4 2" xfId="22243" xr:uid="{00000000-0005-0000-0000-00003FAA0000}"/>
    <cellStyle name="Normal 3 3 4 8 2 2 4 3" xfId="41432" xr:uid="{00000000-0005-0000-0000-000040AA0000}"/>
    <cellStyle name="Normal 3 3 4 8 2 2 5" xfId="28642" xr:uid="{00000000-0005-0000-0000-000041AA0000}"/>
    <cellStyle name="Normal 3 3 4 8 2 2 5 2" xfId="47810" xr:uid="{00000000-0005-0000-0000-000042AA0000}"/>
    <cellStyle name="Normal 3 3 4 8 2 2 6" xfId="15279" xr:uid="{00000000-0005-0000-0000-000043AA0000}"/>
    <cellStyle name="Normal 3 3 4 8 2 2 7" xfId="34468" xr:uid="{00000000-0005-0000-0000-000044AA0000}"/>
    <cellStyle name="Normal 3 3 4 8 2 3" xfId="5946" xr:uid="{00000000-0005-0000-0000-000045AA0000}"/>
    <cellStyle name="Normal 3 3 4 8 2 3 2" xfId="10403" xr:uid="{00000000-0005-0000-0000-000046AA0000}"/>
    <cellStyle name="Normal 3 3 4 8 2 3 2 2" xfId="23193" xr:uid="{00000000-0005-0000-0000-000047AA0000}"/>
    <cellStyle name="Normal 3 3 4 8 2 3 2 3" xfId="42382" xr:uid="{00000000-0005-0000-0000-000048AA0000}"/>
    <cellStyle name="Normal 3 3 4 8 2 3 3" xfId="29592" xr:uid="{00000000-0005-0000-0000-000049AA0000}"/>
    <cellStyle name="Normal 3 3 4 8 2 3 3 2" xfId="48760" xr:uid="{00000000-0005-0000-0000-00004AAA0000}"/>
    <cellStyle name="Normal 3 3 4 8 2 3 4" xfId="16229" xr:uid="{00000000-0005-0000-0000-00004BAA0000}"/>
    <cellStyle name="Normal 3 3 4 8 2 3 5" xfId="35418" xr:uid="{00000000-0005-0000-0000-00004CAA0000}"/>
    <cellStyle name="Normal 3 3 4 8 2 4" xfId="4045" xr:uid="{00000000-0005-0000-0000-00004DAA0000}"/>
    <cellStyle name="Normal 3 3 4 8 2 4 2" xfId="12386" xr:uid="{00000000-0005-0000-0000-00004EAA0000}"/>
    <cellStyle name="Normal 3 3 4 8 2 4 2 2" xfId="25176" xr:uid="{00000000-0005-0000-0000-00004FAA0000}"/>
    <cellStyle name="Normal 3 3 4 8 2 4 2 3" xfId="44365" xr:uid="{00000000-0005-0000-0000-000050AA0000}"/>
    <cellStyle name="Normal 3 3 4 8 2 4 3" xfId="31575" xr:uid="{00000000-0005-0000-0000-000051AA0000}"/>
    <cellStyle name="Normal 3 3 4 8 2 4 3 2" xfId="50743" xr:uid="{00000000-0005-0000-0000-000052AA0000}"/>
    <cellStyle name="Normal 3 3 4 8 2 4 4" xfId="18786" xr:uid="{00000000-0005-0000-0000-000053AA0000}"/>
    <cellStyle name="Normal 3 3 4 8 2 4 5" xfId="37975" xr:uid="{00000000-0005-0000-0000-000054AA0000}"/>
    <cellStyle name="Normal 3 3 4 8 2 5" xfId="8503" xr:uid="{00000000-0005-0000-0000-000055AA0000}"/>
    <cellStyle name="Normal 3 3 4 8 2 5 2" xfId="21292" xr:uid="{00000000-0005-0000-0000-000056AA0000}"/>
    <cellStyle name="Normal 3 3 4 8 2 5 3" xfId="40481" xr:uid="{00000000-0005-0000-0000-000057AA0000}"/>
    <cellStyle name="Normal 3 3 4 8 2 6" xfId="27691" xr:uid="{00000000-0005-0000-0000-000058AA0000}"/>
    <cellStyle name="Normal 3 3 4 8 2 6 2" xfId="46859" xr:uid="{00000000-0005-0000-0000-000059AA0000}"/>
    <cellStyle name="Normal 3 3 4 8 2 7" xfId="14328" xr:uid="{00000000-0005-0000-0000-00005AAA0000}"/>
    <cellStyle name="Normal 3 3 4 8 2 8" xfId="33517" xr:uid="{00000000-0005-0000-0000-00005BAA0000}"/>
    <cellStyle name="Normal 3 3 4 8 3" xfId="1938" xr:uid="{00000000-0005-0000-0000-00005CAA0000}"/>
    <cellStyle name="Normal 3 3 4 8 3 2" xfId="6396" xr:uid="{00000000-0005-0000-0000-00005DAA0000}"/>
    <cellStyle name="Normal 3 3 4 8 3 2 2" xfId="10853" xr:uid="{00000000-0005-0000-0000-00005EAA0000}"/>
    <cellStyle name="Normal 3 3 4 8 3 2 2 2" xfId="23643" xr:uid="{00000000-0005-0000-0000-00005FAA0000}"/>
    <cellStyle name="Normal 3 3 4 8 3 2 2 3" xfId="42832" xr:uid="{00000000-0005-0000-0000-000060AA0000}"/>
    <cellStyle name="Normal 3 3 4 8 3 2 3" xfId="30042" xr:uid="{00000000-0005-0000-0000-000061AA0000}"/>
    <cellStyle name="Normal 3 3 4 8 3 2 3 2" xfId="49210" xr:uid="{00000000-0005-0000-0000-000062AA0000}"/>
    <cellStyle name="Normal 3 3 4 8 3 2 4" xfId="16679" xr:uid="{00000000-0005-0000-0000-000063AA0000}"/>
    <cellStyle name="Normal 3 3 4 8 3 2 5" xfId="35868" xr:uid="{00000000-0005-0000-0000-000064AA0000}"/>
    <cellStyle name="Normal 3 3 4 8 3 3" xfId="4442" xr:uid="{00000000-0005-0000-0000-000065AA0000}"/>
    <cellStyle name="Normal 3 3 4 8 3 3 2" xfId="12771" xr:uid="{00000000-0005-0000-0000-000066AA0000}"/>
    <cellStyle name="Normal 3 3 4 8 3 3 2 2" xfId="25561" xr:uid="{00000000-0005-0000-0000-000067AA0000}"/>
    <cellStyle name="Normal 3 3 4 8 3 3 2 3" xfId="44750" xr:uid="{00000000-0005-0000-0000-000068AA0000}"/>
    <cellStyle name="Normal 3 3 4 8 3 3 3" xfId="31960" xr:uid="{00000000-0005-0000-0000-000069AA0000}"/>
    <cellStyle name="Normal 3 3 4 8 3 3 3 2" xfId="51128" xr:uid="{00000000-0005-0000-0000-00006AAA0000}"/>
    <cellStyle name="Normal 3 3 4 8 3 3 4" xfId="19183" xr:uid="{00000000-0005-0000-0000-00006BAA0000}"/>
    <cellStyle name="Normal 3 3 4 8 3 3 5" xfId="38372" xr:uid="{00000000-0005-0000-0000-00006CAA0000}"/>
    <cellStyle name="Normal 3 3 4 8 3 4" xfId="8900" xr:uid="{00000000-0005-0000-0000-00006DAA0000}"/>
    <cellStyle name="Normal 3 3 4 8 3 4 2" xfId="21689" xr:uid="{00000000-0005-0000-0000-00006EAA0000}"/>
    <cellStyle name="Normal 3 3 4 8 3 4 3" xfId="40878" xr:uid="{00000000-0005-0000-0000-00006FAA0000}"/>
    <cellStyle name="Normal 3 3 4 8 3 5" xfId="28088" xr:uid="{00000000-0005-0000-0000-000070AA0000}"/>
    <cellStyle name="Normal 3 3 4 8 3 5 2" xfId="47256" xr:uid="{00000000-0005-0000-0000-000071AA0000}"/>
    <cellStyle name="Normal 3 3 4 8 3 6" xfId="14725" xr:uid="{00000000-0005-0000-0000-000072AA0000}"/>
    <cellStyle name="Normal 3 3 4 8 3 7" xfId="33914" xr:uid="{00000000-0005-0000-0000-000073AA0000}"/>
    <cellStyle name="Normal 3 3 4 8 4" xfId="5392" xr:uid="{00000000-0005-0000-0000-000074AA0000}"/>
    <cellStyle name="Normal 3 3 4 8 4 2" xfId="9850" xr:uid="{00000000-0005-0000-0000-000075AA0000}"/>
    <cellStyle name="Normal 3 3 4 8 4 2 2" xfId="22639" xr:uid="{00000000-0005-0000-0000-000076AA0000}"/>
    <cellStyle name="Normal 3 3 4 8 4 2 3" xfId="41828" xr:uid="{00000000-0005-0000-0000-000077AA0000}"/>
    <cellStyle name="Normal 3 3 4 8 4 3" xfId="29038" xr:uid="{00000000-0005-0000-0000-000078AA0000}"/>
    <cellStyle name="Normal 3 3 4 8 4 3 2" xfId="48206" xr:uid="{00000000-0005-0000-0000-000079AA0000}"/>
    <cellStyle name="Normal 3 3 4 8 4 4" xfId="15675" xr:uid="{00000000-0005-0000-0000-00007AAA0000}"/>
    <cellStyle name="Normal 3 3 4 8 4 5" xfId="34864" xr:uid="{00000000-0005-0000-0000-00007BAA0000}"/>
    <cellStyle name="Normal 3 3 4 8 5" xfId="3492" xr:uid="{00000000-0005-0000-0000-00007CAA0000}"/>
    <cellStyle name="Normal 3 3 4 8 5 2" xfId="7950" xr:uid="{00000000-0005-0000-0000-00007DAA0000}"/>
    <cellStyle name="Normal 3 3 4 8 5 2 2" xfId="20739" xr:uid="{00000000-0005-0000-0000-00007EAA0000}"/>
    <cellStyle name="Normal 3 3 4 8 5 2 3" xfId="39928" xr:uid="{00000000-0005-0000-0000-00007FAA0000}"/>
    <cellStyle name="Normal 3 3 4 8 5 3" xfId="27138" xr:uid="{00000000-0005-0000-0000-000080AA0000}"/>
    <cellStyle name="Normal 3 3 4 8 5 3 2" xfId="46306" xr:uid="{00000000-0005-0000-0000-000081AA0000}"/>
    <cellStyle name="Normal 3 3 4 8 5 4" xfId="18233" xr:uid="{00000000-0005-0000-0000-000082AA0000}"/>
    <cellStyle name="Normal 3 3 4 8 5 5" xfId="37422" xr:uid="{00000000-0005-0000-0000-000083AA0000}"/>
    <cellStyle name="Normal 3 3 4 8 6" xfId="3044" xr:uid="{00000000-0005-0000-0000-000084AA0000}"/>
    <cellStyle name="Normal 3 3 4 8 6 2" xfId="11959" xr:uid="{00000000-0005-0000-0000-000085AA0000}"/>
    <cellStyle name="Normal 3 3 4 8 6 2 2" xfId="24749" xr:uid="{00000000-0005-0000-0000-000086AA0000}"/>
    <cellStyle name="Normal 3 3 4 8 6 2 3" xfId="43938" xr:uid="{00000000-0005-0000-0000-000087AA0000}"/>
    <cellStyle name="Normal 3 3 4 8 6 3" xfId="31148" xr:uid="{00000000-0005-0000-0000-000088AA0000}"/>
    <cellStyle name="Normal 3 3 4 8 6 3 2" xfId="50316" xr:uid="{00000000-0005-0000-0000-000089AA0000}"/>
    <cellStyle name="Normal 3 3 4 8 6 4" xfId="17785" xr:uid="{00000000-0005-0000-0000-00008AAA0000}"/>
    <cellStyle name="Normal 3 3 4 8 6 5" xfId="36974" xr:uid="{00000000-0005-0000-0000-00008BAA0000}"/>
    <cellStyle name="Normal 3 3 4 8 7" xfId="7502" xr:uid="{00000000-0005-0000-0000-00008CAA0000}"/>
    <cellStyle name="Normal 3 3 4 8 7 2" xfId="20291" xr:uid="{00000000-0005-0000-0000-00008DAA0000}"/>
    <cellStyle name="Normal 3 3 4 8 7 3" xfId="39480" xr:uid="{00000000-0005-0000-0000-00008EAA0000}"/>
    <cellStyle name="Normal 3 3 4 8 8" xfId="26691" xr:uid="{00000000-0005-0000-0000-00008FAA0000}"/>
    <cellStyle name="Normal 3 3 4 8 8 2" xfId="45859" xr:uid="{00000000-0005-0000-0000-000090AA0000}"/>
    <cellStyle name="Normal 3 3 4 8 9" xfId="13775" xr:uid="{00000000-0005-0000-0000-000091AA0000}"/>
    <cellStyle name="Normal 3 3 4 9" xfId="883" xr:uid="{00000000-0005-0000-0000-000092AA0000}"/>
    <cellStyle name="Normal 3 3 4 9 10" xfId="33016" xr:uid="{00000000-0005-0000-0000-000093AA0000}"/>
    <cellStyle name="Normal 3 3 4 9 2" xfId="1514" xr:uid="{00000000-0005-0000-0000-000094AA0000}"/>
    <cellStyle name="Normal 3 3 4 9 2 2" xfId="2544" xr:uid="{00000000-0005-0000-0000-000095AA0000}"/>
    <cellStyle name="Normal 3 3 4 9 2 2 2" xfId="7002" xr:uid="{00000000-0005-0000-0000-000096AA0000}"/>
    <cellStyle name="Normal 3 3 4 9 2 2 2 2" xfId="11459" xr:uid="{00000000-0005-0000-0000-000097AA0000}"/>
    <cellStyle name="Normal 3 3 4 9 2 2 2 2 2" xfId="24249" xr:uid="{00000000-0005-0000-0000-000098AA0000}"/>
    <cellStyle name="Normal 3 3 4 9 2 2 2 2 3" xfId="43438" xr:uid="{00000000-0005-0000-0000-000099AA0000}"/>
    <cellStyle name="Normal 3 3 4 9 2 2 2 3" xfId="30648" xr:uid="{00000000-0005-0000-0000-00009AAA0000}"/>
    <cellStyle name="Normal 3 3 4 9 2 2 2 3 2" xfId="49816" xr:uid="{00000000-0005-0000-0000-00009BAA0000}"/>
    <cellStyle name="Normal 3 3 4 9 2 2 2 4" xfId="17285" xr:uid="{00000000-0005-0000-0000-00009CAA0000}"/>
    <cellStyle name="Normal 3 3 4 9 2 2 2 5" xfId="36474" xr:uid="{00000000-0005-0000-0000-00009DAA0000}"/>
    <cellStyle name="Normal 3 3 4 9 2 2 3" xfId="5048" xr:uid="{00000000-0005-0000-0000-00009EAA0000}"/>
    <cellStyle name="Normal 3 3 4 9 2 2 3 2" xfId="13377" xr:uid="{00000000-0005-0000-0000-00009FAA0000}"/>
    <cellStyle name="Normal 3 3 4 9 2 2 3 2 2" xfId="26167" xr:uid="{00000000-0005-0000-0000-0000A0AA0000}"/>
    <cellStyle name="Normal 3 3 4 9 2 2 3 2 3" xfId="45356" xr:uid="{00000000-0005-0000-0000-0000A1AA0000}"/>
    <cellStyle name="Normal 3 3 4 9 2 2 3 3" xfId="32566" xr:uid="{00000000-0005-0000-0000-0000A2AA0000}"/>
    <cellStyle name="Normal 3 3 4 9 2 2 3 3 2" xfId="51734" xr:uid="{00000000-0005-0000-0000-0000A3AA0000}"/>
    <cellStyle name="Normal 3 3 4 9 2 2 3 4" xfId="19789" xr:uid="{00000000-0005-0000-0000-0000A4AA0000}"/>
    <cellStyle name="Normal 3 3 4 9 2 2 3 5" xfId="38978" xr:uid="{00000000-0005-0000-0000-0000A5AA0000}"/>
    <cellStyle name="Normal 3 3 4 9 2 2 4" xfId="9506" xr:uid="{00000000-0005-0000-0000-0000A6AA0000}"/>
    <cellStyle name="Normal 3 3 4 9 2 2 4 2" xfId="22295" xr:uid="{00000000-0005-0000-0000-0000A7AA0000}"/>
    <cellStyle name="Normal 3 3 4 9 2 2 4 3" xfId="41484" xr:uid="{00000000-0005-0000-0000-0000A8AA0000}"/>
    <cellStyle name="Normal 3 3 4 9 2 2 5" xfId="28694" xr:uid="{00000000-0005-0000-0000-0000A9AA0000}"/>
    <cellStyle name="Normal 3 3 4 9 2 2 5 2" xfId="47862" xr:uid="{00000000-0005-0000-0000-0000AAAA0000}"/>
    <cellStyle name="Normal 3 3 4 9 2 2 6" xfId="15331" xr:uid="{00000000-0005-0000-0000-0000ABAA0000}"/>
    <cellStyle name="Normal 3 3 4 9 2 2 7" xfId="34520" xr:uid="{00000000-0005-0000-0000-0000ACAA0000}"/>
    <cellStyle name="Normal 3 3 4 9 2 3" xfId="5998" xr:uid="{00000000-0005-0000-0000-0000ADAA0000}"/>
    <cellStyle name="Normal 3 3 4 9 2 3 2" xfId="10455" xr:uid="{00000000-0005-0000-0000-0000AEAA0000}"/>
    <cellStyle name="Normal 3 3 4 9 2 3 2 2" xfId="23245" xr:uid="{00000000-0005-0000-0000-0000AFAA0000}"/>
    <cellStyle name="Normal 3 3 4 9 2 3 2 3" xfId="42434" xr:uid="{00000000-0005-0000-0000-0000B0AA0000}"/>
    <cellStyle name="Normal 3 3 4 9 2 3 3" xfId="29644" xr:uid="{00000000-0005-0000-0000-0000B1AA0000}"/>
    <cellStyle name="Normal 3 3 4 9 2 3 3 2" xfId="48812" xr:uid="{00000000-0005-0000-0000-0000B2AA0000}"/>
    <cellStyle name="Normal 3 3 4 9 2 3 4" xfId="16281" xr:uid="{00000000-0005-0000-0000-0000B3AA0000}"/>
    <cellStyle name="Normal 3 3 4 9 2 3 5" xfId="35470" xr:uid="{00000000-0005-0000-0000-0000B4AA0000}"/>
    <cellStyle name="Normal 3 3 4 9 2 4" xfId="4097" xr:uid="{00000000-0005-0000-0000-0000B5AA0000}"/>
    <cellStyle name="Normal 3 3 4 9 2 4 2" xfId="12426" xr:uid="{00000000-0005-0000-0000-0000B6AA0000}"/>
    <cellStyle name="Normal 3 3 4 9 2 4 2 2" xfId="25216" xr:uid="{00000000-0005-0000-0000-0000B7AA0000}"/>
    <cellStyle name="Normal 3 3 4 9 2 4 2 3" xfId="44405" xr:uid="{00000000-0005-0000-0000-0000B8AA0000}"/>
    <cellStyle name="Normal 3 3 4 9 2 4 3" xfId="31615" xr:uid="{00000000-0005-0000-0000-0000B9AA0000}"/>
    <cellStyle name="Normal 3 3 4 9 2 4 3 2" xfId="50783" xr:uid="{00000000-0005-0000-0000-0000BAAA0000}"/>
    <cellStyle name="Normal 3 3 4 9 2 4 4" xfId="18838" xr:uid="{00000000-0005-0000-0000-0000BBAA0000}"/>
    <cellStyle name="Normal 3 3 4 9 2 4 5" xfId="38027" xr:uid="{00000000-0005-0000-0000-0000BCAA0000}"/>
    <cellStyle name="Normal 3 3 4 9 2 5" xfId="8555" xr:uid="{00000000-0005-0000-0000-0000BDAA0000}"/>
    <cellStyle name="Normal 3 3 4 9 2 5 2" xfId="21344" xr:uid="{00000000-0005-0000-0000-0000BEAA0000}"/>
    <cellStyle name="Normal 3 3 4 9 2 5 3" xfId="40533" xr:uid="{00000000-0005-0000-0000-0000BFAA0000}"/>
    <cellStyle name="Normal 3 3 4 9 2 6" xfId="27743" xr:uid="{00000000-0005-0000-0000-0000C0AA0000}"/>
    <cellStyle name="Normal 3 3 4 9 2 6 2" xfId="46911" xr:uid="{00000000-0005-0000-0000-0000C1AA0000}"/>
    <cellStyle name="Normal 3 3 4 9 2 7" xfId="14380" xr:uid="{00000000-0005-0000-0000-0000C2AA0000}"/>
    <cellStyle name="Normal 3 3 4 9 2 8" xfId="33569" xr:uid="{00000000-0005-0000-0000-0000C3AA0000}"/>
    <cellStyle name="Normal 3 3 4 9 3" xfId="1990" xr:uid="{00000000-0005-0000-0000-0000C4AA0000}"/>
    <cellStyle name="Normal 3 3 4 9 3 2" xfId="6448" xr:uid="{00000000-0005-0000-0000-0000C5AA0000}"/>
    <cellStyle name="Normal 3 3 4 9 3 2 2" xfId="10905" xr:uid="{00000000-0005-0000-0000-0000C6AA0000}"/>
    <cellStyle name="Normal 3 3 4 9 3 2 2 2" xfId="23695" xr:uid="{00000000-0005-0000-0000-0000C7AA0000}"/>
    <cellStyle name="Normal 3 3 4 9 3 2 2 3" xfId="42884" xr:uid="{00000000-0005-0000-0000-0000C8AA0000}"/>
    <cellStyle name="Normal 3 3 4 9 3 2 3" xfId="30094" xr:uid="{00000000-0005-0000-0000-0000C9AA0000}"/>
    <cellStyle name="Normal 3 3 4 9 3 2 3 2" xfId="49262" xr:uid="{00000000-0005-0000-0000-0000CAAA0000}"/>
    <cellStyle name="Normal 3 3 4 9 3 2 4" xfId="16731" xr:uid="{00000000-0005-0000-0000-0000CBAA0000}"/>
    <cellStyle name="Normal 3 3 4 9 3 2 5" xfId="35920" xr:uid="{00000000-0005-0000-0000-0000CCAA0000}"/>
    <cellStyle name="Normal 3 3 4 9 3 3" xfId="4494" xr:uid="{00000000-0005-0000-0000-0000CDAA0000}"/>
    <cellStyle name="Normal 3 3 4 9 3 3 2" xfId="12823" xr:uid="{00000000-0005-0000-0000-0000CEAA0000}"/>
    <cellStyle name="Normal 3 3 4 9 3 3 2 2" xfId="25613" xr:uid="{00000000-0005-0000-0000-0000CFAA0000}"/>
    <cellStyle name="Normal 3 3 4 9 3 3 2 3" xfId="44802" xr:uid="{00000000-0005-0000-0000-0000D0AA0000}"/>
    <cellStyle name="Normal 3 3 4 9 3 3 3" xfId="32012" xr:uid="{00000000-0005-0000-0000-0000D1AA0000}"/>
    <cellStyle name="Normal 3 3 4 9 3 3 3 2" xfId="51180" xr:uid="{00000000-0005-0000-0000-0000D2AA0000}"/>
    <cellStyle name="Normal 3 3 4 9 3 3 4" xfId="19235" xr:uid="{00000000-0005-0000-0000-0000D3AA0000}"/>
    <cellStyle name="Normal 3 3 4 9 3 3 5" xfId="38424" xr:uid="{00000000-0005-0000-0000-0000D4AA0000}"/>
    <cellStyle name="Normal 3 3 4 9 3 4" xfId="8952" xr:uid="{00000000-0005-0000-0000-0000D5AA0000}"/>
    <cellStyle name="Normal 3 3 4 9 3 4 2" xfId="21741" xr:uid="{00000000-0005-0000-0000-0000D6AA0000}"/>
    <cellStyle name="Normal 3 3 4 9 3 4 3" xfId="40930" xr:uid="{00000000-0005-0000-0000-0000D7AA0000}"/>
    <cellStyle name="Normal 3 3 4 9 3 5" xfId="28140" xr:uid="{00000000-0005-0000-0000-0000D8AA0000}"/>
    <cellStyle name="Normal 3 3 4 9 3 5 2" xfId="47308" xr:uid="{00000000-0005-0000-0000-0000D9AA0000}"/>
    <cellStyle name="Normal 3 3 4 9 3 6" xfId="14777" xr:uid="{00000000-0005-0000-0000-0000DAAA0000}"/>
    <cellStyle name="Normal 3 3 4 9 3 7" xfId="33966" xr:uid="{00000000-0005-0000-0000-0000DBAA0000}"/>
    <cellStyle name="Normal 3 3 4 9 4" xfId="5444" xr:uid="{00000000-0005-0000-0000-0000DCAA0000}"/>
    <cellStyle name="Normal 3 3 4 9 4 2" xfId="9902" xr:uid="{00000000-0005-0000-0000-0000DDAA0000}"/>
    <cellStyle name="Normal 3 3 4 9 4 2 2" xfId="22691" xr:uid="{00000000-0005-0000-0000-0000DEAA0000}"/>
    <cellStyle name="Normal 3 3 4 9 4 2 3" xfId="41880" xr:uid="{00000000-0005-0000-0000-0000DFAA0000}"/>
    <cellStyle name="Normal 3 3 4 9 4 3" xfId="29090" xr:uid="{00000000-0005-0000-0000-0000E0AA0000}"/>
    <cellStyle name="Normal 3 3 4 9 4 3 2" xfId="48258" xr:uid="{00000000-0005-0000-0000-0000E1AA0000}"/>
    <cellStyle name="Normal 3 3 4 9 4 4" xfId="15727" xr:uid="{00000000-0005-0000-0000-0000E2AA0000}"/>
    <cellStyle name="Normal 3 3 4 9 4 5" xfId="34916" xr:uid="{00000000-0005-0000-0000-0000E3AA0000}"/>
    <cellStyle name="Normal 3 3 4 9 5" xfId="3544" xr:uid="{00000000-0005-0000-0000-0000E4AA0000}"/>
    <cellStyle name="Normal 3 3 4 9 5 2" xfId="8002" xr:uid="{00000000-0005-0000-0000-0000E5AA0000}"/>
    <cellStyle name="Normal 3 3 4 9 5 2 2" xfId="20791" xr:uid="{00000000-0005-0000-0000-0000E6AA0000}"/>
    <cellStyle name="Normal 3 3 4 9 5 2 3" xfId="39980" xr:uid="{00000000-0005-0000-0000-0000E7AA0000}"/>
    <cellStyle name="Normal 3 3 4 9 5 3" xfId="27190" xr:uid="{00000000-0005-0000-0000-0000E8AA0000}"/>
    <cellStyle name="Normal 3 3 4 9 5 3 2" xfId="46358" xr:uid="{00000000-0005-0000-0000-0000E9AA0000}"/>
    <cellStyle name="Normal 3 3 4 9 5 4" xfId="18285" xr:uid="{00000000-0005-0000-0000-0000EAAA0000}"/>
    <cellStyle name="Normal 3 3 4 9 5 5" xfId="37474" xr:uid="{00000000-0005-0000-0000-0000EBAA0000}"/>
    <cellStyle name="Normal 3 3 4 9 6" xfId="3096" xr:uid="{00000000-0005-0000-0000-0000ECAA0000}"/>
    <cellStyle name="Normal 3 3 4 9 6 2" xfId="12011" xr:uid="{00000000-0005-0000-0000-0000EDAA0000}"/>
    <cellStyle name="Normal 3 3 4 9 6 2 2" xfId="24801" xr:uid="{00000000-0005-0000-0000-0000EEAA0000}"/>
    <cellStyle name="Normal 3 3 4 9 6 2 3" xfId="43990" xr:uid="{00000000-0005-0000-0000-0000EFAA0000}"/>
    <cellStyle name="Normal 3 3 4 9 6 3" xfId="31200" xr:uid="{00000000-0005-0000-0000-0000F0AA0000}"/>
    <cellStyle name="Normal 3 3 4 9 6 3 2" xfId="50368" xr:uid="{00000000-0005-0000-0000-0000F1AA0000}"/>
    <cellStyle name="Normal 3 3 4 9 6 4" xfId="17837" xr:uid="{00000000-0005-0000-0000-0000F2AA0000}"/>
    <cellStyle name="Normal 3 3 4 9 6 5" xfId="37026" xr:uid="{00000000-0005-0000-0000-0000F3AA0000}"/>
    <cellStyle name="Normal 3 3 4 9 7" xfId="7554" xr:uid="{00000000-0005-0000-0000-0000F4AA0000}"/>
    <cellStyle name="Normal 3 3 4 9 7 2" xfId="20343" xr:uid="{00000000-0005-0000-0000-0000F5AA0000}"/>
    <cellStyle name="Normal 3 3 4 9 7 3" xfId="39532" xr:uid="{00000000-0005-0000-0000-0000F6AA0000}"/>
    <cellStyle name="Normal 3 3 4 9 8" xfId="26743" xr:uid="{00000000-0005-0000-0000-0000F7AA0000}"/>
    <cellStyle name="Normal 3 3 4 9 8 2" xfId="45911" xr:uid="{00000000-0005-0000-0000-0000F8AA0000}"/>
    <cellStyle name="Normal 3 3 4 9 9" xfId="13827" xr:uid="{00000000-0005-0000-0000-0000F9AA0000}"/>
    <cellStyle name="Normal 3 3 5" xfId="497" xr:uid="{00000000-0005-0000-0000-0000FAAA0000}"/>
    <cellStyle name="Normal 3 3 5 10" xfId="1166" xr:uid="{00000000-0005-0000-0000-0000FBAA0000}"/>
    <cellStyle name="Normal 3 3 5 10 10" xfId="32684" xr:uid="{00000000-0005-0000-0000-0000FCAA0000}"/>
    <cellStyle name="Normal 3 3 5 10 2" xfId="1603" xr:uid="{00000000-0005-0000-0000-0000FDAA0000}"/>
    <cellStyle name="Normal 3 3 5 10 2 2" xfId="6063" xr:uid="{00000000-0005-0000-0000-0000FEAA0000}"/>
    <cellStyle name="Normal 3 3 5 10 2 2 2" xfId="10520" xr:uid="{00000000-0005-0000-0000-0000FFAA0000}"/>
    <cellStyle name="Normal 3 3 5 10 2 2 2 2" xfId="23310" xr:uid="{00000000-0005-0000-0000-000000AB0000}"/>
    <cellStyle name="Normal 3 3 5 10 2 2 2 3" xfId="42499" xr:uid="{00000000-0005-0000-0000-000001AB0000}"/>
    <cellStyle name="Normal 3 3 5 10 2 2 3" xfId="29709" xr:uid="{00000000-0005-0000-0000-000002AB0000}"/>
    <cellStyle name="Normal 3 3 5 10 2 2 3 2" xfId="48877" xr:uid="{00000000-0005-0000-0000-000003AB0000}"/>
    <cellStyle name="Normal 3 3 5 10 2 2 4" xfId="16346" xr:uid="{00000000-0005-0000-0000-000004AB0000}"/>
    <cellStyle name="Normal 3 3 5 10 2 2 5" xfId="35535" xr:uid="{00000000-0005-0000-0000-000005AB0000}"/>
    <cellStyle name="Normal 3 3 5 10 2 3" xfId="3765" xr:uid="{00000000-0005-0000-0000-000006AB0000}"/>
    <cellStyle name="Normal 3 3 5 10 2 3 2" xfId="12232" xr:uid="{00000000-0005-0000-0000-000007AB0000}"/>
    <cellStyle name="Normal 3 3 5 10 2 3 2 2" xfId="25022" xr:uid="{00000000-0005-0000-0000-000008AB0000}"/>
    <cellStyle name="Normal 3 3 5 10 2 3 2 3" xfId="44211" xr:uid="{00000000-0005-0000-0000-000009AB0000}"/>
    <cellStyle name="Normal 3 3 5 10 2 3 3" xfId="31421" xr:uid="{00000000-0005-0000-0000-00000AAB0000}"/>
    <cellStyle name="Normal 3 3 5 10 2 3 3 2" xfId="50589" xr:uid="{00000000-0005-0000-0000-00000BAB0000}"/>
    <cellStyle name="Normal 3 3 5 10 2 3 4" xfId="18506" xr:uid="{00000000-0005-0000-0000-00000CAB0000}"/>
    <cellStyle name="Normal 3 3 5 10 2 3 5" xfId="37695" xr:uid="{00000000-0005-0000-0000-00000DAB0000}"/>
    <cellStyle name="Normal 3 3 5 10 2 4" xfId="8223" xr:uid="{00000000-0005-0000-0000-00000EAB0000}"/>
    <cellStyle name="Normal 3 3 5 10 2 4 2" xfId="21012" xr:uid="{00000000-0005-0000-0000-00000FAB0000}"/>
    <cellStyle name="Normal 3 3 5 10 2 4 3" xfId="40201" xr:uid="{00000000-0005-0000-0000-000010AB0000}"/>
    <cellStyle name="Normal 3 3 5 10 2 5" xfId="27411" xr:uid="{00000000-0005-0000-0000-000011AB0000}"/>
    <cellStyle name="Normal 3 3 5 10 2 5 2" xfId="46579" xr:uid="{00000000-0005-0000-0000-000012AB0000}"/>
    <cellStyle name="Normal 3 3 5 10 2 6" xfId="14048" xr:uid="{00000000-0005-0000-0000-000013AB0000}"/>
    <cellStyle name="Normal 3 3 5 10 2 7" xfId="33237" xr:uid="{00000000-0005-0000-0000-000014AB0000}"/>
    <cellStyle name="Normal 3 3 5 10 3" xfId="2212" xr:uid="{00000000-0005-0000-0000-000015AB0000}"/>
    <cellStyle name="Normal 3 3 5 10 3 2" xfId="6670" xr:uid="{00000000-0005-0000-0000-000016AB0000}"/>
    <cellStyle name="Normal 3 3 5 10 3 2 2" xfId="11127" xr:uid="{00000000-0005-0000-0000-000017AB0000}"/>
    <cellStyle name="Normal 3 3 5 10 3 2 2 2" xfId="23917" xr:uid="{00000000-0005-0000-0000-000018AB0000}"/>
    <cellStyle name="Normal 3 3 5 10 3 2 2 3" xfId="43106" xr:uid="{00000000-0005-0000-0000-000019AB0000}"/>
    <cellStyle name="Normal 3 3 5 10 3 2 3" xfId="30316" xr:uid="{00000000-0005-0000-0000-00001AAB0000}"/>
    <cellStyle name="Normal 3 3 5 10 3 2 3 2" xfId="49484" xr:uid="{00000000-0005-0000-0000-00001BAB0000}"/>
    <cellStyle name="Normal 3 3 5 10 3 2 4" xfId="16953" xr:uid="{00000000-0005-0000-0000-00001CAB0000}"/>
    <cellStyle name="Normal 3 3 5 10 3 2 5" xfId="36142" xr:uid="{00000000-0005-0000-0000-00001DAB0000}"/>
    <cellStyle name="Normal 3 3 5 10 3 3" xfId="4716" xr:uid="{00000000-0005-0000-0000-00001EAB0000}"/>
    <cellStyle name="Normal 3 3 5 10 3 3 2" xfId="13045" xr:uid="{00000000-0005-0000-0000-00001FAB0000}"/>
    <cellStyle name="Normal 3 3 5 10 3 3 2 2" xfId="25835" xr:uid="{00000000-0005-0000-0000-000020AB0000}"/>
    <cellStyle name="Normal 3 3 5 10 3 3 2 3" xfId="45024" xr:uid="{00000000-0005-0000-0000-000021AB0000}"/>
    <cellStyle name="Normal 3 3 5 10 3 3 3" xfId="32234" xr:uid="{00000000-0005-0000-0000-000022AB0000}"/>
    <cellStyle name="Normal 3 3 5 10 3 3 3 2" xfId="51402" xr:uid="{00000000-0005-0000-0000-000023AB0000}"/>
    <cellStyle name="Normal 3 3 5 10 3 3 4" xfId="19457" xr:uid="{00000000-0005-0000-0000-000024AB0000}"/>
    <cellStyle name="Normal 3 3 5 10 3 3 5" xfId="38646" xr:uid="{00000000-0005-0000-0000-000025AB0000}"/>
    <cellStyle name="Normal 3 3 5 10 3 4" xfId="9174" xr:uid="{00000000-0005-0000-0000-000026AB0000}"/>
    <cellStyle name="Normal 3 3 5 10 3 4 2" xfId="21963" xr:uid="{00000000-0005-0000-0000-000027AB0000}"/>
    <cellStyle name="Normal 3 3 5 10 3 4 3" xfId="41152" xr:uid="{00000000-0005-0000-0000-000028AB0000}"/>
    <cellStyle name="Normal 3 3 5 10 3 5" xfId="28362" xr:uid="{00000000-0005-0000-0000-000029AB0000}"/>
    <cellStyle name="Normal 3 3 5 10 3 5 2" xfId="47530" xr:uid="{00000000-0005-0000-0000-00002AAB0000}"/>
    <cellStyle name="Normal 3 3 5 10 3 6" xfId="14999" xr:uid="{00000000-0005-0000-0000-00002BAB0000}"/>
    <cellStyle name="Normal 3 3 5 10 3 7" xfId="34188" xr:uid="{00000000-0005-0000-0000-00002CAB0000}"/>
    <cellStyle name="Normal 3 3 5 10 4" xfId="5666" xr:uid="{00000000-0005-0000-0000-00002DAB0000}"/>
    <cellStyle name="Normal 3 3 5 10 4 2" xfId="10123" xr:uid="{00000000-0005-0000-0000-00002EAB0000}"/>
    <cellStyle name="Normal 3 3 5 10 4 2 2" xfId="22913" xr:uid="{00000000-0005-0000-0000-00002FAB0000}"/>
    <cellStyle name="Normal 3 3 5 10 4 2 3" xfId="42102" xr:uid="{00000000-0005-0000-0000-000030AB0000}"/>
    <cellStyle name="Normal 3 3 5 10 4 3" xfId="29312" xr:uid="{00000000-0005-0000-0000-000031AB0000}"/>
    <cellStyle name="Normal 3 3 5 10 4 3 2" xfId="48480" xr:uid="{00000000-0005-0000-0000-000032AB0000}"/>
    <cellStyle name="Normal 3 3 5 10 4 4" xfId="15949" xr:uid="{00000000-0005-0000-0000-000033AB0000}"/>
    <cellStyle name="Normal 3 3 5 10 4 5" xfId="35138" xr:uid="{00000000-0005-0000-0000-000034AB0000}"/>
    <cellStyle name="Normal 3 3 5 10 5" xfId="3212" xr:uid="{00000000-0005-0000-0000-000035AB0000}"/>
    <cellStyle name="Normal 3 3 5 10 5 2" xfId="7670" xr:uid="{00000000-0005-0000-0000-000036AB0000}"/>
    <cellStyle name="Normal 3 3 5 10 5 2 2" xfId="20459" xr:uid="{00000000-0005-0000-0000-000037AB0000}"/>
    <cellStyle name="Normal 3 3 5 10 5 2 3" xfId="39648" xr:uid="{00000000-0005-0000-0000-000038AB0000}"/>
    <cellStyle name="Normal 3 3 5 10 5 3" xfId="26858" xr:uid="{00000000-0005-0000-0000-000039AB0000}"/>
    <cellStyle name="Normal 3 3 5 10 5 3 2" xfId="46026" xr:uid="{00000000-0005-0000-0000-00003AAB0000}"/>
    <cellStyle name="Normal 3 3 5 10 5 4" xfId="17953" xr:uid="{00000000-0005-0000-0000-00003BAB0000}"/>
    <cellStyle name="Normal 3 3 5 10 5 5" xfId="37142" xr:uid="{00000000-0005-0000-0000-00003CAB0000}"/>
    <cellStyle name="Normal 3 3 5 10 6" xfId="2764" xr:uid="{00000000-0005-0000-0000-00003DAB0000}"/>
    <cellStyle name="Normal 3 3 5 10 6 2" xfId="11679" xr:uid="{00000000-0005-0000-0000-00003EAB0000}"/>
    <cellStyle name="Normal 3 3 5 10 6 2 2" xfId="24469" xr:uid="{00000000-0005-0000-0000-00003FAB0000}"/>
    <cellStyle name="Normal 3 3 5 10 6 2 3" xfId="43658" xr:uid="{00000000-0005-0000-0000-000040AB0000}"/>
    <cellStyle name="Normal 3 3 5 10 6 3" xfId="30868" xr:uid="{00000000-0005-0000-0000-000041AB0000}"/>
    <cellStyle name="Normal 3 3 5 10 6 3 2" xfId="50036" xr:uid="{00000000-0005-0000-0000-000042AB0000}"/>
    <cellStyle name="Normal 3 3 5 10 6 4" xfId="17505" xr:uid="{00000000-0005-0000-0000-000043AB0000}"/>
    <cellStyle name="Normal 3 3 5 10 6 5" xfId="36694" xr:uid="{00000000-0005-0000-0000-000044AB0000}"/>
    <cellStyle name="Normal 3 3 5 10 7" xfId="7222" xr:uid="{00000000-0005-0000-0000-000045AB0000}"/>
    <cellStyle name="Normal 3 3 5 10 7 2" xfId="20011" xr:uid="{00000000-0005-0000-0000-000046AB0000}"/>
    <cellStyle name="Normal 3 3 5 10 7 3" xfId="39200" xr:uid="{00000000-0005-0000-0000-000047AB0000}"/>
    <cellStyle name="Normal 3 3 5 10 8" xfId="26411" xr:uid="{00000000-0005-0000-0000-000048AB0000}"/>
    <cellStyle name="Normal 3 3 5 10 8 2" xfId="45579" xr:uid="{00000000-0005-0000-0000-000049AB0000}"/>
    <cellStyle name="Normal 3 3 5 10 9" xfId="13495" xr:uid="{00000000-0005-0000-0000-00004AAB0000}"/>
    <cellStyle name="Normal 3 3 5 11" xfId="1002" xr:uid="{00000000-0005-0000-0000-00004BAB0000}"/>
    <cellStyle name="Normal 3 3 5 11 2" xfId="2062" xr:uid="{00000000-0005-0000-0000-00004CAB0000}"/>
    <cellStyle name="Normal 3 3 5 11 2 2" xfId="6520" xr:uid="{00000000-0005-0000-0000-00004DAB0000}"/>
    <cellStyle name="Normal 3 3 5 11 2 2 2" xfId="10977" xr:uid="{00000000-0005-0000-0000-00004EAB0000}"/>
    <cellStyle name="Normal 3 3 5 11 2 2 2 2" xfId="23767" xr:uid="{00000000-0005-0000-0000-00004FAB0000}"/>
    <cellStyle name="Normal 3 3 5 11 2 2 2 3" xfId="42956" xr:uid="{00000000-0005-0000-0000-000050AB0000}"/>
    <cellStyle name="Normal 3 3 5 11 2 2 3" xfId="30166" xr:uid="{00000000-0005-0000-0000-000051AB0000}"/>
    <cellStyle name="Normal 3 3 5 11 2 2 3 2" xfId="49334" xr:uid="{00000000-0005-0000-0000-000052AB0000}"/>
    <cellStyle name="Normal 3 3 5 11 2 2 4" xfId="16803" xr:uid="{00000000-0005-0000-0000-000053AB0000}"/>
    <cellStyle name="Normal 3 3 5 11 2 2 5" xfId="35992" xr:uid="{00000000-0005-0000-0000-000054AB0000}"/>
    <cellStyle name="Normal 3 3 5 11 2 3" xfId="4566" xr:uid="{00000000-0005-0000-0000-000055AB0000}"/>
    <cellStyle name="Normal 3 3 5 11 2 3 2" xfId="12895" xr:uid="{00000000-0005-0000-0000-000056AB0000}"/>
    <cellStyle name="Normal 3 3 5 11 2 3 2 2" xfId="25685" xr:uid="{00000000-0005-0000-0000-000057AB0000}"/>
    <cellStyle name="Normal 3 3 5 11 2 3 2 3" xfId="44874" xr:uid="{00000000-0005-0000-0000-000058AB0000}"/>
    <cellStyle name="Normal 3 3 5 11 2 3 3" xfId="32084" xr:uid="{00000000-0005-0000-0000-000059AB0000}"/>
    <cellStyle name="Normal 3 3 5 11 2 3 3 2" xfId="51252" xr:uid="{00000000-0005-0000-0000-00005AAB0000}"/>
    <cellStyle name="Normal 3 3 5 11 2 3 4" xfId="19307" xr:uid="{00000000-0005-0000-0000-00005BAB0000}"/>
    <cellStyle name="Normal 3 3 5 11 2 3 5" xfId="38496" xr:uid="{00000000-0005-0000-0000-00005CAB0000}"/>
    <cellStyle name="Normal 3 3 5 11 2 4" xfId="9024" xr:uid="{00000000-0005-0000-0000-00005DAB0000}"/>
    <cellStyle name="Normal 3 3 5 11 2 4 2" xfId="21813" xr:uid="{00000000-0005-0000-0000-00005EAB0000}"/>
    <cellStyle name="Normal 3 3 5 11 2 4 3" xfId="41002" xr:uid="{00000000-0005-0000-0000-00005FAB0000}"/>
    <cellStyle name="Normal 3 3 5 11 2 5" xfId="28212" xr:uid="{00000000-0005-0000-0000-000060AB0000}"/>
    <cellStyle name="Normal 3 3 5 11 2 5 2" xfId="47380" xr:uid="{00000000-0005-0000-0000-000061AB0000}"/>
    <cellStyle name="Normal 3 3 5 11 2 6" xfId="14849" xr:uid="{00000000-0005-0000-0000-000062AB0000}"/>
    <cellStyle name="Normal 3 3 5 11 2 7" xfId="34038" xr:uid="{00000000-0005-0000-0000-000063AB0000}"/>
    <cellStyle name="Normal 3 3 5 11 3" xfId="5516" xr:uid="{00000000-0005-0000-0000-000064AB0000}"/>
    <cellStyle name="Normal 3 3 5 11 3 2" xfId="9973" xr:uid="{00000000-0005-0000-0000-000065AB0000}"/>
    <cellStyle name="Normal 3 3 5 11 3 2 2" xfId="22763" xr:uid="{00000000-0005-0000-0000-000066AB0000}"/>
    <cellStyle name="Normal 3 3 5 11 3 2 3" xfId="41952" xr:uid="{00000000-0005-0000-0000-000067AB0000}"/>
    <cellStyle name="Normal 3 3 5 11 3 3" xfId="29162" xr:uid="{00000000-0005-0000-0000-000068AB0000}"/>
    <cellStyle name="Normal 3 3 5 11 3 3 2" xfId="48330" xr:uid="{00000000-0005-0000-0000-000069AB0000}"/>
    <cellStyle name="Normal 3 3 5 11 3 4" xfId="15799" xr:uid="{00000000-0005-0000-0000-00006AAB0000}"/>
    <cellStyle name="Normal 3 3 5 11 3 5" xfId="34988" xr:uid="{00000000-0005-0000-0000-00006BAB0000}"/>
    <cellStyle name="Normal 3 3 5 11 4" xfId="3615" xr:uid="{00000000-0005-0000-0000-00006CAB0000}"/>
    <cellStyle name="Normal 3 3 5 11 4 2" xfId="12082" xr:uid="{00000000-0005-0000-0000-00006DAB0000}"/>
    <cellStyle name="Normal 3 3 5 11 4 2 2" xfId="24872" xr:uid="{00000000-0005-0000-0000-00006EAB0000}"/>
    <cellStyle name="Normal 3 3 5 11 4 2 3" xfId="44061" xr:uid="{00000000-0005-0000-0000-00006FAB0000}"/>
    <cellStyle name="Normal 3 3 5 11 4 3" xfId="31271" xr:uid="{00000000-0005-0000-0000-000070AB0000}"/>
    <cellStyle name="Normal 3 3 5 11 4 3 2" xfId="50439" xr:uid="{00000000-0005-0000-0000-000071AB0000}"/>
    <cellStyle name="Normal 3 3 5 11 4 4" xfId="18356" xr:uid="{00000000-0005-0000-0000-000072AB0000}"/>
    <cellStyle name="Normal 3 3 5 11 4 5" xfId="37545" xr:uid="{00000000-0005-0000-0000-000073AB0000}"/>
    <cellStyle name="Normal 3 3 5 11 5" xfId="8073" xr:uid="{00000000-0005-0000-0000-000074AB0000}"/>
    <cellStyle name="Normal 3 3 5 11 5 2" xfId="20862" xr:uid="{00000000-0005-0000-0000-000075AB0000}"/>
    <cellStyle name="Normal 3 3 5 11 5 3" xfId="40051" xr:uid="{00000000-0005-0000-0000-000076AB0000}"/>
    <cellStyle name="Normal 3 3 5 11 6" xfId="27261" xr:uid="{00000000-0005-0000-0000-000077AB0000}"/>
    <cellStyle name="Normal 3 3 5 11 6 2" xfId="46429" xr:uid="{00000000-0005-0000-0000-000078AB0000}"/>
    <cellStyle name="Normal 3 3 5 11 7" xfId="13898" xr:uid="{00000000-0005-0000-0000-000079AB0000}"/>
    <cellStyle name="Normal 3 3 5 11 8" xfId="33087" xr:uid="{00000000-0005-0000-0000-00007AAB0000}"/>
    <cellStyle name="Normal 3 3 5 12" xfId="1658" xr:uid="{00000000-0005-0000-0000-00007BAB0000}"/>
    <cellStyle name="Normal 3 3 5 12 2" xfId="6116" xr:uid="{00000000-0005-0000-0000-00007CAB0000}"/>
    <cellStyle name="Normal 3 3 5 12 2 2" xfId="10573" xr:uid="{00000000-0005-0000-0000-00007DAB0000}"/>
    <cellStyle name="Normal 3 3 5 12 2 2 2" xfId="23363" xr:uid="{00000000-0005-0000-0000-00007EAB0000}"/>
    <cellStyle name="Normal 3 3 5 12 2 2 3" xfId="42552" xr:uid="{00000000-0005-0000-0000-00007FAB0000}"/>
    <cellStyle name="Normal 3 3 5 12 2 3" xfId="29762" xr:uid="{00000000-0005-0000-0000-000080AB0000}"/>
    <cellStyle name="Normal 3 3 5 12 2 3 2" xfId="48930" xr:uid="{00000000-0005-0000-0000-000081AB0000}"/>
    <cellStyle name="Normal 3 3 5 12 2 4" xfId="16399" xr:uid="{00000000-0005-0000-0000-000082AB0000}"/>
    <cellStyle name="Normal 3 3 5 12 2 5" xfId="35588" xr:uid="{00000000-0005-0000-0000-000083AB0000}"/>
    <cellStyle name="Normal 3 3 5 12 3" xfId="4162" xr:uid="{00000000-0005-0000-0000-000084AB0000}"/>
    <cellStyle name="Normal 3 3 5 12 3 2" xfId="12491" xr:uid="{00000000-0005-0000-0000-000085AB0000}"/>
    <cellStyle name="Normal 3 3 5 12 3 2 2" xfId="25281" xr:uid="{00000000-0005-0000-0000-000086AB0000}"/>
    <cellStyle name="Normal 3 3 5 12 3 2 3" xfId="44470" xr:uid="{00000000-0005-0000-0000-000087AB0000}"/>
    <cellStyle name="Normal 3 3 5 12 3 3" xfId="31680" xr:uid="{00000000-0005-0000-0000-000088AB0000}"/>
    <cellStyle name="Normal 3 3 5 12 3 3 2" xfId="50848" xr:uid="{00000000-0005-0000-0000-000089AB0000}"/>
    <cellStyle name="Normal 3 3 5 12 3 4" xfId="18903" xr:uid="{00000000-0005-0000-0000-00008AAB0000}"/>
    <cellStyle name="Normal 3 3 5 12 3 5" xfId="38092" xr:uid="{00000000-0005-0000-0000-00008BAB0000}"/>
    <cellStyle name="Normal 3 3 5 12 4" xfId="8620" xr:uid="{00000000-0005-0000-0000-00008CAB0000}"/>
    <cellStyle name="Normal 3 3 5 12 4 2" xfId="21409" xr:uid="{00000000-0005-0000-0000-00008DAB0000}"/>
    <cellStyle name="Normal 3 3 5 12 4 3" xfId="40598" xr:uid="{00000000-0005-0000-0000-00008EAB0000}"/>
    <cellStyle name="Normal 3 3 5 12 5" xfId="27808" xr:uid="{00000000-0005-0000-0000-00008FAB0000}"/>
    <cellStyle name="Normal 3 3 5 12 5 2" xfId="46976" xr:uid="{00000000-0005-0000-0000-000090AB0000}"/>
    <cellStyle name="Normal 3 3 5 12 6" xfId="14445" xr:uid="{00000000-0005-0000-0000-000091AB0000}"/>
    <cellStyle name="Normal 3 3 5 12 7" xfId="33634" xr:uid="{00000000-0005-0000-0000-000092AB0000}"/>
    <cellStyle name="Normal 3 3 5 13" xfId="5112" xr:uid="{00000000-0005-0000-0000-000093AB0000}"/>
    <cellStyle name="Normal 3 3 5 13 2" xfId="9570" xr:uid="{00000000-0005-0000-0000-000094AB0000}"/>
    <cellStyle name="Normal 3 3 5 13 2 2" xfId="22359" xr:uid="{00000000-0005-0000-0000-000095AB0000}"/>
    <cellStyle name="Normal 3 3 5 13 2 3" xfId="41548" xr:uid="{00000000-0005-0000-0000-000096AB0000}"/>
    <cellStyle name="Normal 3 3 5 13 3" xfId="28758" xr:uid="{00000000-0005-0000-0000-000097AB0000}"/>
    <cellStyle name="Normal 3 3 5 13 3 2" xfId="47926" xr:uid="{00000000-0005-0000-0000-000098AB0000}"/>
    <cellStyle name="Normal 3 3 5 13 4" xfId="15395" xr:uid="{00000000-0005-0000-0000-000099AB0000}"/>
    <cellStyle name="Normal 3 3 5 13 5" xfId="34584" xr:uid="{00000000-0005-0000-0000-00009AAB0000}"/>
    <cellStyle name="Normal 3 3 5 14" xfId="3156" xr:uid="{00000000-0005-0000-0000-00009BAB0000}"/>
    <cellStyle name="Normal 3 3 5 14 2" xfId="7614" xr:uid="{00000000-0005-0000-0000-00009CAB0000}"/>
    <cellStyle name="Normal 3 3 5 14 2 2" xfId="20403" xr:uid="{00000000-0005-0000-0000-00009DAB0000}"/>
    <cellStyle name="Normal 3 3 5 14 2 3" xfId="39592" xr:uid="{00000000-0005-0000-0000-00009EAB0000}"/>
    <cellStyle name="Normal 3 3 5 14 3" xfId="26802" xr:uid="{00000000-0005-0000-0000-00009FAB0000}"/>
    <cellStyle name="Normal 3 3 5 14 3 2" xfId="45970" xr:uid="{00000000-0005-0000-0000-0000A0AB0000}"/>
    <cellStyle name="Normal 3 3 5 14 4" xfId="17897" xr:uid="{00000000-0005-0000-0000-0000A1AB0000}"/>
    <cellStyle name="Normal 3 3 5 14 5" xfId="37086" xr:uid="{00000000-0005-0000-0000-0000A2AB0000}"/>
    <cellStyle name="Normal 3 3 5 15" xfId="2614" xr:uid="{00000000-0005-0000-0000-0000A3AB0000}"/>
    <cellStyle name="Normal 3 3 5 15 2" xfId="11529" xr:uid="{00000000-0005-0000-0000-0000A4AB0000}"/>
    <cellStyle name="Normal 3 3 5 15 2 2" xfId="24319" xr:uid="{00000000-0005-0000-0000-0000A5AB0000}"/>
    <cellStyle name="Normal 3 3 5 15 2 3" xfId="43508" xr:uid="{00000000-0005-0000-0000-0000A6AB0000}"/>
    <cellStyle name="Normal 3 3 5 15 3" xfId="30718" xr:uid="{00000000-0005-0000-0000-0000A7AB0000}"/>
    <cellStyle name="Normal 3 3 5 15 3 2" xfId="49886" xr:uid="{00000000-0005-0000-0000-0000A8AB0000}"/>
    <cellStyle name="Normal 3 3 5 15 4" xfId="17355" xr:uid="{00000000-0005-0000-0000-0000A9AB0000}"/>
    <cellStyle name="Normal 3 3 5 15 5" xfId="36544" xr:uid="{00000000-0005-0000-0000-0000AAAB0000}"/>
    <cellStyle name="Normal 3 3 5 16" xfId="7072" xr:uid="{00000000-0005-0000-0000-0000ABAB0000}"/>
    <cellStyle name="Normal 3 3 5 16 2" xfId="19861" xr:uid="{00000000-0005-0000-0000-0000ACAB0000}"/>
    <cellStyle name="Normal 3 3 5 16 3" xfId="39050" xr:uid="{00000000-0005-0000-0000-0000ADAB0000}"/>
    <cellStyle name="Normal 3 3 5 17" xfId="26261" xr:uid="{00000000-0005-0000-0000-0000AEAB0000}"/>
    <cellStyle name="Normal 3 3 5 17 2" xfId="45429" xr:uid="{00000000-0005-0000-0000-0000AFAB0000}"/>
    <cellStyle name="Normal 3 3 5 18" xfId="13439" xr:uid="{00000000-0005-0000-0000-0000B0AB0000}"/>
    <cellStyle name="Normal 3 3 5 19" xfId="32628" xr:uid="{00000000-0005-0000-0000-0000B1AB0000}"/>
    <cellStyle name="Normal 3 3 5 2" xfId="525" xr:uid="{00000000-0005-0000-0000-0000B2AB0000}"/>
    <cellStyle name="Normal 3 3 5 2 10" xfId="5124" xr:uid="{00000000-0005-0000-0000-0000B3AB0000}"/>
    <cellStyle name="Normal 3 3 5 2 10 2" xfId="9582" xr:uid="{00000000-0005-0000-0000-0000B4AB0000}"/>
    <cellStyle name="Normal 3 3 5 2 10 2 2" xfId="22371" xr:uid="{00000000-0005-0000-0000-0000B5AB0000}"/>
    <cellStyle name="Normal 3 3 5 2 10 2 3" xfId="41560" xr:uid="{00000000-0005-0000-0000-0000B6AB0000}"/>
    <cellStyle name="Normal 3 3 5 2 10 3" xfId="28770" xr:uid="{00000000-0005-0000-0000-0000B7AB0000}"/>
    <cellStyle name="Normal 3 3 5 2 10 3 2" xfId="47938" xr:uid="{00000000-0005-0000-0000-0000B8AB0000}"/>
    <cellStyle name="Normal 3 3 5 2 10 4" xfId="15407" xr:uid="{00000000-0005-0000-0000-0000B9AB0000}"/>
    <cellStyle name="Normal 3 3 5 2 10 5" xfId="34596" xr:uid="{00000000-0005-0000-0000-0000BAAB0000}"/>
    <cellStyle name="Normal 3 3 5 2 11" xfId="3184" xr:uid="{00000000-0005-0000-0000-0000BBAB0000}"/>
    <cellStyle name="Normal 3 3 5 2 11 2" xfId="7642" xr:uid="{00000000-0005-0000-0000-0000BCAB0000}"/>
    <cellStyle name="Normal 3 3 5 2 11 2 2" xfId="20431" xr:uid="{00000000-0005-0000-0000-0000BDAB0000}"/>
    <cellStyle name="Normal 3 3 5 2 11 2 3" xfId="39620" xr:uid="{00000000-0005-0000-0000-0000BEAB0000}"/>
    <cellStyle name="Normal 3 3 5 2 11 3" xfId="26830" xr:uid="{00000000-0005-0000-0000-0000BFAB0000}"/>
    <cellStyle name="Normal 3 3 5 2 11 3 2" xfId="45998" xr:uid="{00000000-0005-0000-0000-0000C0AB0000}"/>
    <cellStyle name="Normal 3 3 5 2 11 4" xfId="17925" xr:uid="{00000000-0005-0000-0000-0000C1AB0000}"/>
    <cellStyle name="Normal 3 3 5 2 11 5" xfId="37114" xr:uid="{00000000-0005-0000-0000-0000C2AB0000}"/>
    <cellStyle name="Normal 3 3 5 2 12" xfId="2615" xr:uid="{00000000-0005-0000-0000-0000C3AB0000}"/>
    <cellStyle name="Normal 3 3 5 2 12 2" xfId="11530" xr:uid="{00000000-0005-0000-0000-0000C4AB0000}"/>
    <cellStyle name="Normal 3 3 5 2 12 2 2" xfId="24320" xr:uid="{00000000-0005-0000-0000-0000C5AB0000}"/>
    <cellStyle name="Normal 3 3 5 2 12 2 3" xfId="43509" xr:uid="{00000000-0005-0000-0000-0000C6AB0000}"/>
    <cellStyle name="Normal 3 3 5 2 12 3" xfId="30719" xr:uid="{00000000-0005-0000-0000-0000C7AB0000}"/>
    <cellStyle name="Normal 3 3 5 2 12 3 2" xfId="49887" xr:uid="{00000000-0005-0000-0000-0000C8AB0000}"/>
    <cellStyle name="Normal 3 3 5 2 12 4" xfId="17356" xr:uid="{00000000-0005-0000-0000-0000C9AB0000}"/>
    <cellStyle name="Normal 3 3 5 2 12 5" xfId="36545" xr:uid="{00000000-0005-0000-0000-0000CAAB0000}"/>
    <cellStyle name="Normal 3 3 5 2 13" xfId="7073" xr:uid="{00000000-0005-0000-0000-0000CBAB0000}"/>
    <cellStyle name="Normal 3 3 5 2 13 2" xfId="19862" xr:uid="{00000000-0005-0000-0000-0000CCAB0000}"/>
    <cellStyle name="Normal 3 3 5 2 13 3" xfId="39051" xr:uid="{00000000-0005-0000-0000-0000CDAB0000}"/>
    <cellStyle name="Normal 3 3 5 2 14" xfId="26262" xr:uid="{00000000-0005-0000-0000-0000CEAB0000}"/>
    <cellStyle name="Normal 3 3 5 2 14 2" xfId="45430" xr:uid="{00000000-0005-0000-0000-0000CFAB0000}"/>
    <cellStyle name="Normal 3 3 5 2 15" xfId="13467" xr:uid="{00000000-0005-0000-0000-0000D0AB0000}"/>
    <cellStyle name="Normal 3 3 5 2 16" xfId="32656" xr:uid="{00000000-0005-0000-0000-0000D1AB0000}"/>
    <cellStyle name="Normal 3 3 5 2 2" xfId="611" xr:uid="{00000000-0005-0000-0000-0000D2AB0000}"/>
    <cellStyle name="Normal 3 3 5 2 2 10" xfId="26331" xr:uid="{00000000-0005-0000-0000-0000D3AB0000}"/>
    <cellStyle name="Normal 3 3 5 2 2 10 2" xfId="45499" xr:uid="{00000000-0005-0000-0000-0000D4AB0000}"/>
    <cellStyle name="Normal 3 3 5 2 2 11" xfId="13559" xr:uid="{00000000-0005-0000-0000-0000D5AB0000}"/>
    <cellStyle name="Normal 3 3 5 2 2 12" xfId="32748" xr:uid="{00000000-0005-0000-0000-0000D6AB0000}"/>
    <cellStyle name="Normal 3 3 5 2 2 2" xfId="811" xr:uid="{00000000-0005-0000-0000-0000D7AB0000}"/>
    <cellStyle name="Normal 3 3 5 2 2 2 10" xfId="32944" xr:uid="{00000000-0005-0000-0000-0000D8AB0000}"/>
    <cellStyle name="Normal 3 3 5 2 2 2 2" xfId="1442" xr:uid="{00000000-0005-0000-0000-0000D9AB0000}"/>
    <cellStyle name="Normal 3 3 5 2 2 2 2 2" xfId="2472" xr:uid="{00000000-0005-0000-0000-0000DAAB0000}"/>
    <cellStyle name="Normal 3 3 5 2 2 2 2 2 2" xfId="6930" xr:uid="{00000000-0005-0000-0000-0000DBAB0000}"/>
    <cellStyle name="Normal 3 3 5 2 2 2 2 2 2 2" xfId="11387" xr:uid="{00000000-0005-0000-0000-0000DCAB0000}"/>
    <cellStyle name="Normal 3 3 5 2 2 2 2 2 2 2 2" xfId="24177" xr:uid="{00000000-0005-0000-0000-0000DDAB0000}"/>
    <cellStyle name="Normal 3 3 5 2 2 2 2 2 2 2 3" xfId="43366" xr:uid="{00000000-0005-0000-0000-0000DEAB0000}"/>
    <cellStyle name="Normal 3 3 5 2 2 2 2 2 2 3" xfId="30576" xr:uid="{00000000-0005-0000-0000-0000DFAB0000}"/>
    <cellStyle name="Normal 3 3 5 2 2 2 2 2 2 3 2" xfId="49744" xr:uid="{00000000-0005-0000-0000-0000E0AB0000}"/>
    <cellStyle name="Normal 3 3 5 2 2 2 2 2 2 4" xfId="17213" xr:uid="{00000000-0005-0000-0000-0000E1AB0000}"/>
    <cellStyle name="Normal 3 3 5 2 2 2 2 2 2 5" xfId="36402" xr:uid="{00000000-0005-0000-0000-0000E2AB0000}"/>
    <cellStyle name="Normal 3 3 5 2 2 2 2 2 3" xfId="4976" xr:uid="{00000000-0005-0000-0000-0000E3AB0000}"/>
    <cellStyle name="Normal 3 3 5 2 2 2 2 2 3 2" xfId="13305" xr:uid="{00000000-0005-0000-0000-0000E4AB0000}"/>
    <cellStyle name="Normal 3 3 5 2 2 2 2 2 3 2 2" xfId="26095" xr:uid="{00000000-0005-0000-0000-0000E5AB0000}"/>
    <cellStyle name="Normal 3 3 5 2 2 2 2 2 3 2 3" xfId="45284" xr:uid="{00000000-0005-0000-0000-0000E6AB0000}"/>
    <cellStyle name="Normal 3 3 5 2 2 2 2 2 3 3" xfId="32494" xr:uid="{00000000-0005-0000-0000-0000E7AB0000}"/>
    <cellStyle name="Normal 3 3 5 2 2 2 2 2 3 3 2" xfId="51662" xr:uid="{00000000-0005-0000-0000-0000E8AB0000}"/>
    <cellStyle name="Normal 3 3 5 2 2 2 2 2 3 4" xfId="19717" xr:uid="{00000000-0005-0000-0000-0000E9AB0000}"/>
    <cellStyle name="Normal 3 3 5 2 2 2 2 2 3 5" xfId="38906" xr:uid="{00000000-0005-0000-0000-0000EAAB0000}"/>
    <cellStyle name="Normal 3 3 5 2 2 2 2 2 4" xfId="9434" xr:uid="{00000000-0005-0000-0000-0000EBAB0000}"/>
    <cellStyle name="Normal 3 3 5 2 2 2 2 2 4 2" xfId="22223" xr:uid="{00000000-0005-0000-0000-0000ECAB0000}"/>
    <cellStyle name="Normal 3 3 5 2 2 2 2 2 4 3" xfId="41412" xr:uid="{00000000-0005-0000-0000-0000EDAB0000}"/>
    <cellStyle name="Normal 3 3 5 2 2 2 2 2 5" xfId="28622" xr:uid="{00000000-0005-0000-0000-0000EEAB0000}"/>
    <cellStyle name="Normal 3 3 5 2 2 2 2 2 5 2" xfId="47790" xr:uid="{00000000-0005-0000-0000-0000EFAB0000}"/>
    <cellStyle name="Normal 3 3 5 2 2 2 2 2 6" xfId="15259" xr:uid="{00000000-0005-0000-0000-0000F0AB0000}"/>
    <cellStyle name="Normal 3 3 5 2 2 2 2 2 7" xfId="34448" xr:uid="{00000000-0005-0000-0000-0000F1AB0000}"/>
    <cellStyle name="Normal 3 3 5 2 2 2 2 3" xfId="5926" xr:uid="{00000000-0005-0000-0000-0000F2AB0000}"/>
    <cellStyle name="Normal 3 3 5 2 2 2 2 3 2" xfId="10383" xr:uid="{00000000-0005-0000-0000-0000F3AB0000}"/>
    <cellStyle name="Normal 3 3 5 2 2 2 2 3 2 2" xfId="23173" xr:uid="{00000000-0005-0000-0000-0000F4AB0000}"/>
    <cellStyle name="Normal 3 3 5 2 2 2 2 3 2 3" xfId="42362" xr:uid="{00000000-0005-0000-0000-0000F5AB0000}"/>
    <cellStyle name="Normal 3 3 5 2 2 2 2 3 3" xfId="29572" xr:uid="{00000000-0005-0000-0000-0000F6AB0000}"/>
    <cellStyle name="Normal 3 3 5 2 2 2 2 3 3 2" xfId="48740" xr:uid="{00000000-0005-0000-0000-0000F7AB0000}"/>
    <cellStyle name="Normal 3 3 5 2 2 2 2 3 4" xfId="16209" xr:uid="{00000000-0005-0000-0000-0000F8AB0000}"/>
    <cellStyle name="Normal 3 3 5 2 2 2 2 3 5" xfId="35398" xr:uid="{00000000-0005-0000-0000-0000F9AB0000}"/>
    <cellStyle name="Normal 3 3 5 2 2 2 2 4" xfId="4025" xr:uid="{00000000-0005-0000-0000-0000FAAB0000}"/>
    <cellStyle name="Normal 3 3 5 2 2 2 2 4 2" xfId="12368" xr:uid="{00000000-0005-0000-0000-0000FBAB0000}"/>
    <cellStyle name="Normal 3 3 5 2 2 2 2 4 2 2" xfId="25158" xr:uid="{00000000-0005-0000-0000-0000FCAB0000}"/>
    <cellStyle name="Normal 3 3 5 2 2 2 2 4 2 3" xfId="44347" xr:uid="{00000000-0005-0000-0000-0000FDAB0000}"/>
    <cellStyle name="Normal 3 3 5 2 2 2 2 4 3" xfId="31557" xr:uid="{00000000-0005-0000-0000-0000FEAB0000}"/>
    <cellStyle name="Normal 3 3 5 2 2 2 2 4 3 2" xfId="50725" xr:uid="{00000000-0005-0000-0000-0000FFAB0000}"/>
    <cellStyle name="Normal 3 3 5 2 2 2 2 4 4" xfId="18766" xr:uid="{00000000-0005-0000-0000-000000AC0000}"/>
    <cellStyle name="Normal 3 3 5 2 2 2 2 4 5" xfId="37955" xr:uid="{00000000-0005-0000-0000-000001AC0000}"/>
    <cellStyle name="Normal 3 3 5 2 2 2 2 5" xfId="8483" xr:uid="{00000000-0005-0000-0000-000002AC0000}"/>
    <cellStyle name="Normal 3 3 5 2 2 2 2 5 2" xfId="21272" xr:uid="{00000000-0005-0000-0000-000003AC0000}"/>
    <cellStyle name="Normal 3 3 5 2 2 2 2 5 3" xfId="40461" xr:uid="{00000000-0005-0000-0000-000004AC0000}"/>
    <cellStyle name="Normal 3 3 5 2 2 2 2 6" xfId="27671" xr:uid="{00000000-0005-0000-0000-000005AC0000}"/>
    <cellStyle name="Normal 3 3 5 2 2 2 2 6 2" xfId="46839" xr:uid="{00000000-0005-0000-0000-000006AC0000}"/>
    <cellStyle name="Normal 3 3 5 2 2 2 2 7" xfId="14308" xr:uid="{00000000-0005-0000-0000-000007AC0000}"/>
    <cellStyle name="Normal 3 3 5 2 2 2 2 8" xfId="33497" xr:uid="{00000000-0005-0000-0000-000008AC0000}"/>
    <cellStyle name="Normal 3 3 5 2 2 2 3" xfId="1918" xr:uid="{00000000-0005-0000-0000-000009AC0000}"/>
    <cellStyle name="Normal 3 3 5 2 2 2 3 2" xfId="6376" xr:uid="{00000000-0005-0000-0000-00000AAC0000}"/>
    <cellStyle name="Normal 3 3 5 2 2 2 3 2 2" xfId="10833" xr:uid="{00000000-0005-0000-0000-00000BAC0000}"/>
    <cellStyle name="Normal 3 3 5 2 2 2 3 2 2 2" xfId="23623" xr:uid="{00000000-0005-0000-0000-00000CAC0000}"/>
    <cellStyle name="Normal 3 3 5 2 2 2 3 2 2 3" xfId="42812" xr:uid="{00000000-0005-0000-0000-00000DAC0000}"/>
    <cellStyle name="Normal 3 3 5 2 2 2 3 2 3" xfId="30022" xr:uid="{00000000-0005-0000-0000-00000EAC0000}"/>
    <cellStyle name="Normal 3 3 5 2 2 2 3 2 3 2" xfId="49190" xr:uid="{00000000-0005-0000-0000-00000FAC0000}"/>
    <cellStyle name="Normal 3 3 5 2 2 2 3 2 4" xfId="16659" xr:uid="{00000000-0005-0000-0000-000010AC0000}"/>
    <cellStyle name="Normal 3 3 5 2 2 2 3 2 5" xfId="35848" xr:uid="{00000000-0005-0000-0000-000011AC0000}"/>
    <cellStyle name="Normal 3 3 5 2 2 2 3 3" xfId="4422" xr:uid="{00000000-0005-0000-0000-000012AC0000}"/>
    <cellStyle name="Normal 3 3 5 2 2 2 3 3 2" xfId="12751" xr:uid="{00000000-0005-0000-0000-000013AC0000}"/>
    <cellStyle name="Normal 3 3 5 2 2 2 3 3 2 2" xfId="25541" xr:uid="{00000000-0005-0000-0000-000014AC0000}"/>
    <cellStyle name="Normal 3 3 5 2 2 2 3 3 2 3" xfId="44730" xr:uid="{00000000-0005-0000-0000-000015AC0000}"/>
    <cellStyle name="Normal 3 3 5 2 2 2 3 3 3" xfId="31940" xr:uid="{00000000-0005-0000-0000-000016AC0000}"/>
    <cellStyle name="Normal 3 3 5 2 2 2 3 3 3 2" xfId="51108" xr:uid="{00000000-0005-0000-0000-000017AC0000}"/>
    <cellStyle name="Normal 3 3 5 2 2 2 3 3 4" xfId="19163" xr:uid="{00000000-0005-0000-0000-000018AC0000}"/>
    <cellStyle name="Normal 3 3 5 2 2 2 3 3 5" xfId="38352" xr:uid="{00000000-0005-0000-0000-000019AC0000}"/>
    <cellStyle name="Normal 3 3 5 2 2 2 3 4" xfId="8880" xr:uid="{00000000-0005-0000-0000-00001AAC0000}"/>
    <cellStyle name="Normal 3 3 5 2 2 2 3 4 2" xfId="21669" xr:uid="{00000000-0005-0000-0000-00001BAC0000}"/>
    <cellStyle name="Normal 3 3 5 2 2 2 3 4 3" xfId="40858" xr:uid="{00000000-0005-0000-0000-00001CAC0000}"/>
    <cellStyle name="Normal 3 3 5 2 2 2 3 5" xfId="28068" xr:uid="{00000000-0005-0000-0000-00001DAC0000}"/>
    <cellStyle name="Normal 3 3 5 2 2 2 3 5 2" xfId="47236" xr:uid="{00000000-0005-0000-0000-00001EAC0000}"/>
    <cellStyle name="Normal 3 3 5 2 2 2 3 6" xfId="14705" xr:uid="{00000000-0005-0000-0000-00001FAC0000}"/>
    <cellStyle name="Normal 3 3 5 2 2 2 3 7" xfId="33894" xr:uid="{00000000-0005-0000-0000-000020AC0000}"/>
    <cellStyle name="Normal 3 3 5 2 2 2 4" xfId="5372" xr:uid="{00000000-0005-0000-0000-000021AC0000}"/>
    <cellStyle name="Normal 3 3 5 2 2 2 4 2" xfId="9830" xr:uid="{00000000-0005-0000-0000-000022AC0000}"/>
    <cellStyle name="Normal 3 3 5 2 2 2 4 2 2" xfId="22619" xr:uid="{00000000-0005-0000-0000-000023AC0000}"/>
    <cellStyle name="Normal 3 3 5 2 2 2 4 2 3" xfId="41808" xr:uid="{00000000-0005-0000-0000-000024AC0000}"/>
    <cellStyle name="Normal 3 3 5 2 2 2 4 3" xfId="29018" xr:uid="{00000000-0005-0000-0000-000025AC0000}"/>
    <cellStyle name="Normal 3 3 5 2 2 2 4 3 2" xfId="48186" xr:uid="{00000000-0005-0000-0000-000026AC0000}"/>
    <cellStyle name="Normal 3 3 5 2 2 2 4 4" xfId="15655" xr:uid="{00000000-0005-0000-0000-000027AC0000}"/>
    <cellStyle name="Normal 3 3 5 2 2 2 4 5" xfId="34844" xr:uid="{00000000-0005-0000-0000-000028AC0000}"/>
    <cellStyle name="Normal 3 3 5 2 2 2 5" xfId="3472" xr:uid="{00000000-0005-0000-0000-000029AC0000}"/>
    <cellStyle name="Normal 3 3 5 2 2 2 5 2" xfId="7930" xr:uid="{00000000-0005-0000-0000-00002AAC0000}"/>
    <cellStyle name="Normal 3 3 5 2 2 2 5 2 2" xfId="20719" xr:uid="{00000000-0005-0000-0000-00002BAC0000}"/>
    <cellStyle name="Normal 3 3 5 2 2 2 5 2 3" xfId="39908" xr:uid="{00000000-0005-0000-0000-00002CAC0000}"/>
    <cellStyle name="Normal 3 3 5 2 2 2 5 3" xfId="27118" xr:uid="{00000000-0005-0000-0000-00002DAC0000}"/>
    <cellStyle name="Normal 3 3 5 2 2 2 5 3 2" xfId="46286" xr:uid="{00000000-0005-0000-0000-00002EAC0000}"/>
    <cellStyle name="Normal 3 3 5 2 2 2 5 4" xfId="18213" xr:uid="{00000000-0005-0000-0000-00002FAC0000}"/>
    <cellStyle name="Normal 3 3 5 2 2 2 5 5" xfId="37402" xr:uid="{00000000-0005-0000-0000-000030AC0000}"/>
    <cellStyle name="Normal 3 3 5 2 2 2 6" xfId="3024" xr:uid="{00000000-0005-0000-0000-000031AC0000}"/>
    <cellStyle name="Normal 3 3 5 2 2 2 6 2" xfId="11939" xr:uid="{00000000-0005-0000-0000-000032AC0000}"/>
    <cellStyle name="Normal 3 3 5 2 2 2 6 2 2" xfId="24729" xr:uid="{00000000-0005-0000-0000-000033AC0000}"/>
    <cellStyle name="Normal 3 3 5 2 2 2 6 2 3" xfId="43918" xr:uid="{00000000-0005-0000-0000-000034AC0000}"/>
    <cellStyle name="Normal 3 3 5 2 2 2 6 3" xfId="31128" xr:uid="{00000000-0005-0000-0000-000035AC0000}"/>
    <cellStyle name="Normal 3 3 5 2 2 2 6 3 2" xfId="50296" xr:uid="{00000000-0005-0000-0000-000036AC0000}"/>
    <cellStyle name="Normal 3 3 5 2 2 2 6 4" xfId="17765" xr:uid="{00000000-0005-0000-0000-000037AC0000}"/>
    <cellStyle name="Normal 3 3 5 2 2 2 6 5" xfId="36954" xr:uid="{00000000-0005-0000-0000-000038AC0000}"/>
    <cellStyle name="Normal 3 3 5 2 2 2 7" xfId="7482" xr:uid="{00000000-0005-0000-0000-000039AC0000}"/>
    <cellStyle name="Normal 3 3 5 2 2 2 7 2" xfId="20271" xr:uid="{00000000-0005-0000-0000-00003AAC0000}"/>
    <cellStyle name="Normal 3 3 5 2 2 2 7 3" xfId="39460" xr:uid="{00000000-0005-0000-0000-00003BAC0000}"/>
    <cellStyle name="Normal 3 3 5 2 2 2 8" xfId="26671" xr:uid="{00000000-0005-0000-0000-00003CAC0000}"/>
    <cellStyle name="Normal 3 3 5 2 2 2 8 2" xfId="45839" xr:uid="{00000000-0005-0000-0000-00003DAC0000}"/>
    <cellStyle name="Normal 3 3 5 2 2 2 9" xfId="13755" xr:uid="{00000000-0005-0000-0000-00003EAC0000}"/>
    <cellStyle name="Normal 3 3 5 2 2 3" xfId="1246" xr:uid="{00000000-0005-0000-0000-00003FAC0000}"/>
    <cellStyle name="Normal 3 3 5 2 2 3 2" xfId="2276" xr:uid="{00000000-0005-0000-0000-000040AC0000}"/>
    <cellStyle name="Normal 3 3 5 2 2 3 2 2" xfId="6734" xr:uid="{00000000-0005-0000-0000-000041AC0000}"/>
    <cellStyle name="Normal 3 3 5 2 2 3 2 2 2" xfId="11191" xr:uid="{00000000-0005-0000-0000-000042AC0000}"/>
    <cellStyle name="Normal 3 3 5 2 2 3 2 2 2 2" xfId="23981" xr:uid="{00000000-0005-0000-0000-000043AC0000}"/>
    <cellStyle name="Normal 3 3 5 2 2 3 2 2 2 3" xfId="43170" xr:uid="{00000000-0005-0000-0000-000044AC0000}"/>
    <cellStyle name="Normal 3 3 5 2 2 3 2 2 3" xfId="30380" xr:uid="{00000000-0005-0000-0000-000045AC0000}"/>
    <cellStyle name="Normal 3 3 5 2 2 3 2 2 3 2" xfId="49548" xr:uid="{00000000-0005-0000-0000-000046AC0000}"/>
    <cellStyle name="Normal 3 3 5 2 2 3 2 2 4" xfId="17017" xr:uid="{00000000-0005-0000-0000-000047AC0000}"/>
    <cellStyle name="Normal 3 3 5 2 2 3 2 2 5" xfId="36206" xr:uid="{00000000-0005-0000-0000-000048AC0000}"/>
    <cellStyle name="Normal 3 3 5 2 2 3 2 3" xfId="4780" xr:uid="{00000000-0005-0000-0000-000049AC0000}"/>
    <cellStyle name="Normal 3 3 5 2 2 3 2 3 2" xfId="13109" xr:uid="{00000000-0005-0000-0000-00004AAC0000}"/>
    <cellStyle name="Normal 3 3 5 2 2 3 2 3 2 2" xfId="25899" xr:uid="{00000000-0005-0000-0000-00004BAC0000}"/>
    <cellStyle name="Normal 3 3 5 2 2 3 2 3 2 3" xfId="45088" xr:uid="{00000000-0005-0000-0000-00004CAC0000}"/>
    <cellStyle name="Normal 3 3 5 2 2 3 2 3 3" xfId="32298" xr:uid="{00000000-0005-0000-0000-00004DAC0000}"/>
    <cellStyle name="Normal 3 3 5 2 2 3 2 3 3 2" xfId="51466" xr:uid="{00000000-0005-0000-0000-00004EAC0000}"/>
    <cellStyle name="Normal 3 3 5 2 2 3 2 3 4" xfId="19521" xr:uid="{00000000-0005-0000-0000-00004FAC0000}"/>
    <cellStyle name="Normal 3 3 5 2 2 3 2 3 5" xfId="38710" xr:uid="{00000000-0005-0000-0000-000050AC0000}"/>
    <cellStyle name="Normal 3 3 5 2 2 3 2 4" xfId="9238" xr:uid="{00000000-0005-0000-0000-000051AC0000}"/>
    <cellStyle name="Normal 3 3 5 2 2 3 2 4 2" xfId="22027" xr:uid="{00000000-0005-0000-0000-000052AC0000}"/>
    <cellStyle name="Normal 3 3 5 2 2 3 2 4 3" xfId="41216" xr:uid="{00000000-0005-0000-0000-000053AC0000}"/>
    <cellStyle name="Normal 3 3 5 2 2 3 2 5" xfId="28426" xr:uid="{00000000-0005-0000-0000-000054AC0000}"/>
    <cellStyle name="Normal 3 3 5 2 2 3 2 5 2" xfId="47594" xr:uid="{00000000-0005-0000-0000-000055AC0000}"/>
    <cellStyle name="Normal 3 3 5 2 2 3 2 6" xfId="15063" xr:uid="{00000000-0005-0000-0000-000056AC0000}"/>
    <cellStyle name="Normal 3 3 5 2 2 3 2 7" xfId="34252" xr:uid="{00000000-0005-0000-0000-000057AC0000}"/>
    <cellStyle name="Normal 3 3 5 2 2 3 3" xfId="5730" xr:uid="{00000000-0005-0000-0000-000058AC0000}"/>
    <cellStyle name="Normal 3 3 5 2 2 3 3 2" xfId="10187" xr:uid="{00000000-0005-0000-0000-000059AC0000}"/>
    <cellStyle name="Normal 3 3 5 2 2 3 3 2 2" xfId="22977" xr:uid="{00000000-0005-0000-0000-00005AAC0000}"/>
    <cellStyle name="Normal 3 3 5 2 2 3 3 2 3" xfId="42166" xr:uid="{00000000-0005-0000-0000-00005BAC0000}"/>
    <cellStyle name="Normal 3 3 5 2 2 3 3 3" xfId="29376" xr:uid="{00000000-0005-0000-0000-00005CAC0000}"/>
    <cellStyle name="Normal 3 3 5 2 2 3 3 3 2" xfId="48544" xr:uid="{00000000-0005-0000-0000-00005DAC0000}"/>
    <cellStyle name="Normal 3 3 5 2 2 3 3 4" xfId="16013" xr:uid="{00000000-0005-0000-0000-00005EAC0000}"/>
    <cellStyle name="Normal 3 3 5 2 2 3 3 5" xfId="35202" xr:uid="{00000000-0005-0000-0000-00005FAC0000}"/>
    <cellStyle name="Normal 3 3 5 2 2 3 4" xfId="3829" xr:uid="{00000000-0005-0000-0000-000060AC0000}"/>
    <cellStyle name="Normal 3 3 5 2 2 3 4 2" xfId="8287" xr:uid="{00000000-0005-0000-0000-000061AC0000}"/>
    <cellStyle name="Normal 3 3 5 2 2 3 4 2 2" xfId="21076" xr:uid="{00000000-0005-0000-0000-000062AC0000}"/>
    <cellStyle name="Normal 3 3 5 2 2 3 4 2 3" xfId="40265" xr:uid="{00000000-0005-0000-0000-000063AC0000}"/>
    <cellStyle name="Normal 3 3 5 2 2 3 4 3" xfId="27475" xr:uid="{00000000-0005-0000-0000-000064AC0000}"/>
    <cellStyle name="Normal 3 3 5 2 2 3 4 3 2" xfId="46643" xr:uid="{00000000-0005-0000-0000-000065AC0000}"/>
    <cellStyle name="Normal 3 3 5 2 2 3 4 4" xfId="18570" xr:uid="{00000000-0005-0000-0000-000066AC0000}"/>
    <cellStyle name="Normal 3 3 5 2 2 3 4 5" xfId="37759" xr:uid="{00000000-0005-0000-0000-000067AC0000}"/>
    <cellStyle name="Normal 3 3 5 2 2 3 5" xfId="2828" xr:uid="{00000000-0005-0000-0000-000068AC0000}"/>
    <cellStyle name="Normal 3 3 5 2 2 3 5 2" xfId="11743" xr:uid="{00000000-0005-0000-0000-000069AC0000}"/>
    <cellStyle name="Normal 3 3 5 2 2 3 5 2 2" xfId="24533" xr:uid="{00000000-0005-0000-0000-00006AAC0000}"/>
    <cellStyle name="Normal 3 3 5 2 2 3 5 2 3" xfId="43722" xr:uid="{00000000-0005-0000-0000-00006BAC0000}"/>
    <cellStyle name="Normal 3 3 5 2 2 3 5 3" xfId="30932" xr:uid="{00000000-0005-0000-0000-00006CAC0000}"/>
    <cellStyle name="Normal 3 3 5 2 2 3 5 3 2" xfId="50100" xr:uid="{00000000-0005-0000-0000-00006DAC0000}"/>
    <cellStyle name="Normal 3 3 5 2 2 3 5 4" xfId="17569" xr:uid="{00000000-0005-0000-0000-00006EAC0000}"/>
    <cellStyle name="Normal 3 3 5 2 2 3 5 5" xfId="36758" xr:uid="{00000000-0005-0000-0000-00006FAC0000}"/>
    <cellStyle name="Normal 3 3 5 2 2 3 6" xfId="7286" xr:uid="{00000000-0005-0000-0000-000070AC0000}"/>
    <cellStyle name="Normal 3 3 5 2 2 3 6 2" xfId="20075" xr:uid="{00000000-0005-0000-0000-000071AC0000}"/>
    <cellStyle name="Normal 3 3 5 2 2 3 6 3" xfId="39264" xr:uid="{00000000-0005-0000-0000-000072AC0000}"/>
    <cellStyle name="Normal 3 3 5 2 2 3 7" xfId="26475" xr:uid="{00000000-0005-0000-0000-000073AC0000}"/>
    <cellStyle name="Normal 3 3 5 2 2 3 7 2" xfId="45643" xr:uid="{00000000-0005-0000-0000-000074AC0000}"/>
    <cellStyle name="Normal 3 3 5 2 2 3 8" xfId="14112" xr:uid="{00000000-0005-0000-0000-000075AC0000}"/>
    <cellStyle name="Normal 3 3 5 2 2 3 9" xfId="33301" xr:uid="{00000000-0005-0000-0000-000076AC0000}"/>
    <cellStyle name="Normal 3 3 5 2 2 4" xfId="1085" xr:uid="{00000000-0005-0000-0000-000077AC0000}"/>
    <cellStyle name="Normal 3 3 5 2 2 4 2" xfId="2132" xr:uid="{00000000-0005-0000-0000-000078AC0000}"/>
    <cellStyle name="Normal 3 3 5 2 2 4 2 2" xfId="6590" xr:uid="{00000000-0005-0000-0000-000079AC0000}"/>
    <cellStyle name="Normal 3 3 5 2 2 4 2 2 2" xfId="11047" xr:uid="{00000000-0005-0000-0000-00007AAC0000}"/>
    <cellStyle name="Normal 3 3 5 2 2 4 2 2 2 2" xfId="23837" xr:uid="{00000000-0005-0000-0000-00007BAC0000}"/>
    <cellStyle name="Normal 3 3 5 2 2 4 2 2 2 3" xfId="43026" xr:uid="{00000000-0005-0000-0000-00007CAC0000}"/>
    <cellStyle name="Normal 3 3 5 2 2 4 2 2 3" xfId="30236" xr:uid="{00000000-0005-0000-0000-00007DAC0000}"/>
    <cellStyle name="Normal 3 3 5 2 2 4 2 2 3 2" xfId="49404" xr:uid="{00000000-0005-0000-0000-00007EAC0000}"/>
    <cellStyle name="Normal 3 3 5 2 2 4 2 2 4" xfId="16873" xr:uid="{00000000-0005-0000-0000-00007FAC0000}"/>
    <cellStyle name="Normal 3 3 5 2 2 4 2 2 5" xfId="36062" xr:uid="{00000000-0005-0000-0000-000080AC0000}"/>
    <cellStyle name="Normal 3 3 5 2 2 4 2 3" xfId="4636" xr:uid="{00000000-0005-0000-0000-000081AC0000}"/>
    <cellStyle name="Normal 3 3 5 2 2 4 2 3 2" xfId="12965" xr:uid="{00000000-0005-0000-0000-000082AC0000}"/>
    <cellStyle name="Normal 3 3 5 2 2 4 2 3 2 2" xfId="25755" xr:uid="{00000000-0005-0000-0000-000083AC0000}"/>
    <cellStyle name="Normal 3 3 5 2 2 4 2 3 2 3" xfId="44944" xr:uid="{00000000-0005-0000-0000-000084AC0000}"/>
    <cellStyle name="Normal 3 3 5 2 2 4 2 3 3" xfId="32154" xr:uid="{00000000-0005-0000-0000-000085AC0000}"/>
    <cellStyle name="Normal 3 3 5 2 2 4 2 3 3 2" xfId="51322" xr:uid="{00000000-0005-0000-0000-000086AC0000}"/>
    <cellStyle name="Normal 3 3 5 2 2 4 2 3 4" xfId="19377" xr:uid="{00000000-0005-0000-0000-000087AC0000}"/>
    <cellStyle name="Normal 3 3 5 2 2 4 2 3 5" xfId="38566" xr:uid="{00000000-0005-0000-0000-000088AC0000}"/>
    <cellStyle name="Normal 3 3 5 2 2 4 2 4" xfId="9094" xr:uid="{00000000-0005-0000-0000-000089AC0000}"/>
    <cellStyle name="Normal 3 3 5 2 2 4 2 4 2" xfId="21883" xr:uid="{00000000-0005-0000-0000-00008AAC0000}"/>
    <cellStyle name="Normal 3 3 5 2 2 4 2 4 3" xfId="41072" xr:uid="{00000000-0005-0000-0000-00008BAC0000}"/>
    <cellStyle name="Normal 3 3 5 2 2 4 2 5" xfId="28282" xr:uid="{00000000-0005-0000-0000-00008CAC0000}"/>
    <cellStyle name="Normal 3 3 5 2 2 4 2 5 2" xfId="47450" xr:uid="{00000000-0005-0000-0000-00008DAC0000}"/>
    <cellStyle name="Normal 3 3 5 2 2 4 2 6" xfId="14919" xr:uid="{00000000-0005-0000-0000-00008EAC0000}"/>
    <cellStyle name="Normal 3 3 5 2 2 4 2 7" xfId="34108" xr:uid="{00000000-0005-0000-0000-00008FAC0000}"/>
    <cellStyle name="Normal 3 3 5 2 2 4 3" xfId="5586" xr:uid="{00000000-0005-0000-0000-000090AC0000}"/>
    <cellStyle name="Normal 3 3 5 2 2 4 3 2" xfId="10043" xr:uid="{00000000-0005-0000-0000-000091AC0000}"/>
    <cellStyle name="Normal 3 3 5 2 2 4 3 2 2" xfId="22833" xr:uid="{00000000-0005-0000-0000-000092AC0000}"/>
    <cellStyle name="Normal 3 3 5 2 2 4 3 2 3" xfId="42022" xr:uid="{00000000-0005-0000-0000-000093AC0000}"/>
    <cellStyle name="Normal 3 3 5 2 2 4 3 3" xfId="29232" xr:uid="{00000000-0005-0000-0000-000094AC0000}"/>
    <cellStyle name="Normal 3 3 5 2 2 4 3 3 2" xfId="48400" xr:uid="{00000000-0005-0000-0000-000095AC0000}"/>
    <cellStyle name="Normal 3 3 5 2 2 4 3 4" xfId="15869" xr:uid="{00000000-0005-0000-0000-000096AC0000}"/>
    <cellStyle name="Normal 3 3 5 2 2 4 3 5" xfId="35058" xr:uid="{00000000-0005-0000-0000-000097AC0000}"/>
    <cellStyle name="Normal 3 3 5 2 2 4 4" xfId="3685" xr:uid="{00000000-0005-0000-0000-000098AC0000}"/>
    <cellStyle name="Normal 3 3 5 2 2 4 4 2" xfId="12152" xr:uid="{00000000-0005-0000-0000-000099AC0000}"/>
    <cellStyle name="Normal 3 3 5 2 2 4 4 2 2" xfId="24942" xr:uid="{00000000-0005-0000-0000-00009AAC0000}"/>
    <cellStyle name="Normal 3 3 5 2 2 4 4 2 3" xfId="44131" xr:uid="{00000000-0005-0000-0000-00009BAC0000}"/>
    <cellStyle name="Normal 3 3 5 2 2 4 4 3" xfId="31341" xr:uid="{00000000-0005-0000-0000-00009CAC0000}"/>
    <cellStyle name="Normal 3 3 5 2 2 4 4 3 2" xfId="50509" xr:uid="{00000000-0005-0000-0000-00009DAC0000}"/>
    <cellStyle name="Normal 3 3 5 2 2 4 4 4" xfId="18426" xr:uid="{00000000-0005-0000-0000-00009EAC0000}"/>
    <cellStyle name="Normal 3 3 5 2 2 4 4 5" xfId="37615" xr:uid="{00000000-0005-0000-0000-00009FAC0000}"/>
    <cellStyle name="Normal 3 3 5 2 2 4 5" xfId="8143" xr:uid="{00000000-0005-0000-0000-0000A0AC0000}"/>
    <cellStyle name="Normal 3 3 5 2 2 4 5 2" xfId="20932" xr:uid="{00000000-0005-0000-0000-0000A1AC0000}"/>
    <cellStyle name="Normal 3 3 5 2 2 4 5 3" xfId="40121" xr:uid="{00000000-0005-0000-0000-0000A2AC0000}"/>
    <cellStyle name="Normal 3 3 5 2 2 4 6" xfId="27331" xr:uid="{00000000-0005-0000-0000-0000A3AC0000}"/>
    <cellStyle name="Normal 3 3 5 2 2 4 6 2" xfId="46499" xr:uid="{00000000-0005-0000-0000-0000A4AC0000}"/>
    <cellStyle name="Normal 3 3 5 2 2 4 7" xfId="13968" xr:uid="{00000000-0005-0000-0000-0000A5AC0000}"/>
    <cellStyle name="Normal 3 3 5 2 2 4 8" xfId="33157" xr:uid="{00000000-0005-0000-0000-0000A6AC0000}"/>
    <cellStyle name="Normal 3 3 5 2 2 5" xfId="1722" xr:uid="{00000000-0005-0000-0000-0000A7AC0000}"/>
    <cellStyle name="Normal 3 3 5 2 2 5 2" xfId="6180" xr:uid="{00000000-0005-0000-0000-0000A8AC0000}"/>
    <cellStyle name="Normal 3 3 5 2 2 5 2 2" xfId="10637" xr:uid="{00000000-0005-0000-0000-0000A9AC0000}"/>
    <cellStyle name="Normal 3 3 5 2 2 5 2 2 2" xfId="23427" xr:uid="{00000000-0005-0000-0000-0000AAAC0000}"/>
    <cellStyle name="Normal 3 3 5 2 2 5 2 2 3" xfId="42616" xr:uid="{00000000-0005-0000-0000-0000ABAC0000}"/>
    <cellStyle name="Normal 3 3 5 2 2 5 2 3" xfId="29826" xr:uid="{00000000-0005-0000-0000-0000ACAC0000}"/>
    <cellStyle name="Normal 3 3 5 2 2 5 2 3 2" xfId="48994" xr:uid="{00000000-0005-0000-0000-0000ADAC0000}"/>
    <cellStyle name="Normal 3 3 5 2 2 5 2 4" xfId="16463" xr:uid="{00000000-0005-0000-0000-0000AEAC0000}"/>
    <cellStyle name="Normal 3 3 5 2 2 5 2 5" xfId="35652" xr:uid="{00000000-0005-0000-0000-0000AFAC0000}"/>
    <cellStyle name="Normal 3 3 5 2 2 5 3" xfId="4226" xr:uid="{00000000-0005-0000-0000-0000B0AC0000}"/>
    <cellStyle name="Normal 3 3 5 2 2 5 3 2" xfId="12555" xr:uid="{00000000-0005-0000-0000-0000B1AC0000}"/>
    <cellStyle name="Normal 3 3 5 2 2 5 3 2 2" xfId="25345" xr:uid="{00000000-0005-0000-0000-0000B2AC0000}"/>
    <cellStyle name="Normal 3 3 5 2 2 5 3 2 3" xfId="44534" xr:uid="{00000000-0005-0000-0000-0000B3AC0000}"/>
    <cellStyle name="Normal 3 3 5 2 2 5 3 3" xfId="31744" xr:uid="{00000000-0005-0000-0000-0000B4AC0000}"/>
    <cellStyle name="Normal 3 3 5 2 2 5 3 3 2" xfId="50912" xr:uid="{00000000-0005-0000-0000-0000B5AC0000}"/>
    <cellStyle name="Normal 3 3 5 2 2 5 3 4" xfId="18967" xr:uid="{00000000-0005-0000-0000-0000B6AC0000}"/>
    <cellStyle name="Normal 3 3 5 2 2 5 3 5" xfId="38156" xr:uid="{00000000-0005-0000-0000-0000B7AC0000}"/>
    <cellStyle name="Normal 3 3 5 2 2 5 4" xfId="8684" xr:uid="{00000000-0005-0000-0000-0000B8AC0000}"/>
    <cellStyle name="Normal 3 3 5 2 2 5 4 2" xfId="21473" xr:uid="{00000000-0005-0000-0000-0000B9AC0000}"/>
    <cellStyle name="Normal 3 3 5 2 2 5 4 3" xfId="40662" xr:uid="{00000000-0005-0000-0000-0000BAAC0000}"/>
    <cellStyle name="Normal 3 3 5 2 2 5 5" xfId="27872" xr:uid="{00000000-0005-0000-0000-0000BBAC0000}"/>
    <cellStyle name="Normal 3 3 5 2 2 5 5 2" xfId="47040" xr:uid="{00000000-0005-0000-0000-0000BCAC0000}"/>
    <cellStyle name="Normal 3 3 5 2 2 5 6" xfId="14509" xr:uid="{00000000-0005-0000-0000-0000BDAC0000}"/>
    <cellStyle name="Normal 3 3 5 2 2 5 7" xfId="33698" xr:uid="{00000000-0005-0000-0000-0000BEAC0000}"/>
    <cellStyle name="Normal 3 3 5 2 2 6" xfId="5176" xr:uid="{00000000-0005-0000-0000-0000BFAC0000}"/>
    <cellStyle name="Normal 3 3 5 2 2 6 2" xfId="9634" xr:uid="{00000000-0005-0000-0000-0000C0AC0000}"/>
    <cellStyle name="Normal 3 3 5 2 2 6 2 2" xfId="22423" xr:uid="{00000000-0005-0000-0000-0000C1AC0000}"/>
    <cellStyle name="Normal 3 3 5 2 2 6 2 3" xfId="41612" xr:uid="{00000000-0005-0000-0000-0000C2AC0000}"/>
    <cellStyle name="Normal 3 3 5 2 2 6 3" xfId="28822" xr:uid="{00000000-0005-0000-0000-0000C3AC0000}"/>
    <cellStyle name="Normal 3 3 5 2 2 6 3 2" xfId="47990" xr:uid="{00000000-0005-0000-0000-0000C4AC0000}"/>
    <cellStyle name="Normal 3 3 5 2 2 6 4" xfId="15459" xr:uid="{00000000-0005-0000-0000-0000C5AC0000}"/>
    <cellStyle name="Normal 3 3 5 2 2 6 5" xfId="34648" xr:uid="{00000000-0005-0000-0000-0000C6AC0000}"/>
    <cellStyle name="Normal 3 3 5 2 2 7" xfId="3276" xr:uid="{00000000-0005-0000-0000-0000C7AC0000}"/>
    <cellStyle name="Normal 3 3 5 2 2 7 2" xfId="7734" xr:uid="{00000000-0005-0000-0000-0000C8AC0000}"/>
    <cellStyle name="Normal 3 3 5 2 2 7 2 2" xfId="20523" xr:uid="{00000000-0005-0000-0000-0000C9AC0000}"/>
    <cellStyle name="Normal 3 3 5 2 2 7 2 3" xfId="39712" xr:uid="{00000000-0005-0000-0000-0000CAAC0000}"/>
    <cellStyle name="Normal 3 3 5 2 2 7 3" xfId="26922" xr:uid="{00000000-0005-0000-0000-0000CBAC0000}"/>
    <cellStyle name="Normal 3 3 5 2 2 7 3 2" xfId="46090" xr:uid="{00000000-0005-0000-0000-0000CCAC0000}"/>
    <cellStyle name="Normal 3 3 5 2 2 7 4" xfId="18017" xr:uid="{00000000-0005-0000-0000-0000CDAC0000}"/>
    <cellStyle name="Normal 3 3 5 2 2 7 5" xfId="37206" xr:uid="{00000000-0005-0000-0000-0000CEAC0000}"/>
    <cellStyle name="Normal 3 3 5 2 2 8" xfId="2684" xr:uid="{00000000-0005-0000-0000-0000CFAC0000}"/>
    <cellStyle name="Normal 3 3 5 2 2 8 2" xfId="11599" xr:uid="{00000000-0005-0000-0000-0000D0AC0000}"/>
    <cellStyle name="Normal 3 3 5 2 2 8 2 2" xfId="24389" xr:uid="{00000000-0005-0000-0000-0000D1AC0000}"/>
    <cellStyle name="Normal 3 3 5 2 2 8 2 3" xfId="43578" xr:uid="{00000000-0005-0000-0000-0000D2AC0000}"/>
    <cellStyle name="Normal 3 3 5 2 2 8 3" xfId="30788" xr:uid="{00000000-0005-0000-0000-0000D3AC0000}"/>
    <cellStyle name="Normal 3 3 5 2 2 8 3 2" xfId="49956" xr:uid="{00000000-0005-0000-0000-0000D4AC0000}"/>
    <cellStyle name="Normal 3 3 5 2 2 8 4" xfId="17425" xr:uid="{00000000-0005-0000-0000-0000D5AC0000}"/>
    <cellStyle name="Normal 3 3 5 2 2 8 5" xfId="36614" xr:uid="{00000000-0005-0000-0000-0000D6AC0000}"/>
    <cellStyle name="Normal 3 3 5 2 2 9" xfId="7142" xr:uid="{00000000-0005-0000-0000-0000D7AC0000}"/>
    <cellStyle name="Normal 3 3 5 2 2 9 2" xfId="19931" xr:uid="{00000000-0005-0000-0000-0000D8AC0000}"/>
    <cellStyle name="Normal 3 3 5 2 2 9 3" xfId="39120" xr:uid="{00000000-0005-0000-0000-0000D9AC0000}"/>
    <cellStyle name="Normal 3 3 5 2 3" xfId="651" xr:uid="{00000000-0005-0000-0000-0000DAAC0000}"/>
    <cellStyle name="Normal 3 3 5 2 3 10" xfId="26383" xr:uid="{00000000-0005-0000-0000-0000DBAC0000}"/>
    <cellStyle name="Normal 3 3 5 2 3 10 2" xfId="45551" xr:uid="{00000000-0005-0000-0000-0000DCAC0000}"/>
    <cellStyle name="Normal 3 3 5 2 3 11" xfId="13599" xr:uid="{00000000-0005-0000-0000-0000DDAC0000}"/>
    <cellStyle name="Normal 3 3 5 2 3 12" xfId="32788" xr:uid="{00000000-0005-0000-0000-0000DEAC0000}"/>
    <cellStyle name="Normal 3 3 5 2 3 2" xfId="759" xr:uid="{00000000-0005-0000-0000-0000DFAC0000}"/>
    <cellStyle name="Normal 3 3 5 2 3 2 10" xfId="32892" xr:uid="{00000000-0005-0000-0000-0000E0AC0000}"/>
    <cellStyle name="Normal 3 3 5 2 3 2 2" xfId="1390" xr:uid="{00000000-0005-0000-0000-0000E1AC0000}"/>
    <cellStyle name="Normal 3 3 5 2 3 2 2 2" xfId="2420" xr:uid="{00000000-0005-0000-0000-0000E2AC0000}"/>
    <cellStyle name="Normal 3 3 5 2 3 2 2 2 2" xfId="6878" xr:uid="{00000000-0005-0000-0000-0000E3AC0000}"/>
    <cellStyle name="Normal 3 3 5 2 3 2 2 2 2 2" xfId="11335" xr:uid="{00000000-0005-0000-0000-0000E4AC0000}"/>
    <cellStyle name="Normal 3 3 5 2 3 2 2 2 2 2 2" xfId="24125" xr:uid="{00000000-0005-0000-0000-0000E5AC0000}"/>
    <cellStyle name="Normal 3 3 5 2 3 2 2 2 2 2 3" xfId="43314" xr:uid="{00000000-0005-0000-0000-0000E6AC0000}"/>
    <cellStyle name="Normal 3 3 5 2 3 2 2 2 2 3" xfId="30524" xr:uid="{00000000-0005-0000-0000-0000E7AC0000}"/>
    <cellStyle name="Normal 3 3 5 2 3 2 2 2 2 3 2" xfId="49692" xr:uid="{00000000-0005-0000-0000-0000E8AC0000}"/>
    <cellStyle name="Normal 3 3 5 2 3 2 2 2 2 4" xfId="17161" xr:uid="{00000000-0005-0000-0000-0000E9AC0000}"/>
    <cellStyle name="Normal 3 3 5 2 3 2 2 2 2 5" xfId="36350" xr:uid="{00000000-0005-0000-0000-0000EAAC0000}"/>
    <cellStyle name="Normal 3 3 5 2 3 2 2 2 3" xfId="4924" xr:uid="{00000000-0005-0000-0000-0000EBAC0000}"/>
    <cellStyle name="Normal 3 3 5 2 3 2 2 2 3 2" xfId="13253" xr:uid="{00000000-0005-0000-0000-0000ECAC0000}"/>
    <cellStyle name="Normal 3 3 5 2 3 2 2 2 3 2 2" xfId="26043" xr:uid="{00000000-0005-0000-0000-0000EDAC0000}"/>
    <cellStyle name="Normal 3 3 5 2 3 2 2 2 3 2 3" xfId="45232" xr:uid="{00000000-0005-0000-0000-0000EEAC0000}"/>
    <cellStyle name="Normal 3 3 5 2 3 2 2 2 3 3" xfId="32442" xr:uid="{00000000-0005-0000-0000-0000EFAC0000}"/>
    <cellStyle name="Normal 3 3 5 2 3 2 2 2 3 3 2" xfId="51610" xr:uid="{00000000-0005-0000-0000-0000F0AC0000}"/>
    <cellStyle name="Normal 3 3 5 2 3 2 2 2 3 4" xfId="19665" xr:uid="{00000000-0005-0000-0000-0000F1AC0000}"/>
    <cellStyle name="Normal 3 3 5 2 3 2 2 2 3 5" xfId="38854" xr:uid="{00000000-0005-0000-0000-0000F2AC0000}"/>
    <cellStyle name="Normal 3 3 5 2 3 2 2 2 4" xfId="9382" xr:uid="{00000000-0005-0000-0000-0000F3AC0000}"/>
    <cellStyle name="Normal 3 3 5 2 3 2 2 2 4 2" xfId="22171" xr:uid="{00000000-0005-0000-0000-0000F4AC0000}"/>
    <cellStyle name="Normal 3 3 5 2 3 2 2 2 4 3" xfId="41360" xr:uid="{00000000-0005-0000-0000-0000F5AC0000}"/>
    <cellStyle name="Normal 3 3 5 2 3 2 2 2 5" xfId="28570" xr:uid="{00000000-0005-0000-0000-0000F6AC0000}"/>
    <cellStyle name="Normal 3 3 5 2 3 2 2 2 5 2" xfId="47738" xr:uid="{00000000-0005-0000-0000-0000F7AC0000}"/>
    <cellStyle name="Normal 3 3 5 2 3 2 2 2 6" xfId="15207" xr:uid="{00000000-0005-0000-0000-0000F8AC0000}"/>
    <cellStyle name="Normal 3 3 5 2 3 2 2 2 7" xfId="34396" xr:uid="{00000000-0005-0000-0000-0000F9AC0000}"/>
    <cellStyle name="Normal 3 3 5 2 3 2 2 3" xfId="5874" xr:uid="{00000000-0005-0000-0000-0000FAAC0000}"/>
    <cellStyle name="Normal 3 3 5 2 3 2 2 3 2" xfId="10331" xr:uid="{00000000-0005-0000-0000-0000FBAC0000}"/>
    <cellStyle name="Normal 3 3 5 2 3 2 2 3 2 2" xfId="23121" xr:uid="{00000000-0005-0000-0000-0000FCAC0000}"/>
    <cellStyle name="Normal 3 3 5 2 3 2 2 3 2 3" xfId="42310" xr:uid="{00000000-0005-0000-0000-0000FDAC0000}"/>
    <cellStyle name="Normal 3 3 5 2 3 2 2 3 3" xfId="29520" xr:uid="{00000000-0005-0000-0000-0000FEAC0000}"/>
    <cellStyle name="Normal 3 3 5 2 3 2 2 3 3 2" xfId="48688" xr:uid="{00000000-0005-0000-0000-0000FFAC0000}"/>
    <cellStyle name="Normal 3 3 5 2 3 2 2 3 4" xfId="16157" xr:uid="{00000000-0005-0000-0000-000000AD0000}"/>
    <cellStyle name="Normal 3 3 5 2 3 2 2 3 5" xfId="35346" xr:uid="{00000000-0005-0000-0000-000001AD0000}"/>
    <cellStyle name="Normal 3 3 5 2 3 2 2 4" xfId="3973" xr:uid="{00000000-0005-0000-0000-000002AD0000}"/>
    <cellStyle name="Normal 3 3 5 2 3 2 2 4 2" xfId="12316" xr:uid="{00000000-0005-0000-0000-000003AD0000}"/>
    <cellStyle name="Normal 3 3 5 2 3 2 2 4 2 2" xfId="25106" xr:uid="{00000000-0005-0000-0000-000004AD0000}"/>
    <cellStyle name="Normal 3 3 5 2 3 2 2 4 2 3" xfId="44295" xr:uid="{00000000-0005-0000-0000-000005AD0000}"/>
    <cellStyle name="Normal 3 3 5 2 3 2 2 4 3" xfId="31505" xr:uid="{00000000-0005-0000-0000-000006AD0000}"/>
    <cellStyle name="Normal 3 3 5 2 3 2 2 4 3 2" xfId="50673" xr:uid="{00000000-0005-0000-0000-000007AD0000}"/>
    <cellStyle name="Normal 3 3 5 2 3 2 2 4 4" xfId="18714" xr:uid="{00000000-0005-0000-0000-000008AD0000}"/>
    <cellStyle name="Normal 3 3 5 2 3 2 2 4 5" xfId="37903" xr:uid="{00000000-0005-0000-0000-000009AD0000}"/>
    <cellStyle name="Normal 3 3 5 2 3 2 2 5" xfId="8431" xr:uid="{00000000-0005-0000-0000-00000AAD0000}"/>
    <cellStyle name="Normal 3 3 5 2 3 2 2 5 2" xfId="21220" xr:uid="{00000000-0005-0000-0000-00000BAD0000}"/>
    <cellStyle name="Normal 3 3 5 2 3 2 2 5 3" xfId="40409" xr:uid="{00000000-0005-0000-0000-00000CAD0000}"/>
    <cellStyle name="Normal 3 3 5 2 3 2 2 6" xfId="27619" xr:uid="{00000000-0005-0000-0000-00000DAD0000}"/>
    <cellStyle name="Normal 3 3 5 2 3 2 2 6 2" xfId="46787" xr:uid="{00000000-0005-0000-0000-00000EAD0000}"/>
    <cellStyle name="Normal 3 3 5 2 3 2 2 7" xfId="14256" xr:uid="{00000000-0005-0000-0000-00000FAD0000}"/>
    <cellStyle name="Normal 3 3 5 2 3 2 2 8" xfId="33445" xr:uid="{00000000-0005-0000-0000-000010AD0000}"/>
    <cellStyle name="Normal 3 3 5 2 3 2 3" xfId="1866" xr:uid="{00000000-0005-0000-0000-000011AD0000}"/>
    <cellStyle name="Normal 3 3 5 2 3 2 3 2" xfId="6324" xr:uid="{00000000-0005-0000-0000-000012AD0000}"/>
    <cellStyle name="Normal 3 3 5 2 3 2 3 2 2" xfId="10781" xr:uid="{00000000-0005-0000-0000-000013AD0000}"/>
    <cellStyle name="Normal 3 3 5 2 3 2 3 2 2 2" xfId="23571" xr:uid="{00000000-0005-0000-0000-000014AD0000}"/>
    <cellStyle name="Normal 3 3 5 2 3 2 3 2 2 3" xfId="42760" xr:uid="{00000000-0005-0000-0000-000015AD0000}"/>
    <cellStyle name="Normal 3 3 5 2 3 2 3 2 3" xfId="29970" xr:uid="{00000000-0005-0000-0000-000016AD0000}"/>
    <cellStyle name="Normal 3 3 5 2 3 2 3 2 3 2" xfId="49138" xr:uid="{00000000-0005-0000-0000-000017AD0000}"/>
    <cellStyle name="Normal 3 3 5 2 3 2 3 2 4" xfId="16607" xr:uid="{00000000-0005-0000-0000-000018AD0000}"/>
    <cellStyle name="Normal 3 3 5 2 3 2 3 2 5" xfId="35796" xr:uid="{00000000-0005-0000-0000-000019AD0000}"/>
    <cellStyle name="Normal 3 3 5 2 3 2 3 3" xfId="4370" xr:uid="{00000000-0005-0000-0000-00001AAD0000}"/>
    <cellStyle name="Normal 3 3 5 2 3 2 3 3 2" xfId="12699" xr:uid="{00000000-0005-0000-0000-00001BAD0000}"/>
    <cellStyle name="Normal 3 3 5 2 3 2 3 3 2 2" xfId="25489" xr:uid="{00000000-0005-0000-0000-00001CAD0000}"/>
    <cellStyle name="Normal 3 3 5 2 3 2 3 3 2 3" xfId="44678" xr:uid="{00000000-0005-0000-0000-00001DAD0000}"/>
    <cellStyle name="Normal 3 3 5 2 3 2 3 3 3" xfId="31888" xr:uid="{00000000-0005-0000-0000-00001EAD0000}"/>
    <cellStyle name="Normal 3 3 5 2 3 2 3 3 3 2" xfId="51056" xr:uid="{00000000-0005-0000-0000-00001FAD0000}"/>
    <cellStyle name="Normal 3 3 5 2 3 2 3 3 4" xfId="19111" xr:uid="{00000000-0005-0000-0000-000020AD0000}"/>
    <cellStyle name="Normal 3 3 5 2 3 2 3 3 5" xfId="38300" xr:uid="{00000000-0005-0000-0000-000021AD0000}"/>
    <cellStyle name="Normal 3 3 5 2 3 2 3 4" xfId="8828" xr:uid="{00000000-0005-0000-0000-000022AD0000}"/>
    <cellStyle name="Normal 3 3 5 2 3 2 3 4 2" xfId="21617" xr:uid="{00000000-0005-0000-0000-000023AD0000}"/>
    <cellStyle name="Normal 3 3 5 2 3 2 3 4 3" xfId="40806" xr:uid="{00000000-0005-0000-0000-000024AD0000}"/>
    <cellStyle name="Normal 3 3 5 2 3 2 3 5" xfId="28016" xr:uid="{00000000-0005-0000-0000-000025AD0000}"/>
    <cellStyle name="Normal 3 3 5 2 3 2 3 5 2" xfId="47184" xr:uid="{00000000-0005-0000-0000-000026AD0000}"/>
    <cellStyle name="Normal 3 3 5 2 3 2 3 6" xfId="14653" xr:uid="{00000000-0005-0000-0000-000027AD0000}"/>
    <cellStyle name="Normal 3 3 5 2 3 2 3 7" xfId="33842" xr:uid="{00000000-0005-0000-0000-000028AD0000}"/>
    <cellStyle name="Normal 3 3 5 2 3 2 4" xfId="5320" xr:uid="{00000000-0005-0000-0000-000029AD0000}"/>
    <cellStyle name="Normal 3 3 5 2 3 2 4 2" xfId="9778" xr:uid="{00000000-0005-0000-0000-00002AAD0000}"/>
    <cellStyle name="Normal 3 3 5 2 3 2 4 2 2" xfId="22567" xr:uid="{00000000-0005-0000-0000-00002BAD0000}"/>
    <cellStyle name="Normal 3 3 5 2 3 2 4 2 3" xfId="41756" xr:uid="{00000000-0005-0000-0000-00002CAD0000}"/>
    <cellStyle name="Normal 3 3 5 2 3 2 4 3" xfId="28966" xr:uid="{00000000-0005-0000-0000-00002DAD0000}"/>
    <cellStyle name="Normal 3 3 5 2 3 2 4 3 2" xfId="48134" xr:uid="{00000000-0005-0000-0000-00002EAD0000}"/>
    <cellStyle name="Normal 3 3 5 2 3 2 4 4" xfId="15603" xr:uid="{00000000-0005-0000-0000-00002FAD0000}"/>
    <cellStyle name="Normal 3 3 5 2 3 2 4 5" xfId="34792" xr:uid="{00000000-0005-0000-0000-000030AD0000}"/>
    <cellStyle name="Normal 3 3 5 2 3 2 5" xfId="3420" xr:uid="{00000000-0005-0000-0000-000031AD0000}"/>
    <cellStyle name="Normal 3 3 5 2 3 2 5 2" xfId="7878" xr:uid="{00000000-0005-0000-0000-000032AD0000}"/>
    <cellStyle name="Normal 3 3 5 2 3 2 5 2 2" xfId="20667" xr:uid="{00000000-0005-0000-0000-000033AD0000}"/>
    <cellStyle name="Normal 3 3 5 2 3 2 5 2 3" xfId="39856" xr:uid="{00000000-0005-0000-0000-000034AD0000}"/>
    <cellStyle name="Normal 3 3 5 2 3 2 5 3" xfId="27066" xr:uid="{00000000-0005-0000-0000-000035AD0000}"/>
    <cellStyle name="Normal 3 3 5 2 3 2 5 3 2" xfId="46234" xr:uid="{00000000-0005-0000-0000-000036AD0000}"/>
    <cellStyle name="Normal 3 3 5 2 3 2 5 4" xfId="18161" xr:uid="{00000000-0005-0000-0000-000037AD0000}"/>
    <cellStyle name="Normal 3 3 5 2 3 2 5 5" xfId="37350" xr:uid="{00000000-0005-0000-0000-000038AD0000}"/>
    <cellStyle name="Normal 3 3 5 2 3 2 6" xfId="2972" xr:uid="{00000000-0005-0000-0000-000039AD0000}"/>
    <cellStyle name="Normal 3 3 5 2 3 2 6 2" xfId="11887" xr:uid="{00000000-0005-0000-0000-00003AAD0000}"/>
    <cellStyle name="Normal 3 3 5 2 3 2 6 2 2" xfId="24677" xr:uid="{00000000-0005-0000-0000-00003BAD0000}"/>
    <cellStyle name="Normal 3 3 5 2 3 2 6 2 3" xfId="43866" xr:uid="{00000000-0005-0000-0000-00003CAD0000}"/>
    <cellStyle name="Normal 3 3 5 2 3 2 6 3" xfId="31076" xr:uid="{00000000-0005-0000-0000-00003DAD0000}"/>
    <cellStyle name="Normal 3 3 5 2 3 2 6 3 2" xfId="50244" xr:uid="{00000000-0005-0000-0000-00003EAD0000}"/>
    <cellStyle name="Normal 3 3 5 2 3 2 6 4" xfId="17713" xr:uid="{00000000-0005-0000-0000-00003FAD0000}"/>
    <cellStyle name="Normal 3 3 5 2 3 2 6 5" xfId="36902" xr:uid="{00000000-0005-0000-0000-000040AD0000}"/>
    <cellStyle name="Normal 3 3 5 2 3 2 7" xfId="7430" xr:uid="{00000000-0005-0000-0000-000041AD0000}"/>
    <cellStyle name="Normal 3 3 5 2 3 2 7 2" xfId="20219" xr:uid="{00000000-0005-0000-0000-000042AD0000}"/>
    <cellStyle name="Normal 3 3 5 2 3 2 7 3" xfId="39408" xr:uid="{00000000-0005-0000-0000-000043AD0000}"/>
    <cellStyle name="Normal 3 3 5 2 3 2 8" xfId="26619" xr:uid="{00000000-0005-0000-0000-000044AD0000}"/>
    <cellStyle name="Normal 3 3 5 2 3 2 8 2" xfId="45787" xr:uid="{00000000-0005-0000-0000-000045AD0000}"/>
    <cellStyle name="Normal 3 3 5 2 3 2 9" xfId="13703" xr:uid="{00000000-0005-0000-0000-000046AD0000}"/>
    <cellStyle name="Normal 3 3 5 2 3 3" xfId="1286" xr:uid="{00000000-0005-0000-0000-000047AD0000}"/>
    <cellStyle name="Normal 3 3 5 2 3 3 2" xfId="2316" xr:uid="{00000000-0005-0000-0000-000048AD0000}"/>
    <cellStyle name="Normal 3 3 5 2 3 3 2 2" xfId="6774" xr:uid="{00000000-0005-0000-0000-000049AD0000}"/>
    <cellStyle name="Normal 3 3 5 2 3 3 2 2 2" xfId="11231" xr:uid="{00000000-0005-0000-0000-00004AAD0000}"/>
    <cellStyle name="Normal 3 3 5 2 3 3 2 2 2 2" xfId="24021" xr:uid="{00000000-0005-0000-0000-00004BAD0000}"/>
    <cellStyle name="Normal 3 3 5 2 3 3 2 2 2 3" xfId="43210" xr:uid="{00000000-0005-0000-0000-00004CAD0000}"/>
    <cellStyle name="Normal 3 3 5 2 3 3 2 2 3" xfId="30420" xr:uid="{00000000-0005-0000-0000-00004DAD0000}"/>
    <cellStyle name="Normal 3 3 5 2 3 3 2 2 3 2" xfId="49588" xr:uid="{00000000-0005-0000-0000-00004EAD0000}"/>
    <cellStyle name="Normal 3 3 5 2 3 3 2 2 4" xfId="17057" xr:uid="{00000000-0005-0000-0000-00004FAD0000}"/>
    <cellStyle name="Normal 3 3 5 2 3 3 2 2 5" xfId="36246" xr:uid="{00000000-0005-0000-0000-000050AD0000}"/>
    <cellStyle name="Normal 3 3 5 2 3 3 2 3" xfId="4820" xr:uid="{00000000-0005-0000-0000-000051AD0000}"/>
    <cellStyle name="Normal 3 3 5 2 3 3 2 3 2" xfId="13149" xr:uid="{00000000-0005-0000-0000-000052AD0000}"/>
    <cellStyle name="Normal 3 3 5 2 3 3 2 3 2 2" xfId="25939" xr:uid="{00000000-0005-0000-0000-000053AD0000}"/>
    <cellStyle name="Normal 3 3 5 2 3 3 2 3 2 3" xfId="45128" xr:uid="{00000000-0005-0000-0000-000054AD0000}"/>
    <cellStyle name="Normal 3 3 5 2 3 3 2 3 3" xfId="32338" xr:uid="{00000000-0005-0000-0000-000055AD0000}"/>
    <cellStyle name="Normal 3 3 5 2 3 3 2 3 3 2" xfId="51506" xr:uid="{00000000-0005-0000-0000-000056AD0000}"/>
    <cellStyle name="Normal 3 3 5 2 3 3 2 3 4" xfId="19561" xr:uid="{00000000-0005-0000-0000-000057AD0000}"/>
    <cellStyle name="Normal 3 3 5 2 3 3 2 3 5" xfId="38750" xr:uid="{00000000-0005-0000-0000-000058AD0000}"/>
    <cellStyle name="Normal 3 3 5 2 3 3 2 4" xfId="9278" xr:uid="{00000000-0005-0000-0000-000059AD0000}"/>
    <cellStyle name="Normal 3 3 5 2 3 3 2 4 2" xfId="22067" xr:uid="{00000000-0005-0000-0000-00005AAD0000}"/>
    <cellStyle name="Normal 3 3 5 2 3 3 2 4 3" xfId="41256" xr:uid="{00000000-0005-0000-0000-00005BAD0000}"/>
    <cellStyle name="Normal 3 3 5 2 3 3 2 5" xfId="28466" xr:uid="{00000000-0005-0000-0000-00005CAD0000}"/>
    <cellStyle name="Normal 3 3 5 2 3 3 2 5 2" xfId="47634" xr:uid="{00000000-0005-0000-0000-00005DAD0000}"/>
    <cellStyle name="Normal 3 3 5 2 3 3 2 6" xfId="15103" xr:uid="{00000000-0005-0000-0000-00005EAD0000}"/>
    <cellStyle name="Normal 3 3 5 2 3 3 2 7" xfId="34292" xr:uid="{00000000-0005-0000-0000-00005FAD0000}"/>
    <cellStyle name="Normal 3 3 5 2 3 3 3" xfId="5770" xr:uid="{00000000-0005-0000-0000-000060AD0000}"/>
    <cellStyle name="Normal 3 3 5 2 3 3 3 2" xfId="10227" xr:uid="{00000000-0005-0000-0000-000061AD0000}"/>
    <cellStyle name="Normal 3 3 5 2 3 3 3 2 2" xfId="23017" xr:uid="{00000000-0005-0000-0000-000062AD0000}"/>
    <cellStyle name="Normal 3 3 5 2 3 3 3 2 3" xfId="42206" xr:uid="{00000000-0005-0000-0000-000063AD0000}"/>
    <cellStyle name="Normal 3 3 5 2 3 3 3 3" xfId="29416" xr:uid="{00000000-0005-0000-0000-000064AD0000}"/>
    <cellStyle name="Normal 3 3 5 2 3 3 3 3 2" xfId="48584" xr:uid="{00000000-0005-0000-0000-000065AD0000}"/>
    <cellStyle name="Normal 3 3 5 2 3 3 3 4" xfId="16053" xr:uid="{00000000-0005-0000-0000-000066AD0000}"/>
    <cellStyle name="Normal 3 3 5 2 3 3 3 5" xfId="35242" xr:uid="{00000000-0005-0000-0000-000067AD0000}"/>
    <cellStyle name="Normal 3 3 5 2 3 3 4" xfId="3869" xr:uid="{00000000-0005-0000-0000-000068AD0000}"/>
    <cellStyle name="Normal 3 3 5 2 3 3 4 2" xfId="8327" xr:uid="{00000000-0005-0000-0000-000069AD0000}"/>
    <cellStyle name="Normal 3 3 5 2 3 3 4 2 2" xfId="21116" xr:uid="{00000000-0005-0000-0000-00006AAD0000}"/>
    <cellStyle name="Normal 3 3 5 2 3 3 4 2 3" xfId="40305" xr:uid="{00000000-0005-0000-0000-00006BAD0000}"/>
    <cellStyle name="Normal 3 3 5 2 3 3 4 3" xfId="27515" xr:uid="{00000000-0005-0000-0000-00006CAD0000}"/>
    <cellStyle name="Normal 3 3 5 2 3 3 4 3 2" xfId="46683" xr:uid="{00000000-0005-0000-0000-00006DAD0000}"/>
    <cellStyle name="Normal 3 3 5 2 3 3 4 4" xfId="18610" xr:uid="{00000000-0005-0000-0000-00006EAD0000}"/>
    <cellStyle name="Normal 3 3 5 2 3 3 4 5" xfId="37799" xr:uid="{00000000-0005-0000-0000-00006FAD0000}"/>
    <cellStyle name="Normal 3 3 5 2 3 3 5" xfId="2868" xr:uid="{00000000-0005-0000-0000-000070AD0000}"/>
    <cellStyle name="Normal 3 3 5 2 3 3 5 2" xfId="11783" xr:uid="{00000000-0005-0000-0000-000071AD0000}"/>
    <cellStyle name="Normal 3 3 5 2 3 3 5 2 2" xfId="24573" xr:uid="{00000000-0005-0000-0000-000072AD0000}"/>
    <cellStyle name="Normal 3 3 5 2 3 3 5 2 3" xfId="43762" xr:uid="{00000000-0005-0000-0000-000073AD0000}"/>
    <cellStyle name="Normal 3 3 5 2 3 3 5 3" xfId="30972" xr:uid="{00000000-0005-0000-0000-000074AD0000}"/>
    <cellStyle name="Normal 3 3 5 2 3 3 5 3 2" xfId="50140" xr:uid="{00000000-0005-0000-0000-000075AD0000}"/>
    <cellStyle name="Normal 3 3 5 2 3 3 5 4" xfId="17609" xr:uid="{00000000-0005-0000-0000-000076AD0000}"/>
    <cellStyle name="Normal 3 3 5 2 3 3 5 5" xfId="36798" xr:uid="{00000000-0005-0000-0000-000077AD0000}"/>
    <cellStyle name="Normal 3 3 5 2 3 3 6" xfId="7326" xr:uid="{00000000-0005-0000-0000-000078AD0000}"/>
    <cellStyle name="Normal 3 3 5 2 3 3 6 2" xfId="20115" xr:uid="{00000000-0005-0000-0000-000079AD0000}"/>
    <cellStyle name="Normal 3 3 5 2 3 3 6 3" xfId="39304" xr:uid="{00000000-0005-0000-0000-00007AAD0000}"/>
    <cellStyle name="Normal 3 3 5 2 3 3 7" xfId="26515" xr:uid="{00000000-0005-0000-0000-00007BAD0000}"/>
    <cellStyle name="Normal 3 3 5 2 3 3 7 2" xfId="45683" xr:uid="{00000000-0005-0000-0000-00007CAD0000}"/>
    <cellStyle name="Normal 3 3 5 2 3 3 8" xfId="14152" xr:uid="{00000000-0005-0000-0000-00007DAD0000}"/>
    <cellStyle name="Normal 3 3 5 2 3 3 9" xfId="33341" xr:uid="{00000000-0005-0000-0000-00007EAD0000}"/>
    <cellStyle name="Normal 3 3 5 2 3 4" xfId="1137" xr:uid="{00000000-0005-0000-0000-00007FAD0000}"/>
    <cellStyle name="Normal 3 3 5 2 3 4 2" xfId="2184" xr:uid="{00000000-0005-0000-0000-000080AD0000}"/>
    <cellStyle name="Normal 3 3 5 2 3 4 2 2" xfId="6642" xr:uid="{00000000-0005-0000-0000-000081AD0000}"/>
    <cellStyle name="Normal 3 3 5 2 3 4 2 2 2" xfId="11099" xr:uid="{00000000-0005-0000-0000-000082AD0000}"/>
    <cellStyle name="Normal 3 3 5 2 3 4 2 2 2 2" xfId="23889" xr:uid="{00000000-0005-0000-0000-000083AD0000}"/>
    <cellStyle name="Normal 3 3 5 2 3 4 2 2 2 3" xfId="43078" xr:uid="{00000000-0005-0000-0000-000084AD0000}"/>
    <cellStyle name="Normal 3 3 5 2 3 4 2 2 3" xfId="30288" xr:uid="{00000000-0005-0000-0000-000085AD0000}"/>
    <cellStyle name="Normal 3 3 5 2 3 4 2 2 3 2" xfId="49456" xr:uid="{00000000-0005-0000-0000-000086AD0000}"/>
    <cellStyle name="Normal 3 3 5 2 3 4 2 2 4" xfId="16925" xr:uid="{00000000-0005-0000-0000-000087AD0000}"/>
    <cellStyle name="Normal 3 3 5 2 3 4 2 2 5" xfId="36114" xr:uid="{00000000-0005-0000-0000-000088AD0000}"/>
    <cellStyle name="Normal 3 3 5 2 3 4 2 3" xfId="4688" xr:uid="{00000000-0005-0000-0000-000089AD0000}"/>
    <cellStyle name="Normal 3 3 5 2 3 4 2 3 2" xfId="13017" xr:uid="{00000000-0005-0000-0000-00008AAD0000}"/>
    <cellStyle name="Normal 3 3 5 2 3 4 2 3 2 2" xfId="25807" xr:uid="{00000000-0005-0000-0000-00008BAD0000}"/>
    <cellStyle name="Normal 3 3 5 2 3 4 2 3 2 3" xfId="44996" xr:uid="{00000000-0005-0000-0000-00008CAD0000}"/>
    <cellStyle name="Normal 3 3 5 2 3 4 2 3 3" xfId="32206" xr:uid="{00000000-0005-0000-0000-00008DAD0000}"/>
    <cellStyle name="Normal 3 3 5 2 3 4 2 3 3 2" xfId="51374" xr:uid="{00000000-0005-0000-0000-00008EAD0000}"/>
    <cellStyle name="Normal 3 3 5 2 3 4 2 3 4" xfId="19429" xr:uid="{00000000-0005-0000-0000-00008FAD0000}"/>
    <cellStyle name="Normal 3 3 5 2 3 4 2 3 5" xfId="38618" xr:uid="{00000000-0005-0000-0000-000090AD0000}"/>
    <cellStyle name="Normal 3 3 5 2 3 4 2 4" xfId="9146" xr:uid="{00000000-0005-0000-0000-000091AD0000}"/>
    <cellStyle name="Normal 3 3 5 2 3 4 2 4 2" xfId="21935" xr:uid="{00000000-0005-0000-0000-000092AD0000}"/>
    <cellStyle name="Normal 3 3 5 2 3 4 2 4 3" xfId="41124" xr:uid="{00000000-0005-0000-0000-000093AD0000}"/>
    <cellStyle name="Normal 3 3 5 2 3 4 2 5" xfId="28334" xr:uid="{00000000-0005-0000-0000-000094AD0000}"/>
    <cellStyle name="Normal 3 3 5 2 3 4 2 5 2" xfId="47502" xr:uid="{00000000-0005-0000-0000-000095AD0000}"/>
    <cellStyle name="Normal 3 3 5 2 3 4 2 6" xfId="14971" xr:uid="{00000000-0005-0000-0000-000096AD0000}"/>
    <cellStyle name="Normal 3 3 5 2 3 4 2 7" xfId="34160" xr:uid="{00000000-0005-0000-0000-000097AD0000}"/>
    <cellStyle name="Normal 3 3 5 2 3 4 3" xfId="5638" xr:uid="{00000000-0005-0000-0000-000098AD0000}"/>
    <cellStyle name="Normal 3 3 5 2 3 4 3 2" xfId="10095" xr:uid="{00000000-0005-0000-0000-000099AD0000}"/>
    <cellStyle name="Normal 3 3 5 2 3 4 3 2 2" xfId="22885" xr:uid="{00000000-0005-0000-0000-00009AAD0000}"/>
    <cellStyle name="Normal 3 3 5 2 3 4 3 2 3" xfId="42074" xr:uid="{00000000-0005-0000-0000-00009BAD0000}"/>
    <cellStyle name="Normal 3 3 5 2 3 4 3 3" xfId="29284" xr:uid="{00000000-0005-0000-0000-00009CAD0000}"/>
    <cellStyle name="Normal 3 3 5 2 3 4 3 3 2" xfId="48452" xr:uid="{00000000-0005-0000-0000-00009DAD0000}"/>
    <cellStyle name="Normal 3 3 5 2 3 4 3 4" xfId="15921" xr:uid="{00000000-0005-0000-0000-00009EAD0000}"/>
    <cellStyle name="Normal 3 3 5 2 3 4 3 5" xfId="35110" xr:uid="{00000000-0005-0000-0000-00009FAD0000}"/>
    <cellStyle name="Normal 3 3 5 2 3 4 4" xfId="3737" xr:uid="{00000000-0005-0000-0000-0000A0AD0000}"/>
    <cellStyle name="Normal 3 3 5 2 3 4 4 2" xfId="12204" xr:uid="{00000000-0005-0000-0000-0000A1AD0000}"/>
    <cellStyle name="Normal 3 3 5 2 3 4 4 2 2" xfId="24994" xr:uid="{00000000-0005-0000-0000-0000A2AD0000}"/>
    <cellStyle name="Normal 3 3 5 2 3 4 4 2 3" xfId="44183" xr:uid="{00000000-0005-0000-0000-0000A3AD0000}"/>
    <cellStyle name="Normal 3 3 5 2 3 4 4 3" xfId="31393" xr:uid="{00000000-0005-0000-0000-0000A4AD0000}"/>
    <cellStyle name="Normal 3 3 5 2 3 4 4 3 2" xfId="50561" xr:uid="{00000000-0005-0000-0000-0000A5AD0000}"/>
    <cellStyle name="Normal 3 3 5 2 3 4 4 4" xfId="18478" xr:uid="{00000000-0005-0000-0000-0000A6AD0000}"/>
    <cellStyle name="Normal 3 3 5 2 3 4 4 5" xfId="37667" xr:uid="{00000000-0005-0000-0000-0000A7AD0000}"/>
    <cellStyle name="Normal 3 3 5 2 3 4 5" xfId="8195" xr:uid="{00000000-0005-0000-0000-0000A8AD0000}"/>
    <cellStyle name="Normal 3 3 5 2 3 4 5 2" xfId="20984" xr:uid="{00000000-0005-0000-0000-0000A9AD0000}"/>
    <cellStyle name="Normal 3 3 5 2 3 4 5 3" xfId="40173" xr:uid="{00000000-0005-0000-0000-0000AAAD0000}"/>
    <cellStyle name="Normal 3 3 5 2 3 4 6" xfId="27383" xr:uid="{00000000-0005-0000-0000-0000ABAD0000}"/>
    <cellStyle name="Normal 3 3 5 2 3 4 6 2" xfId="46551" xr:uid="{00000000-0005-0000-0000-0000ACAD0000}"/>
    <cellStyle name="Normal 3 3 5 2 3 4 7" xfId="14020" xr:uid="{00000000-0005-0000-0000-0000ADAD0000}"/>
    <cellStyle name="Normal 3 3 5 2 3 4 8" xfId="33209" xr:uid="{00000000-0005-0000-0000-0000AEAD0000}"/>
    <cellStyle name="Normal 3 3 5 2 3 5" xfId="1762" xr:uid="{00000000-0005-0000-0000-0000AFAD0000}"/>
    <cellStyle name="Normal 3 3 5 2 3 5 2" xfId="6220" xr:uid="{00000000-0005-0000-0000-0000B0AD0000}"/>
    <cellStyle name="Normal 3 3 5 2 3 5 2 2" xfId="10677" xr:uid="{00000000-0005-0000-0000-0000B1AD0000}"/>
    <cellStyle name="Normal 3 3 5 2 3 5 2 2 2" xfId="23467" xr:uid="{00000000-0005-0000-0000-0000B2AD0000}"/>
    <cellStyle name="Normal 3 3 5 2 3 5 2 2 3" xfId="42656" xr:uid="{00000000-0005-0000-0000-0000B3AD0000}"/>
    <cellStyle name="Normal 3 3 5 2 3 5 2 3" xfId="29866" xr:uid="{00000000-0005-0000-0000-0000B4AD0000}"/>
    <cellStyle name="Normal 3 3 5 2 3 5 2 3 2" xfId="49034" xr:uid="{00000000-0005-0000-0000-0000B5AD0000}"/>
    <cellStyle name="Normal 3 3 5 2 3 5 2 4" xfId="16503" xr:uid="{00000000-0005-0000-0000-0000B6AD0000}"/>
    <cellStyle name="Normal 3 3 5 2 3 5 2 5" xfId="35692" xr:uid="{00000000-0005-0000-0000-0000B7AD0000}"/>
    <cellStyle name="Normal 3 3 5 2 3 5 3" xfId="4266" xr:uid="{00000000-0005-0000-0000-0000B8AD0000}"/>
    <cellStyle name="Normal 3 3 5 2 3 5 3 2" xfId="12595" xr:uid="{00000000-0005-0000-0000-0000B9AD0000}"/>
    <cellStyle name="Normal 3 3 5 2 3 5 3 2 2" xfId="25385" xr:uid="{00000000-0005-0000-0000-0000BAAD0000}"/>
    <cellStyle name="Normal 3 3 5 2 3 5 3 2 3" xfId="44574" xr:uid="{00000000-0005-0000-0000-0000BBAD0000}"/>
    <cellStyle name="Normal 3 3 5 2 3 5 3 3" xfId="31784" xr:uid="{00000000-0005-0000-0000-0000BCAD0000}"/>
    <cellStyle name="Normal 3 3 5 2 3 5 3 3 2" xfId="50952" xr:uid="{00000000-0005-0000-0000-0000BDAD0000}"/>
    <cellStyle name="Normal 3 3 5 2 3 5 3 4" xfId="19007" xr:uid="{00000000-0005-0000-0000-0000BEAD0000}"/>
    <cellStyle name="Normal 3 3 5 2 3 5 3 5" xfId="38196" xr:uid="{00000000-0005-0000-0000-0000BFAD0000}"/>
    <cellStyle name="Normal 3 3 5 2 3 5 4" xfId="8724" xr:uid="{00000000-0005-0000-0000-0000C0AD0000}"/>
    <cellStyle name="Normal 3 3 5 2 3 5 4 2" xfId="21513" xr:uid="{00000000-0005-0000-0000-0000C1AD0000}"/>
    <cellStyle name="Normal 3 3 5 2 3 5 4 3" xfId="40702" xr:uid="{00000000-0005-0000-0000-0000C2AD0000}"/>
    <cellStyle name="Normal 3 3 5 2 3 5 5" xfId="27912" xr:uid="{00000000-0005-0000-0000-0000C3AD0000}"/>
    <cellStyle name="Normal 3 3 5 2 3 5 5 2" xfId="47080" xr:uid="{00000000-0005-0000-0000-0000C4AD0000}"/>
    <cellStyle name="Normal 3 3 5 2 3 5 6" xfId="14549" xr:uid="{00000000-0005-0000-0000-0000C5AD0000}"/>
    <cellStyle name="Normal 3 3 5 2 3 5 7" xfId="33738" xr:uid="{00000000-0005-0000-0000-0000C6AD0000}"/>
    <cellStyle name="Normal 3 3 5 2 3 6" xfId="5216" xr:uid="{00000000-0005-0000-0000-0000C7AD0000}"/>
    <cellStyle name="Normal 3 3 5 2 3 6 2" xfId="9674" xr:uid="{00000000-0005-0000-0000-0000C8AD0000}"/>
    <cellStyle name="Normal 3 3 5 2 3 6 2 2" xfId="22463" xr:uid="{00000000-0005-0000-0000-0000C9AD0000}"/>
    <cellStyle name="Normal 3 3 5 2 3 6 2 3" xfId="41652" xr:uid="{00000000-0005-0000-0000-0000CAAD0000}"/>
    <cellStyle name="Normal 3 3 5 2 3 6 3" xfId="28862" xr:uid="{00000000-0005-0000-0000-0000CBAD0000}"/>
    <cellStyle name="Normal 3 3 5 2 3 6 3 2" xfId="48030" xr:uid="{00000000-0005-0000-0000-0000CCAD0000}"/>
    <cellStyle name="Normal 3 3 5 2 3 6 4" xfId="15499" xr:uid="{00000000-0005-0000-0000-0000CDAD0000}"/>
    <cellStyle name="Normal 3 3 5 2 3 6 5" xfId="34688" xr:uid="{00000000-0005-0000-0000-0000CEAD0000}"/>
    <cellStyle name="Normal 3 3 5 2 3 7" xfId="3316" xr:uid="{00000000-0005-0000-0000-0000CFAD0000}"/>
    <cellStyle name="Normal 3 3 5 2 3 7 2" xfId="7774" xr:uid="{00000000-0005-0000-0000-0000D0AD0000}"/>
    <cellStyle name="Normal 3 3 5 2 3 7 2 2" xfId="20563" xr:uid="{00000000-0005-0000-0000-0000D1AD0000}"/>
    <cellStyle name="Normal 3 3 5 2 3 7 2 3" xfId="39752" xr:uid="{00000000-0005-0000-0000-0000D2AD0000}"/>
    <cellStyle name="Normal 3 3 5 2 3 7 3" xfId="26962" xr:uid="{00000000-0005-0000-0000-0000D3AD0000}"/>
    <cellStyle name="Normal 3 3 5 2 3 7 3 2" xfId="46130" xr:uid="{00000000-0005-0000-0000-0000D4AD0000}"/>
    <cellStyle name="Normal 3 3 5 2 3 7 4" xfId="18057" xr:uid="{00000000-0005-0000-0000-0000D5AD0000}"/>
    <cellStyle name="Normal 3 3 5 2 3 7 5" xfId="37246" xr:uid="{00000000-0005-0000-0000-0000D6AD0000}"/>
    <cellStyle name="Normal 3 3 5 2 3 8" xfId="2736" xr:uid="{00000000-0005-0000-0000-0000D7AD0000}"/>
    <cellStyle name="Normal 3 3 5 2 3 8 2" xfId="11651" xr:uid="{00000000-0005-0000-0000-0000D8AD0000}"/>
    <cellStyle name="Normal 3 3 5 2 3 8 2 2" xfId="24441" xr:uid="{00000000-0005-0000-0000-0000D9AD0000}"/>
    <cellStyle name="Normal 3 3 5 2 3 8 2 3" xfId="43630" xr:uid="{00000000-0005-0000-0000-0000DAAD0000}"/>
    <cellStyle name="Normal 3 3 5 2 3 8 3" xfId="30840" xr:uid="{00000000-0005-0000-0000-0000DBAD0000}"/>
    <cellStyle name="Normal 3 3 5 2 3 8 3 2" xfId="50008" xr:uid="{00000000-0005-0000-0000-0000DCAD0000}"/>
    <cellStyle name="Normal 3 3 5 2 3 8 4" xfId="17477" xr:uid="{00000000-0005-0000-0000-0000DDAD0000}"/>
    <cellStyle name="Normal 3 3 5 2 3 8 5" xfId="36666" xr:uid="{00000000-0005-0000-0000-0000DEAD0000}"/>
    <cellStyle name="Normal 3 3 5 2 3 9" xfId="7194" xr:uid="{00000000-0005-0000-0000-0000DFAD0000}"/>
    <cellStyle name="Normal 3 3 5 2 3 9 2" xfId="19983" xr:uid="{00000000-0005-0000-0000-0000E0AD0000}"/>
    <cellStyle name="Normal 3 3 5 2 3 9 3" xfId="39172" xr:uid="{00000000-0005-0000-0000-0000E1AD0000}"/>
    <cellStyle name="Normal 3 3 5 2 4" xfId="719" xr:uid="{00000000-0005-0000-0000-0000E2AD0000}"/>
    <cellStyle name="Normal 3 3 5 2 4 10" xfId="32852" xr:uid="{00000000-0005-0000-0000-0000E3AD0000}"/>
    <cellStyle name="Normal 3 3 5 2 4 2" xfId="1350" xr:uid="{00000000-0005-0000-0000-0000E4AD0000}"/>
    <cellStyle name="Normal 3 3 5 2 4 2 2" xfId="2380" xr:uid="{00000000-0005-0000-0000-0000E5AD0000}"/>
    <cellStyle name="Normal 3 3 5 2 4 2 2 2" xfId="6838" xr:uid="{00000000-0005-0000-0000-0000E6AD0000}"/>
    <cellStyle name="Normal 3 3 5 2 4 2 2 2 2" xfId="11295" xr:uid="{00000000-0005-0000-0000-0000E7AD0000}"/>
    <cellStyle name="Normal 3 3 5 2 4 2 2 2 2 2" xfId="24085" xr:uid="{00000000-0005-0000-0000-0000E8AD0000}"/>
    <cellStyle name="Normal 3 3 5 2 4 2 2 2 2 3" xfId="43274" xr:uid="{00000000-0005-0000-0000-0000E9AD0000}"/>
    <cellStyle name="Normal 3 3 5 2 4 2 2 2 3" xfId="30484" xr:uid="{00000000-0005-0000-0000-0000EAAD0000}"/>
    <cellStyle name="Normal 3 3 5 2 4 2 2 2 3 2" xfId="49652" xr:uid="{00000000-0005-0000-0000-0000EBAD0000}"/>
    <cellStyle name="Normal 3 3 5 2 4 2 2 2 4" xfId="17121" xr:uid="{00000000-0005-0000-0000-0000ECAD0000}"/>
    <cellStyle name="Normal 3 3 5 2 4 2 2 2 5" xfId="36310" xr:uid="{00000000-0005-0000-0000-0000EDAD0000}"/>
    <cellStyle name="Normal 3 3 5 2 4 2 2 3" xfId="4884" xr:uid="{00000000-0005-0000-0000-0000EEAD0000}"/>
    <cellStyle name="Normal 3 3 5 2 4 2 2 3 2" xfId="13213" xr:uid="{00000000-0005-0000-0000-0000EFAD0000}"/>
    <cellStyle name="Normal 3 3 5 2 4 2 2 3 2 2" xfId="26003" xr:uid="{00000000-0005-0000-0000-0000F0AD0000}"/>
    <cellStyle name="Normal 3 3 5 2 4 2 2 3 2 3" xfId="45192" xr:uid="{00000000-0005-0000-0000-0000F1AD0000}"/>
    <cellStyle name="Normal 3 3 5 2 4 2 2 3 3" xfId="32402" xr:uid="{00000000-0005-0000-0000-0000F2AD0000}"/>
    <cellStyle name="Normal 3 3 5 2 4 2 2 3 3 2" xfId="51570" xr:uid="{00000000-0005-0000-0000-0000F3AD0000}"/>
    <cellStyle name="Normal 3 3 5 2 4 2 2 3 4" xfId="19625" xr:uid="{00000000-0005-0000-0000-0000F4AD0000}"/>
    <cellStyle name="Normal 3 3 5 2 4 2 2 3 5" xfId="38814" xr:uid="{00000000-0005-0000-0000-0000F5AD0000}"/>
    <cellStyle name="Normal 3 3 5 2 4 2 2 4" xfId="9342" xr:uid="{00000000-0005-0000-0000-0000F6AD0000}"/>
    <cellStyle name="Normal 3 3 5 2 4 2 2 4 2" xfId="22131" xr:uid="{00000000-0005-0000-0000-0000F7AD0000}"/>
    <cellStyle name="Normal 3 3 5 2 4 2 2 4 3" xfId="41320" xr:uid="{00000000-0005-0000-0000-0000F8AD0000}"/>
    <cellStyle name="Normal 3 3 5 2 4 2 2 5" xfId="28530" xr:uid="{00000000-0005-0000-0000-0000F9AD0000}"/>
    <cellStyle name="Normal 3 3 5 2 4 2 2 5 2" xfId="47698" xr:uid="{00000000-0005-0000-0000-0000FAAD0000}"/>
    <cellStyle name="Normal 3 3 5 2 4 2 2 6" xfId="15167" xr:uid="{00000000-0005-0000-0000-0000FBAD0000}"/>
    <cellStyle name="Normal 3 3 5 2 4 2 2 7" xfId="34356" xr:uid="{00000000-0005-0000-0000-0000FCAD0000}"/>
    <cellStyle name="Normal 3 3 5 2 4 2 3" xfId="5834" xr:uid="{00000000-0005-0000-0000-0000FDAD0000}"/>
    <cellStyle name="Normal 3 3 5 2 4 2 3 2" xfId="10291" xr:uid="{00000000-0005-0000-0000-0000FEAD0000}"/>
    <cellStyle name="Normal 3 3 5 2 4 2 3 2 2" xfId="23081" xr:uid="{00000000-0005-0000-0000-0000FFAD0000}"/>
    <cellStyle name="Normal 3 3 5 2 4 2 3 2 3" xfId="42270" xr:uid="{00000000-0005-0000-0000-000000AE0000}"/>
    <cellStyle name="Normal 3 3 5 2 4 2 3 3" xfId="29480" xr:uid="{00000000-0005-0000-0000-000001AE0000}"/>
    <cellStyle name="Normal 3 3 5 2 4 2 3 3 2" xfId="48648" xr:uid="{00000000-0005-0000-0000-000002AE0000}"/>
    <cellStyle name="Normal 3 3 5 2 4 2 3 4" xfId="16117" xr:uid="{00000000-0005-0000-0000-000003AE0000}"/>
    <cellStyle name="Normal 3 3 5 2 4 2 3 5" xfId="35306" xr:uid="{00000000-0005-0000-0000-000004AE0000}"/>
    <cellStyle name="Normal 3 3 5 2 4 2 4" xfId="3933" xr:uid="{00000000-0005-0000-0000-000005AE0000}"/>
    <cellStyle name="Normal 3 3 5 2 4 2 4 2" xfId="12284" xr:uid="{00000000-0005-0000-0000-000006AE0000}"/>
    <cellStyle name="Normal 3 3 5 2 4 2 4 2 2" xfId="25074" xr:uid="{00000000-0005-0000-0000-000007AE0000}"/>
    <cellStyle name="Normal 3 3 5 2 4 2 4 2 3" xfId="44263" xr:uid="{00000000-0005-0000-0000-000008AE0000}"/>
    <cellStyle name="Normal 3 3 5 2 4 2 4 3" xfId="31473" xr:uid="{00000000-0005-0000-0000-000009AE0000}"/>
    <cellStyle name="Normal 3 3 5 2 4 2 4 3 2" xfId="50641" xr:uid="{00000000-0005-0000-0000-00000AAE0000}"/>
    <cellStyle name="Normal 3 3 5 2 4 2 4 4" xfId="18674" xr:uid="{00000000-0005-0000-0000-00000BAE0000}"/>
    <cellStyle name="Normal 3 3 5 2 4 2 4 5" xfId="37863" xr:uid="{00000000-0005-0000-0000-00000CAE0000}"/>
    <cellStyle name="Normal 3 3 5 2 4 2 5" xfId="8391" xr:uid="{00000000-0005-0000-0000-00000DAE0000}"/>
    <cellStyle name="Normal 3 3 5 2 4 2 5 2" xfId="21180" xr:uid="{00000000-0005-0000-0000-00000EAE0000}"/>
    <cellStyle name="Normal 3 3 5 2 4 2 5 3" xfId="40369" xr:uid="{00000000-0005-0000-0000-00000FAE0000}"/>
    <cellStyle name="Normal 3 3 5 2 4 2 6" xfId="27579" xr:uid="{00000000-0005-0000-0000-000010AE0000}"/>
    <cellStyle name="Normal 3 3 5 2 4 2 6 2" xfId="46747" xr:uid="{00000000-0005-0000-0000-000011AE0000}"/>
    <cellStyle name="Normal 3 3 5 2 4 2 7" xfId="14216" xr:uid="{00000000-0005-0000-0000-000012AE0000}"/>
    <cellStyle name="Normal 3 3 5 2 4 2 8" xfId="33405" xr:uid="{00000000-0005-0000-0000-000013AE0000}"/>
    <cellStyle name="Normal 3 3 5 2 4 3" xfId="1826" xr:uid="{00000000-0005-0000-0000-000014AE0000}"/>
    <cellStyle name="Normal 3 3 5 2 4 3 2" xfId="6284" xr:uid="{00000000-0005-0000-0000-000015AE0000}"/>
    <cellStyle name="Normal 3 3 5 2 4 3 2 2" xfId="10741" xr:uid="{00000000-0005-0000-0000-000016AE0000}"/>
    <cellStyle name="Normal 3 3 5 2 4 3 2 2 2" xfId="23531" xr:uid="{00000000-0005-0000-0000-000017AE0000}"/>
    <cellStyle name="Normal 3 3 5 2 4 3 2 2 3" xfId="42720" xr:uid="{00000000-0005-0000-0000-000018AE0000}"/>
    <cellStyle name="Normal 3 3 5 2 4 3 2 3" xfId="29930" xr:uid="{00000000-0005-0000-0000-000019AE0000}"/>
    <cellStyle name="Normal 3 3 5 2 4 3 2 3 2" xfId="49098" xr:uid="{00000000-0005-0000-0000-00001AAE0000}"/>
    <cellStyle name="Normal 3 3 5 2 4 3 2 4" xfId="16567" xr:uid="{00000000-0005-0000-0000-00001BAE0000}"/>
    <cellStyle name="Normal 3 3 5 2 4 3 2 5" xfId="35756" xr:uid="{00000000-0005-0000-0000-00001CAE0000}"/>
    <cellStyle name="Normal 3 3 5 2 4 3 3" xfId="4330" xr:uid="{00000000-0005-0000-0000-00001DAE0000}"/>
    <cellStyle name="Normal 3 3 5 2 4 3 3 2" xfId="12659" xr:uid="{00000000-0005-0000-0000-00001EAE0000}"/>
    <cellStyle name="Normal 3 3 5 2 4 3 3 2 2" xfId="25449" xr:uid="{00000000-0005-0000-0000-00001FAE0000}"/>
    <cellStyle name="Normal 3 3 5 2 4 3 3 2 3" xfId="44638" xr:uid="{00000000-0005-0000-0000-000020AE0000}"/>
    <cellStyle name="Normal 3 3 5 2 4 3 3 3" xfId="31848" xr:uid="{00000000-0005-0000-0000-000021AE0000}"/>
    <cellStyle name="Normal 3 3 5 2 4 3 3 3 2" xfId="51016" xr:uid="{00000000-0005-0000-0000-000022AE0000}"/>
    <cellStyle name="Normal 3 3 5 2 4 3 3 4" xfId="19071" xr:uid="{00000000-0005-0000-0000-000023AE0000}"/>
    <cellStyle name="Normal 3 3 5 2 4 3 3 5" xfId="38260" xr:uid="{00000000-0005-0000-0000-000024AE0000}"/>
    <cellStyle name="Normal 3 3 5 2 4 3 4" xfId="8788" xr:uid="{00000000-0005-0000-0000-000025AE0000}"/>
    <cellStyle name="Normal 3 3 5 2 4 3 4 2" xfId="21577" xr:uid="{00000000-0005-0000-0000-000026AE0000}"/>
    <cellStyle name="Normal 3 3 5 2 4 3 4 3" xfId="40766" xr:uid="{00000000-0005-0000-0000-000027AE0000}"/>
    <cellStyle name="Normal 3 3 5 2 4 3 5" xfId="27976" xr:uid="{00000000-0005-0000-0000-000028AE0000}"/>
    <cellStyle name="Normal 3 3 5 2 4 3 5 2" xfId="47144" xr:uid="{00000000-0005-0000-0000-000029AE0000}"/>
    <cellStyle name="Normal 3 3 5 2 4 3 6" xfId="14613" xr:uid="{00000000-0005-0000-0000-00002AAE0000}"/>
    <cellStyle name="Normal 3 3 5 2 4 3 7" xfId="33802" xr:uid="{00000000-0005-0000-0000-00002BAE0000}"/>
    <cellStyle name="Normal 3 3 5 2 4 4" xfId="5280" xr:uid="{00000000-0005-0000-0000-00002CAE0000}"/>
    <cellStyle name="Normal 3 3 5 2 4 4 2" xfId="9738" xr:uid="{00000000-0005-0000-0000-00002DAE0000}"/>
    <cellStyle name="Normal 3 3 5 2 4 4 2 2" xfId="22527" xr:uid="{00000000-0005-0000-0000-00002EAE0000}"/>
    <cellStyle name="Normal 3 3 5 2 4 4 2 3" xfId="41716" xr:uid="{00000000-0005-0000-0000-00002FAE0000}"/>
    <cellStyle name="Normal 3 3 5 2 4 4 3" xfId="28926" xr:uid="{00000000-0005-0000-0000-000030AE0000}"/>
    <cellStyle name="Normal 3 3 5 2 4 4 3 2" xfId="48094" xr:uid="{00000000-0005-0000-0000-000031AE0000}"/>
    <cellStyle name="Normal 3 3 5 2 4 4 4" xfId="15563" xr:uid="{00000000-0005-0000-0000-000032AE0000}"/>
    <cellStyle name="Normal 3 3 5 2 4 4 5" xfId="34752" xr:uid="{00000000-0005-0000-0000-000033AE0000}"/>
    <cellStyle name="Normal 3 3 5 2 4 5" xfId="3380" xr:uid="{00000000-0005-0000-0000-000034AE0000}"/>
    <cellStyle name="Normal 3 3 5 2 4 5 2" xfId="7838" xr:uid="{00000000-0005-0000-0000-000035AE0000}"/>
    <cellStyle name="Normal 3 3 5 2 4 5 2 2" xfId="20627" xr:uid="{00000000-0005-0000-0000-000036AE0000}"/>
    <cellStyle name="Normal 3 3 5 2 4 5 2 3" xfId="39816" xr:uid="{00000000-0005-0000-0000-000037AE0000}"/>
    <cellStyle name="Normal 3 3 5 2 4 5 3" xfId="27026" xr:uid="{00000000-0005-0000-0000-000038AE0000}"/>
    <cellStyle name="Normal 3 3 5 2 4 5 3 2" xfId="46194" xr:uid="{00000000-0005-0000-0000-000039AE0000}"/>
    <cellStyle name="Normal 3 3 5 2 4 5 4" xfId="18121" xr:uid="{00000000-0005-0000-0000-00003AAE0000}"/>
    <cellStyle name="Normal 3 3 5 2 4 5 5" xfId="37310" xr:uid="{00000000-0005-0000-0000-00003BAE0000}"/>
    <cellStyle name="Normal 3 3 5 2 4 6" xfId="2932" xr:uid="{00000000-0005-0000-0000-00003CAE0000}"/>
    <cellStyle name="Normal 3 3 5 2 4 6 2" xfId="11847" xr:uid="{00000000-0005-0000-0000-00003DAE0000}"/>
    <cellStyle name="Normal 3 3 5 2 4 6 2 2" xfId="24637" xr:uid="{00000000-0005-0000-0000-00003EAE0000}"/>
    <cellStyle name="Normal 3 3 5 2 4 6 2 3" xfId="43826" xr:uid="{00000000-0005-0000-0000-00003FAE0000}"/>
    <cellStyle name="Normal 3 3 5 2 4 6 3" xfId="31036" xr:uid="{00000000-0005-0000-0000-000040AE0000}"/>
    <cellStyle name="Normal 3 3 5 2 4 6 3 2" xfId="50204" xr:uid="{00000000-0005-0000-0000-000041AE0000}"/>
    <cellStyle name="Normal 3 3 5 2 4 6 4" xfId="17673" xr:uid="{00000000-0005-0000-0000-000042AE0000}"/>
    <cellStyle name="Normal 3 3 5 2 4 6 5" xfId="36862" xr:uid="{00000000-0005-0000-0000-000043AE0000}"/>
    <cellStyle name="Normal 3 3 5 2 4 7" xfId="7390" xr:uid="{00000000-0005-0000-0000-000044AE0000}"/>
    <cellStyle name="Normal 3 3 5 2 4 7 2" xfId="20179" xr:uid="{00000000-0005-0000-0000-000045AE0000}"/>
    <cellStyle name="Normal 3 3 5 2 4 7 3" xfId="39368" xr:uid="{00000000-0005-0000-0000-000046AE0000}"/>
    <cellStyle name="Normal 3 3 5 2 4 8" xfId="26579" xr:uid="{00000000-0005-0000-0000-000047AE0000}"/>
    <cellStyle name="Normal 3 3 5 2 4 8 2" xfId="45747" xr:uid="{00000000-0005-0000-0000-000048AE0000}"/>
    <cellStyle name="Normal 3 3 5 2 4 9" xfId="13663" xr:uid="{00000000-0005-0000-0000-000049AE0000}"/>
    <cellStyle name="Normal 3 3 5 2 5" xfId="863" xr:uid="{00000000-0005-0000-0000-00004AAE0000}"/>
    <cellStyle name="Normal 3 3 5 2 5 10" xfId="32996" xr:uid="{00000000-0005-0000-0000-00004BAE0000}"/>
    <cellStyle name="Normal 3 3 5 2 5 2" xfId="1494" xr:uid="{00000000-0005-0000-0000-00004CAE0000}"/>
    <cellStyle name="Normal 3 3 5 2 5 2 2" xfId="2524" xr:uid="{00000000-0005-0000-0000-00004DAE0000}"/>
    <cellStyle name="Normal 3 3 5 2 5 2 2 2" xfId="6982" xr:uid="{00000000-0005-0000-0000-00004EAE0000}"/>
    <cellStyle name="Normal 3 3 5 2 5 2 2 2 2" xfId="11439" xr:uid="{00000000-0005-0000-0000-00004FAE0000}"/>
    <cellStyle name="Normal 3 3 5 2 5 2 2 2 2 2" xfId="24229" xr:uid="{00000000-0005-0000-0000-000050AE0000}"/>
    <cellStyle name="Normal 3 3 5 2 5 2 2 2 2 3" xfId="43418" xr:uid="{00000000-0005-0000-0000-000051AE0000}"/>
    <cellStyle name="Normal 3 3 5 2 5 2 2 2 3" xfId="30628" xr:uid="{00000000-0005-0000-0000-000052AE0000}"/>
    <cellStyle name="Normal 3 3 5 2 5 2 2 2 3 2" xfId="49796" xr:uid="{00000000-0005-0000-0000-000053AE0000}"/>
    <cellStyle name="Normal 3 3 5 2 5 2 2 2 4" xfId="17265" xr:uid="{00000000-0005-0000-0000-000054AE0000}"/>
    <cellStyle name="Normal 3 3 5 2 5 2 2 2 5" xfId="36454" xr:uid="{00000000-0005-0000-0000-000055AE0000}"/>
    <cellStyle name="Normal 3 3 5 2 5 2 2 3" xfId="5028" xr:uid="{00000000-0005-0000-0000-000056AE0000}"/>
    <cellStyle name="Normal 3 3 5 2 5 2 2 3 2" xfId="13357" xr:uid="{00000000-0005-0000-0000-000057AE0000}"/>
    <cellStyle name="Normal 3 3 5 2 5 2 2 3 2 2" xfId="26147" xr:uid="{00000000-0005-0000-0000-000058AE0000}"/>
    <cellStyle name="Normal 3 3 5 2 5 2 2 3 2 3" xfId="45336" xr:uid="{00000000-0005-0000-0000-000059AE0000}"/>
    <cellStyle name="Normal 3 3 5 2 5 2 2 3 3" xfId="32546" xr:uid="{00000000-0005-0000-0000-00005AAE0000}"/>
    <cellStyle name="Normal 3 3 5 2 5 2 2 3 3 2" xfId="51714" xr:uid="{00000000-0005-0000-0000-00005BAE0000}"/>
    <cellStyle name="Normal 3 3 5 2 5 2 2 3 4" xfId="19769" xr:uid="{00000000-0005-0000-0000-00005CAE0000}"/>
    <cellStyle name="Normal 3 3 5 2 5 2 2 3 5" xfId="38958" xr:uid="{00000000-0005-0000-0000-00005DAE0000}"/>
    <cellStyle name="Normal 3 3 5 2 5 2 2 4" xfId="9486" xr:uid="{00000000-0005-0000-0000-00005EAE0000}"/>
    <cellStyle name="Normal 3 3 5 2 5 2 2 4 2" xfId="22275" xr:uid="{00000000-0005-0000-0000-00005FAE0000}"/>
    <cellStyle name="Normal 3 3 5 2 5 2 2 4 3" xfId="41464" xr:uid="{00000000-0005-0000-0000-000060AE0000}"/>
    <cellStyle name="Normal 3 3 5 2 5 2 2 5" xfId="28674" xr:uid="{00000000-0005-0000-0000-000061AE0000}"/>
    <cellStyle name="Normal 3 3 5 2 5 2 2 5 2" xfId="47842" xr:uid="{00000000-0005-0000-0000-000062AE0000}"/>
    <cellStyle name="Normal 3 3 5 2 5 2 2 6" xfId="15311" xr:uid="{00000000-0005-0000-0000-000063AE0000}"/>
    <cellStyle name="Normal 3 3 5 2 5 2 2 7" xfId="34500" xr:uid="{00000000-0005-0000-0000-000064AE0000}"/>
    <cellStyle name="Normal 3 3 5 2 5 2 3" xfId="5978" xr:uid="{00000000-0005-0000-0000-000065AE0000}"/>
    <cellStyle name="Normal 3 3 5 2 5 2 3 2" xfId="10435" xr:uid="{00000000-0005-0000-0000-000066AE0000}"/>
    <cellStyle name="Normal 3 3 5 2 5 2 3 2 2" xfId="23225" xr:uid="{00000000-0005-0000-0000-000067AE0000}"/>
    <cellStyle name="Normal 3 3 5 2 5 2 3 2 3" xfId="42414" xr:uid="{00000000-0005-0000-0000-000068AE0000}"/>
    <cellStyle name="Normal 3 3 5 2 5 2 3 3" xfId="29624" xr:uid="{00000000-0005-0000-0000-000069AE0000}"/>
    <cellStyle name="Normal 3 3 5 2 5 2 3 3 2" xfId="48792" xr:uid="{00000000-0005-0000-0000-00006AAE0000}"/>
    <cellStyle name="Normal 3 3 5 2 5 2 3 4" xfId="16261" xr:uid="{00000000-0005-0000-0000-00006BAE0000}"/>
    <cellStyle name="Normal 3 3 5 2 5 2 3 5" xfId="35450" xr:uid="{00000000-0005-0000-0000-00006CAE0000}"/>
    <cellStyle name="Normal 3 3 5 2 5 2 4" xfId="4077" xr:uid="{00000000-0005-0000-0000-00006DAE0000}"/>
    <cellStyle name="Normal 3 3 5 2 5 2 4 2" xfId="12406" xr:uid="{00000000-0005-0000-0000-00006EAE0000}"/>
    <cellStyle name="Normal 3 3 5 2 5 2 4 2 2" xfId="25196" xr:uid="{00000000-0005-0000-0000-00006FAE0000}"/>
    <cellStyle name="Normal 3 3 5 2 5 2 4 2 3" xfId="44385" xr:uid="{00000000-0005-0000-0000-000070AE0000}"/>
    <cellStyle name="Normal 3 3 5 2 5 2 4 3" xfId="31595" xr:uid="{00000000-0005-0000-0000-000071AE0000}"/>
    <cellStyle name="Normal 3 3 5 2 5 2 4 3 2" xfId="50763" xr:uid="{00000000-0005-0000-0000-000072AE0000}"/>
    <cellStyle name="Normal 3 3 5 2 5 2 4 4" xfId="18818" xr:uid="{00000000-0005-0000-0000-000073AE0000}"/>
    <cellStyle name="Normal 3 3 5 2 5 2 4 5" xfId="38007" xr:uid="{00000000-0005-0000-0000-000074AE0000}"/>
    <cellStyle name="Normal 3 3 5 2 5 2 5" xfId="8535" xr:uid="{00000000-0005-0000-0000-000075AE0000}"/>
    <cellStyle name="Normal 3 3 5 2 5 2 5 2" xfId="21324" xr:uid="{00000000-0005-0000-0000-000076AE0000}"/>
    <cellStyle name="Normal 3 3 5 2 5 2 5 3" xfId="40513" xr:uid="{00000000-0005-0000-0000-000077AE0000}"/>
    <cellStyle name="Normal 3 3 5 2 5 2 6" xfId="27723" xr:uid="{00000000-0005-0000-0000-000078AE0000}"/>
    <cellStyle name="Normal 3 3 5 2 5 2 6 2" xfId="46891" xr:uid="{00000000-0005-0000-0000-000079AE0000}"/>
    <cellStyle name="Normal 3 3 5 2 5 2 7" xfId="14360" xr:uid="{00000000-0005-0000-0000-00007AAE0000}"/>
    <cellStyle name="Normal 3 3 5 2 5 2 8" xfId="33549" xr:uid="{00000000-0005-0000-0000-00007BAE0000}"/>
    <cellStyle name="Normal 3 3 5 2 5 3" xfId="1970" xr:uid="{00000000-0005-0000-0000-00007CAE0000}"/>
    <cellStyle name="Normal 3 3 5 2 5 3 2" xfId="6428" xr:uid="{00000000-0005-0000-0000-00007DAE0000}"/>
    <cellStyle name="Normal 3 3 5 2 5 3 2 2" xfId="10885" xr:uid="{00000000-0005-0000-0000-00007EAE0000}"/>
    <cellStyle name="Normal 3 3 5 2 5 3 2 2 2" xfId="23675" xr:uid="{00000000-0005-0000-0000-00007FAE0000}"/>
    <cellStyle name="Normal 3 3 5 2 5 3 2 2 3" xfId="42864" xr:uid="{00000000-0005-0000-0000-000080AE0000}"/>
    <cellStyle name="Normal 3 3 5 2 5 3 2 3" xfId="30074" xr:uid="{00000000-0005-0000-0000-000081AE0000}"/>
    <cellStyle name="Normal 3 3 5 2 5 3 2 3 2" xfId="49242" xr:uid="{00000000-0005-0000-0000-000082AE0000}"/>
    <cellStyle name="Normal 3 3 5 2 5 3 2 4" xfId="16711" xr:uid="{00000000-0005-0000-0000-000083AE0000}"/>
    <cellStyle name="Normal 3 3 5 2 5 3 2 5" xfId="35900" xr:uid="{00000000-0005-0000-0000-000084AE0000}"/>
    <cellStyle name="Normal 3 3 5 2 5 3 3" xfId="4474" xr:uid="{00000000-0005-0000-0000-000085AE0000}"/>
    <cellStyle name="Normal 3 3 5 2 5 3 3 2" xfId="12803" xr:uid="{00000000-0005-0000-0000-000086AE0000}"/>
    <cellStyle name="Normal 3 3 5 2 5 3 3 2 2" xfId="25593" xr:uid="{00000000-0005-0000-0000-000087AE0000}"/>
    <cellStyle name="Normal 3 3 5 2 5 3 3 2 3" xfId="44782" xr:uid="{00000000-0005-0000-0000-000088AE0000}"/>
    <cellStyle name="Normal 3 3 5 2 5 3 3 3" xfId="31992" xr:uid="{00000000-0005-0000-0000-000089AE0000}"/>
    <cellStyle name="Normal 3 3 5 2 5 3 3 3 2" xfId="51160" xr:uid="{00000000-0005-0000-0000-00008AAE0000}"/>
    <cellStyle name="Normal 3 3 5 2 5 3 3 4" xfId="19215" xr:uid="{00000000-0005-0000-0000-00008BAE0000}"/>
    <cellStyle name="Normal 3 3 5 2 5 3 3 5" xfId="38404" xr:uid="{00000000-0005-0000-0000-00008CAE0000}"/>
    <cellStyle name="Normal 3 3 5 2 5 3 4" xfId="8932" xr:uid="{00000000-0005-0000-0000-00008DAE0000}"/>
    <cellStyle name="Normal 3 3 5 2 5 3 4 2" xfId="21721" xr:uid="{00000000-0005-0000-0000-00008EAE0000}"/>
    <cellStyle name="Normal 3 3 5 2 5 3 4 3" xfId="40910" xr:uid="{00000000-0005-0000-0000-00008FAE0000}"/>
    <cellStyle name="Normal 3 3 5 2 5 3 5" xfId="28120" xr:uid="{00000000-0005-0000-0000-000090AE0000}"/>
    <cellStyle name="Normal 3 3 5 2 5 3 5 2" xfId="47288" xr:uid="{00000000-0005-0000-0000-000091AE0000}"/>
    <cellStyle name="Normal 3 3 5 2 5 3 6" xfId="14757" xr:uid="{00000000-0005-0000-0000-000092AE0000}"/>
    <cellStyle name="Normal 3 3 5 2 5 3 7" xfId="33946" xr:uid="{00000000-0005-0000-0000-000093AE0000}"/>
    <cellStyle name="Normal 3 3 5 2 5 4" xfId="5424" xr:uid="{00000000-0005-0000-0000-000094AE0000}"/>
    <cellStyle name="Normal 3 3 5 2 5 4 2" xfId="9882" xr:uid="{00000000-0005-0000-0000-000095AE0000}"/>
    <cellStyle name="Normal 3 3 5 2 5 4 2 2" xfId="22671" xr:uid="{00000000-0005-0000-0000-000096AE0000}"/>
    <cellStyle name="Normal 3 3 5 2 5 4 2 3" xfId="41860" xr:uid="{00000000-0005-0000-0000-000097AE0000}"/>
    <cellStyle name="Normal 3 3 5 2 5 4 3" xfId="29070" xr:uid="{00000000-0005-0000-0000-000098AE0000}"/>
    <cellStyle name="Normal 3 3 5 2 5 4 3 2" xfId="48238" xr:uid="{00000000-0005-0000-0000-000099AE0000}"/>
    <cellStyle name="Normal 3 3 5 2 5 4 4" xfId="15707" xr:uid="{00000000-0005-0000-0000-00009AAE0000}"/>
    <cellStyle name="Normal 3 3 5 2 5 4 5" xfId="34896" xr:uid="{00000000-0005-0000-0000-00009BAE0000}"/>
    <cellStyle name="Normal 3 3 5 2 5 5" xfId="3524" xr:uid="{00000000-0005-0000-0000-00009CAE0000}"/>
    <cellStyle name="Normal 3 3 5 2 5 5 2" xfId="7982" xr:uid="{00000000-0005-0000-0000-00009DAE0000}"/>
    <cellStyle name="Normal 3 3 5 2 5 5 2 2" xfId="20771" xr:uid="{00000000-0005-0000-0000-00009EAE0000}"/>
    <cellStyle name="Normal 3 3 5 2 5 5 2 3" xfId="39960" xr:uid="{00000000-0005-0000-0000-00009FAE0000}"/>
    <cellStyle name="Normal 3 3 5 2 5 5 3" xfId="27170" xr:uid="{00000000-0005-0000-0000-0000A0AE0000}"/>
    <cellStyle name="Normal 3 3 5 2 5 5 3 2" xfId="46338" xr:uid="{00000000-0005-0000-0000-0000A1AE0000}"/>
    <cellStyle name="Normal 3 3 5 2 5 5 4" xfId="18265" xr:uid="{00000000-0005-0000-0000-0000A2AE0000}"/>
    <cellStyle name="Normal 3 3 5 2 5 5 5" xfId="37454" xr:uid="{00000000-0005-0000-0000-0000A3AE0000}"/>
    <cellStyle name="Normal 3 3 5 2 5 6" xfId="3076" xr:uid="{00000000-0005-0000-0000-0000A4AE0000}"/>
    <cellStyle name="Normal 3 3 5 2 5 6 2" xfId="11991" xr:uid="{00000000-0005-0000-0000-0000A5AE0000}"/>
    <cellStyle name="Normal 3 3 5 2 5 6 2 2" xfId="24781" xr:uid="{00000000-0005-0000-0000-0000A6AE0000}"/>
    <cellStyle name="Normal 3 3 5 2 5 6 2 3" xfId="43970" xr:uid="{00000000-0005-0000-0000-0000A7AE0000}"/>
    <cellStyle name="Normal 3 3 5 2 5 6 3" xfId="31180" xr:uid="{00000000-0005-0000-0000-0000A8AE0000}"/>
    <cellStyle name="Normal 3 3 5 2 5 6 3 2" xfId="50348" xr:uid="{00000000-0005-0000-0000-0000A9AE0000}"/>
    <cellStyle name="Normal 3 3 5 2 5 6 4" xfId="17817" xr:uid="{00000000-0005-0000-0000-0000AAAE0000}"/>
    <cellStyle name="Normal 3 3 5 2 5 6 5" xfId="37006" xr:uid="{00000000-0005-0000-0000-0000ABAE0000}"/>
    <cellStyle name="Normal 3 3 5 2 5 7" xfId="7534" xr:uid="{00000000-0005-0000-0000-0000ACAE0000}"/>
    <cellStyle name="Normal 3 3 5 2 5 7 2" xfId="20323" xr:uid="{00000000-0005-0000-0000-0000ADAE0000}"/>
    <cellStyle name="Normal 3 3 5 2 5 7 3" xfId="39512" xr:uid="{00000000-0005-0000-0000-0000AEAE0000}"/>
    <cellStyle name="Normal 3 3 5 2 5 8" xfId="26723" xr:uid="{00000000-0005-0000-0000-0000AFAE0000}"/>
    <cellStyle name="Normal 3 3 5 2 5 8 2" xfId="45891" xr:uid="{00000000-0005-0000-0000-0000B0AE0000}"/>
    <cellStyle name="Normal 3 3 5 2 5 9" xfId="13807" xr:uid="{00000000-0005-0000-0000-0000B1AE0000}"/>
    <cellStyle name="Normal 3 3 5 2 6" xfId="915" xr:uid="{00000000-0005-0000-0000-0000B2AE0000}"/>
    <cellStyle name="Normal 3 3 5 2 6 10" xfId="33048" xr:uid="{00000000-0005-0000-0000-0000B3AE0000}"/>
    <cellStyle name="Normal 3 3 5 2 6 2" xfId="1546" xr:uid="{00000000-0005-0000-0000-0000B4AE0000}"/>
    <cellStyle name="Normal 3 3 5 2 6 2 2" xfId="2576" xr:uid="{00000000-0005-0000-0000-0000B5AE0000}"/>
    <cellStyle name="Normal 3 3 5 2 6 2 2 2" xfId="7034" xr:uid="{00000000-0005-0000-0000-0000B6AE0000}"/>
    <cellStyle name="Normal 3 3 5 2 6 2 2 2 2" xfId="11491" xr:uid="{00000000-0005-0000-0000-0000B7AE0000}"/>
    <cellStyle name="Normal 3 3 5 2 6 2 2 2 2 2" xfId="24281" xr:uid="{00000000-0005-0000-0000-0000B8AE0000}"/>
    <cellStyle name="Normal 3 3 5 2 6 2 2 2 2 3" xfId="43470" xr:uid="{00000000-0005-0000-0000-0000B9AE0000}"/>
    <cellStyle name="Normal 3 3 5 2 6 2 2 2 3" xfId="30680" xr:uid="{00000000-0005-0000-0000-0000BAAE0000}"/>
    <cellStyle name="Normal 3 3 5 2 6 2 2 2 3 2" xfId="49848" xr:uid="{00000000-0005-0000-0000-0000BBAE0000}"/>
    <cellStyle name="Normal 3 3 5 2 6 2 2 2 4" xfId="17317" xr:uid="{00000000-0005-0000-0000-0000BCAE0000}"/>
    <cellStyle name="Normal 3 3 5 2 6 2 2 2 5" xfId="36506" xr:uid="{00000000-0005-0000-0000-0000BDAE0000}"/>
    <cellStyle name="Normal 3 3 5 2 6 2 2 3" xfId="5080" xr:uid="{00000000-0005-0000-0000-0000BEAE0000}"/>
    <cellStyle name="Normal 3 3 5 2 6 2 2 3 2" xfId="13409" xr:uid="{00000000-0005-0000-0000-0000BFAE0000}"/>
    <cellStyle name="Normal 3 3 5 2 6 2 2 3 2 2" xfId="26199" xr:uid="{00000000-0005-0000-0000-0000C0AE0000}"/>
    <cellStyle name="Normal 3 3 5 2 6 2 2 3 2 3" xfId="45388" xr:uid="{00000000-0005-0000-0000-0000C1AE0000}"/>
    <cellStyle name="Normal 3 3 5 2 6 2 2 3 3" xfId="32598" xr:uid="{00000000-0005-0000-0000-0000C2AE0000}"/>
    <cellStyle name="Normal 3 3 5 2 6 2 2 3 3 2" xfId="51766" xr:uid="{00000000-0005-0000-0000-0000C3AE0000}"/>
    <cellStyle name="Normal 3 3 5 2 6 2 2 3 4" xfId="19821" xr:uid="{00000000-0005-0000-0000-0000C4AE0000}"/>
    <cellStyle name="Normal 3 3 5 2 6 2 2 3 5" xfId="39010" xr:uid="{00000000-0005-0000-0000-0000C5AE0000}"/>
    <cellStyle name="Normal 3 3 5 2 6 2 2 4" xfId="9538" xr:uid="{00000000-0005-0000-0000-0000C6AE0000}"/>
    <cellStyle name="Normal 3 3 5 2 6 2 2 4 2" xfId="22327" xr:uid="{00000000-0005-0000-0000-0000C7AE0000}"/>
    <cellStyle name="Normal 3 3 5 2 6 2 2 4 3" xfId="41516" xr:uid="{00000000-0005-0000-0000-0000C8AE0000}"/>
    <cellStyle name="Normal 3 3 5 2 6 2 2 5" xfId="28726" xr:uid="{00000000-0005-0000-0000-0000C9AE0000}"/>
    <cellStyle name="Normal 3 3 5 2 6 2 2 5 2" xfId="47894" xr:uid="{00000000-0005-0000-0000-0000CAAE0000}"/>
    <cellStyle name="Normal 3 3 5 2 6 2 2 6" xfId="15363" xr:uid="{00000000-0005-0000-0000-0000CBAE0000}"/>
    <cellStyle name="Normal 3 3 5 2 6 2 2 7" xfId="34552" xr:uid="{00000000-0005-0000-0000-0000CCAE0000}"/>
    <cellStyle name="Normal 3 3 5 2 6 2 3" xfId="6030" xr:uid="{00000000-0005-0000-0000-0000CDAE0000}"/>
    <cellStyle name="Normal 3 3 5 2 6 2 3 2" xfId="10487" xr:uid="{00000000-0005-0000-0000-0000CEAE0000}"/>
    <cellStyle name="Normal 3 3 5 2 6 2 3 2 2" xfId="23277" xr:uid="{00000000-0005-0000-0000-0000CFAE0000}"/>
    <cellStyle name="Normal 3 3 5 2 6 2 3 2 3" xfId="42466" xr:uid="{00000000-0005-0000-0000-0000D0AE0000}"/>
    <cellStyle name="Normal 3 3 5 2 6 2 3 3" xfId="29676" xr:uid="{00000000-0005-0000-0000-0000D1AE0000}"/>
    <cellStyle name="Normal 3 3 5 2 6 2 3 3 2" xfId="48844" xr:uid="{00000000-0005-0000-0000-0000D2AE0000}"/>
    <cellStyle name="Normal 3 3 5 2 6 2 3 4" xfId="16313" xr:uid="{00000000-0005-0000-0000-0000D3AE0000}"/>
    <cellStyle name="Normal 3 3 5 2 6 2 3 5" xfId="35502" xr:uid="{00000000-0005-0000-0000-0000D4AE0000}"/>
    <cellStyle name="Normal 3 3 5 2 6 2 4" xfId="4129" xr:uid="{00000000-0005-0000-0000-0000D5AE0000}"/>
    <cellStyle name="Normal 3 3 5 2 6 2 4 2" xfId="12458" xr:uid="{00000000-0005-0000-0000-0000D6AE0000}"/>
    <cellStyle name="Normal 3 3 5 2 6 2 4 2 2" xfId="25248" xr:uid="{00000000-0005-0000-0000-0000D7AE0000}"/>
    <cellStyle name="Normal 3 3 5 2 6 2 4 2 3" xfId="44437" xr:uid="{00000000-0005-0000-0000-0000D8AE0000}"/>
    <cellStyle name="Normal 3 3 5 2 6 2 4 3" xfId="31647" xr:uid="{00000000-0005-0000-0000-0000D9AE0000}"/>
    <cellStyle name="Normal 3 3 5 2 6 2 4 3 2" xfId="50815" xr:uid="{00000000-0005-0000-0000-0000DAAE0000}"/>
    <cellStyle name="Normal 3 3 5 2 6 2 4 4" xfId="18870" xr:uid="{00000000-0005-0000-0000-0000DBAE0000}"/>
    <cellStyle name="Normal 3 3 5 2 6 2 4 5" xfId="38059" xr:uid="{00000000-0005-0000-0000-0000DCAE0000}"/>
    <cellStyle name="Normal 3 3 5 2 6 2 5" xfId="8587" xr:uid="{00000000-0005-0000-0000-0000DDAE0000}"/>
    <cellStyle name="Normal 3 3 5 2 6 2 5 2" xfId="21376" xr:uid="{00000000-0005-0000-0000-0000DEAE0000}"/>
    <cellStyle name="Normal 3 3 5 2 6 2 5 3" xfId="40565" xr:uid="{00000000-0005-0000-0000-0000DFAE0000}"/>
    <cellStyle name="Normal 3 3 5 2 6 2 6" xfId="27775" xr:uid="{00000000-0005-0000-0000-0000E0AE0000}"/>
    <cellStyle name="Normal 3 3 5 2 6 2 6 2" xfId="46943" xr:uid="{00000000-0005-0000-0000-0000E1AE0000}"/>
    <cellStyle name="Normal 3 3 5 2 6 2 7" xfId="14412" xr:uid="{00000000-0005-0000-0000-0000E2AE0000}"/>
    <cellStyle name="Normal 3 3 5 2 6 2 8" xfId="33601" xr:uid="{00000000-0005-0000-0000-0000E3AE0000}"/>
    <cellStyle name="Normal 3 3 5 2 6 3" xfId="2022" xr:uid="{00000000-0005-0000-0000-0000E4AE0000}"/>
    <cellStyle name="Normal 3 3 5 2 6 3 2" xfId="6480" xr:uid="{00000000-0005-0000-0000-0000E5AE0000}"/>
    <cellStyle name="Normal 3 3 5 2 6 3 2 2" xfId="10937" xr:uid="{00000000-0005-0000-0000-0000E6AE0000}"/>
    <cellStyle name="Normal 3 3 5 2 6 3 2 2 2" xfId="23727" xr:uid="{00000000-0005-0000-0000-0000E7AE0000}"/>
    <cellStyle name="Normal 3 3 5 2 6 3 2 2 3" xfId="42916" xr:uid="{00000000-0005-0000-0000-0000E8AE0000}"/>
    <cellStyle name="Normal 3 3 5 2 6 3 2 3" xfId="30126" xr:uid="{00000000-0005-0000-0000-0000E9AE0000}"/>
    <cellStyle name="Normal 3 3 5 2 6 3 2 3 2" xfId="49294" xr:uid="{00000000-0005-0000-0000-0000EAAE0000}"/>
    <cellStyle name="Normal 3 3 5 2 6 3 2 4" xfId="16763" xr:uid="{00000000-0005-0000-0000-0000EBAE0000}"/>
    <cellStyle name="Normal 3 3 5 2 6 3 2 5" xfId="35952" xr:uid="{00000000-0005-0000-0000-0000ECAE0000}"/>
    <cellStyle name="Normal 3 3 5 2 6 3 3" xfId="4526" xr:uid="{00000000-0005-0000-0000-0000EDAE0000}"/>
    <cellStyle name="Normal 3 3 5 2 6 3 3 2" xfId="12855" xr:uid="{00000000-0005-0000-0000-0000EEAE0000}"/>
    <cellStyle name="Normal 3 3 5 2 6 3 3 2 2" xfId="25645" xr:uid="{00000000-0005-0000-0000-0000EFAE0000}"/>
    <cellStyle name="Normal 3 3 5 2 6 3 3 2 3" xfId="44834" xr:uid="{00000000-0005-0000-0000-0000F0AE0000}"/>
    <cellStyle name="Normal 3 3 5 2 6 3 3 3" xfId="32044" xr:uid="{00000000-0005-0000-0000-0000F1AE0000}"/>
    <cellStyle name="Normal 3 3 5 2 6 3 3 3 2" xfId="51212" xr:uid="{00000000-0005-0000-0000-0000F2AE0000}"/>
    <cellStyle name="Normal 3 3 5 2 6 3 3 4" xfId="19267" xr:uid="{00000000-0005-0000-0000-0000F3AE0000}"/>
    <cellStyle name="Normal 3 3 5 2 6 3 3 5" xfId="38456" xr:uid="{00000000-0005-0000-0000-0000F4AE0000}"/>
    <cellStyle name="Normal 3 3 5 2 6 3 4" xfId="8984" xr:uid="{00000000-0005-0000-0000-0000F5AE0000}"/>
    <cellStyle name="Normal 3 3 5 2 6 3 4 2" xfId="21773" xr:uid="{00000000-0005-0000-0000-0000F6AE0000}"/>
    <cellStyle name="Normal 3 3 5 2 6 3 4 3" xfId="40962" xr:uid="{00000000-0005-0000-0000-0000F7AE0000}"/>
    <cellStyle name="Normal 3 3 5 2 6 3 5" xfId="28172" xr:uid="{00000000-0005-0000-0000-0000F8AE0000}"/>
    <cellStyle name="Normal 3 3 5 2 6 3 5 2" xfId="47340" xr:uid="{00000000-0005-0000-0000-0000F9AE0000}"/>
    <cellStyle name="Normal 3 3 5 2 6 3 6" xfId="14809" xr:uid="{00000000-0005-0000-0000-0000FAAE0000}"/>
    <cellStyle name="Normal 3 3 5 2 6 3 7" xfId="33998" xr:uid="{00000000-0005-0000-0000-0000FBAE0000}"/>
    <cellStyle name="Normal 3 3 5 2 6 4" xfId="5476" xr:uid="{00000000-0005-0000-0000-0000FCAE0000}"/>
    <cellStyle name="Normal 3 3 5 2 6 4 2" xfId="9934" xr:uid="{00000000-0005-0000-0000-0000FDAE0000}"/>
    <cellStyle name="Normal 3 3 5 2 6 4 2 2" xfId="22723" xr:uid="{00000000-0005-0000-0000-0000FEAE0000}"/>
    <cellStyle name="Normal 3 3 5 2 6 4 2 3" xfId="41912" xr:uid="{00000000-0005-0000-0000-0000FFAE0000}"/>
    <cellStyle name="Normal 3 3 5 2 6 4 3" xfId="29122" xr:uid="{00000000-0005-0000-0000-000000AF0000}"/>
    <cellStyle name="Normal 3 3 5 2 6 4 3 2" xfId="48290" xr:uid="{00000000-0005-0000-0000-000001AF0000}"/>
    <cellStyle name="Normal 3 3 5 2 6 4 4" xfId="15759" xr:uid="{00000000-0005-0000-0000-000002AF0000}"/>
    <cellStyle name="Normal 3 3 5 2 6 4 5" xfId="34948" xr:uid="{00000000-0005-0000-0000-000003AF0000}"/>
    <cellStyle name="Normal 3 3 5 2 6 5" xfId="3576" xr:uid="{00000000-0005-0000-0000-000004AF0000}"/>
    <cellStyle name="Normal 3 3 5 2 6 5 2" xfId="8034" xr:uid="{00000000-0005-0000-0000-000005AF0000}"/>
    <cellStyle name="Normal 3 3 5 2 6 5 2 2" xfId="20823" xr:uid="{00000000-0005-0000-0000-000006AF0000}"/>
    <cellStyle name="Normal 3 3 5 2 6 5 2 3" xfId="40012" xr:uid="{00000000-0005-0000-0000-000007AF0000}"/>
    <cellStyle name="Normal 3 3 5 2 6 5 3" xfId="27222" xr:uid="{00000000-0005-0000-0000-000008AF0000}"/>
    <cellStyle name="Normal 3 3 5 2 6 5 3 2" xfId="46390" xr:uid="{00000000-0005-0000-0000-000009AF0000}"/>
    <cellStyle name="Normal 3 3 5 2 6 5 4" xfId="18317" xr:uid="{00000000-0005-0000-0000-00000AAF0000}"/>
    <cellStyle name="Normal 3 3 5 2 6 5 5" xfId="37506" xr:uid="{00000000-0005-0000-0000-00000BAF0000}"/>
    <cellStyle name="Normal 3 3 5 2 6 6" xfId="3128" xr:uid="{00000000-0005-0000-0000-00000CAF0000}"/>
    <cellStyle name="Normal 3 3 5 2 6 6 2" xfId="12043" xr:uid="{00000000-0005-0000-0000-00000DAF0000}"/>
    <cellStyle name="Normal 3 3 5 2 6 6 2 2" xfId="24833" xr:uid="{00000000-0005-0000-0000-00000EAF0000}"/>
    <cellStyle name="Normal 3 3 5 2 6 6 2 3" xfId="44022" xr:uid="{00000000-0005-0000-0000-00000FAF0000}"/>
    <cellStyle name="Normal 3 3 5 2 6 6 3" xfId="31232" xr:uid="{00000000-0005-0000-0000-000010AF0000}"/>
    <cellStyle name="Normal 3 3 5 2 6 6 3 2" xfId="50400" xr:uid="{00000000-0005-0000-0000-000011AF0000}"/>
    <cellStyle name="Normal 3 3 5 2 6 6 4" xfId="17869" xr:uid="{00000000-0005-0000-0000-000012AF0000}"/>
    <cellStyle name="Normal 3 3 5 2 6 6 5" xfId="37058" xr:uid="{00000000-0005-0000-0000-000013AF0000}"/>
    <cellStyle name="Normal 3 3 5 2 6 7" xfId="7586" xr:uid="{00000000-0005-0000-0000-000014AF0000}"/>
    <cellStyle name="Normal 3 3 5 2 6 7 2" xfId="20375" xr:uid="{00000000-0005-0000-0000-000015AF0000}"/>
    <cellStyle name="Normal 3 3 5 2 6 7 3" xfId="39564" xr:uid="{00000000-0005-0000-0000-000016AF0000}"/>
    <cellStyle name="Normal 3 3 5 2 6 8" xfId="26775" xr:uid="{00000000-0005-0000-0000-000017AF0000}"/>
    <cellStyle name="Normal 3 3 5 2 6 8 2" xfId="45943" xr:uid="{00000000-0005-0000-0000-000018AF0000}"/>
    <cellStyle name="Normal 3 3 5 2 6 9" xfId="13859" xr:uid="{00000000-0005-0000-0000-000019AF0000}"/>
    <cellStyle name="Normal 3 3 5 2 7" xfId="1194" xr:uid="{00000000-0005-0000-0000-00001AAF0000}"/>
    <cellStyle name="Normal 3 3 5 2 7 10" xfId="32696" xr:uid="{00000000-0005-0000-0000-00001BAF0000}"/>
    <cellStyle name="Normal 3 3 5 2 7 2" xfId="1615" xr:uid="{00000000-0005-0000-0000-00001CAF0000}"/>
    <cellStyle name="Normal 3 3 5 2 7 2 2" xfId="6075" xr:uid="{00000000-0005-0000-0000-00001DAF0000}"/>
    <cellStyle name="Normal 3 3 5 2 7 2 2 2" xfId="10532" xr:uid="{00000000-0005-0000-0000-00001EAF0000}"/>
    <cellStyle name="Normal 3 3 5 2 7 2 2 2 2" xfId="23322" xr:uid="{00000000-0005-0000-0000-00001FAF0000}"/>
    <cellStyle name="Normal 3 3 5 2 7 2 2 2 3" xfId="42511" xr:uid="{00000000-0005-0000-0000-000020AF0000}"/>
    <cellStyle name="Normal 3 3 5 2 7 2 2 3" xfId="29721" xr:uid="{00000000-0005-0000-0000-000021AF0000}"/>
    <cellStyle name="Normal 3 3 5 2 7 2 2 3 2" xfId="48889" xr:uid="{00000000-0005-0000-0000-000022AF0000}"/>
    <cellStyle name="Normal 3 3 5 2 7 2 2 4" xfId="16358" xr:uid="{00000000-0005-0000-0000-000023AF0000}"/>
    <cellStyle name="Normal 3 3 5 2 7 2 2 5" xfId="35547" xr:uid="{00000000-0005-0000-0000-000024AF0000}"/>
    <cellStyle name="Normal 3 3 5 2 7 2 3" xfId="3777" xr:uid="{00000000-0005-0000-0000-000025AF0000}"/>
    <cellStyle name="Normal 3 3 5 2 7 2 3 2" xfId="12244" xr:uid="{00000000-0005-0000-0000-000026AF0000}"/>
    <cellStyle name="Normal 3 3 5 2 7 2 3 2 2" xfId="25034" xr:uid="{00000000-0005-0000-0000-000027AF0000}"/>
    <cellStyle name="Normal 3 3 5 2 7 2 3 2 3" xfId="44223" xr:uid="{00000000-0005-0000-0000-000028AF0000}"/>
    <cellStyle name="Normal 3 3 5 2 7 2 3 3" xfId="31433" xr:uid="{00000000-0005-0000-0000-000029AF0000}"/>
    <cellStyle name="Normal 3 3 5 2 7 2 3 3 2" xfId="50601" xr:uid="{00000000-0005-0000-0000-00002AAF0000}"/>
    <cellStyle name="Normal 3 3 5 2 7 2 3 4" xfId="18518" xr:uid="{00000000-0005-0000-0000-00002BAF0000}"/>
    <cellStyle name="Normal 3 3 5 2 7 2 3 5" xfId="37707" xr:uid="{00000000-0005-0000-0000-00002CAF0000}"/>
    <cellStyle name="Normal 3 3 5 2 7 2 4" xfId="8235" xr:uid="{00000000-0005-0000-0000-00002DAF0000}"/>
    <cellStyle name="Normal 3 3 5 2 7 2 4 2" xfId="21024" xr:uid="{00000000-0005-0000-0000-00002EAF0000}"/>
    <cellStyle name="Normal 3 3 5 2 7 2 4 3" xfId="40213" xr:uid="{00000000-0005-0000-0000-00002FAF0000}"/>
    <cellStyle name="Normal 3 3 5 2 7 2 5" xfId="27423" xr:uid="{00000000-0005-0000-0000-000030AF0000}"/>
    <cellStyle name="Normal 3 3 5 2 7 2 5 2" xfId="46591" xr:uid="{00000000-0005-0000-0000-000031AF0000}"/>
    <cellStyle name="Normal 3 3 5 2 7 2 6" xfId="14060" xr:uid="{00000000-0005-0000-0000-000032AF0000}"/>
    <cellStyle name="Normal 3 3 5 2 7 2 7" xfId="33249" xr:uid="{00000000-0005-0000-0000-000033AF0000}"/>
    <cellStyle name="Normal 3 3 5 2 7 3" xfId="2224" xr:uid="{00000000-0005-0000-0000-000034AF0000}"/>
    <cellStyle name="Normal 3 3 5 2 7 3 2" xfId="6682" xr:uid="{00000000-0005-0000-0000-000035AF0000}"/>
    <cellStyle name="Normal 3 3 5 2 7 3 2 2" xfId="11139" xr:uid="{00000000-0005-0000-0000-000036AF0000}"/>
    <cellStyle name="Normal 3 3 5 2 7 3 2 2 2" xfId="23929" xr:uid="{00000000-0005-0000-0000-000037AF0000}"/>
    <cellStyle name="Normal 3 3 5 2 7 3 2 2 3" xfId="43118" xr:uid="{00000000-0005-0000-0000-000038AF0000}"/>
    <cellStyle name="Normal 3 3 5 2 7 3 2 3" xfId="30328" xr:uid="{00000000-0005-0000-0000-000039AF0000}"/>
    <cellStyle name="Normal 3 3 5 2 7 3 2 3 2" xfId="49496" xr:uid="{00000000-0005-0000-0000-00003AAF0000}"/>
    <cellStyle name="Normal 3 3 5 2 7 3 2 4" xfId="16965" xr:uid="{00000000-0005-0000-0000-00003BAF0000}"/>
    <cellStyle name="Normal 3 3 5 2 7 3 2 5" xfId="36154" xr:uid="{00000000-0005-0000-0000-00003CAF0000}"/>
    <cellStyle name="Normal 3 3 5 2 7 3 3" xfId="4728" xr:uid="{00000000-0005-0000-0000-00003DAF0000}"/>
    <cellStyle name="Normal 3 3 5 2 7 3 3 2" xfId="13057" xr:uid="{00000000-0005-0000-0000-00003EAF0000}"/>
    <cellStyle name="Normal 3 3 5 2 7 3 3 2 2" xfId="25847" xr:uid="{00000000-0005-0000-0000-00003FAF0000}"/>
    <cellStyle name="Normal 3 3 5 2 7 3 3 2 3" xfId="45036" xr:uid="{00000000-0005-0000-0000-000040AF0000}"/>
    <cellStyle name="Normal 3 3 5 2 7 3 3 3" xfId="32246" xr:uid="{00000000-0005-0000-0000-000041AF0000}"/>
    <cellStyle name="Normal 3 3 5 2 7 3 3 3 2" xfId="51414" xr:uid="{00000000-0005-0000-0000-000042AF0000}"/>
    <cellStyle name="Normal 3 3 5 2 7 3 3 4" xfId="19469" xr:uid="{00000000-0005-0000-0000-000043AF0000}"/>
    <cellStyle name="Normal 3 3 5 2 7 3 3 5" xfId="38658" xr:uid="{00000000-0005-0000-0000-000044AF0000}"/>
    <cellStyle name="Normal 3 3 5 2 7 3 4" xfId="9186" xr:uid="{00000000-0005-0000-0000-000045AF0000}"/>
    <cellStyle name="Normal 3 3 5 2 7 3 4 2" xfId="21975" xr:uid="{00000000-0005-0000-0000-000046AF0000}"/>
    <cellStyle name="Normal 3 3 5 2 7 3 4 3" xfId="41164" xr:uid="{00000000-0005-0000-0000-000047AF0000}"/>
    <cellStyle name="Normal 3 3 5 2 7 3 5" xfId="28374" xr:uid="{00000000-0005-0000-0000-000048AF0000}"/>
    <cellStyle name="Normal 3 3 5 2 7 3 5 2" xfId="47542" xr:uid="{00000000-0005-0000-0000-000049AF0000}"/>
    <cellStyle name="Normal 3 3 5 2 7 3 6" xfId="15011" xr:uid="{00000000-0005-0000-0000-00004AAF0000}"/>
    <cellStyle name="Normal 3 3 5 2 7 3 7" xfId="34200" xr:uid="{00000000-0005-0000-0000-00004BAF0000}"/>
    <cellStyle name="Normal 3 3 5 2 7 4" xfId="5678" xr:uid="{00000000-0005-0000-0000-00004CAF0000}"/>
    <cellStyle name="Normal 3 3 5 2 7 4 2" xfId="10135" xr:uid="{00000000-0005-0000-0000-00004DAF0000}"/>
    <cellStyle name="Normal 3 3 5 2 7 4 2 2" xfId="22925" xr:uid="{00000000-0005-0000-0000-00004EAF0000}"/>
    <cellStyle name="Normal 3 3 5 2 7 4 2 3" xfId="42114" xr:uid="{00000000-0005-0000-0000-00004FAF0000}"/>
    <cellStyle name="Normal 3 3 5 2 7 4 3" xfId="29324" xr:uid="{00000000-0005-0000-0000-000050AF0000}"/>
    <cellStyle name="Normal 3 3 5 2 7 4 3 2" xfId="48492" xr:uid="{00000000-0005-0000-0000-000051AF0000}"/>
    <cellStyle name="Normal 3 3 5 2 7 4 4" xfId="15961" xr:uid="{00000000-0005-0000-0000-000052AF0000}"/>
    <cellStyle name="Normal 3 3 5 2 7 4 5" xfId="35150" xr:uid="{00000000-0005-0000-0000-000053AF0000}"/>
    <cellStyle name="Normal 3 3 5 2 7 5" xfId="3224" xr:uid="{00000000-0005-0000-0000-000054AF0000}"/>
    <cellStyle name="Normal 3 3 5 2 7 5 2" xfId="7682" xr:uid="{00000000-0005-0000-0000-000055AF0000}"/>
    <cellStyle name="Normal 3 3 5 2 7 5 2 2" xfId="20471" xr:uid="{00000000-0005-0000-0000-000056AF0000}"/>
    <cellStyle name="Normal 3 3 5 2 7 5 2 3" xfId="39660" xr:uid="{00000000-0005-0000-0000-000057AF0000}"/>
    <cellStyle name="Normal 3 3 5 2 7 5 3" xfId="26870" xr:uid="{00000000-0005-0000-0000-000058AF0000}"/>
    <cellStyle name="Normal 3 3 5 2 7 5 3 2" xfId="46038" xr:uid="{00000000-0005-0000-0000-000059AF0000}"/>
    <cellStyle name="Normal 3 3 5 2 7 5 4" xfId="17965" xr:uid="{00000000-0005-0000-0000-00005AAF0000}"/>
    <cellStyle name="Normal 3 3 5 2 7 5 5" xfId="37154" xr:uid="{00000000-0005-0000-0000-00005BAF0000}"/>
    <cellStyle name="Normal 3 3 5 2 7 6" xfId="2776" xr:uid="{00000000-0005-0000-0000-00005CAF0000}"/>
    <cellStyle name="Normal 3 3 5 2 7 6 2" xfId="11691" xr:uid="{00000000-0005-0000-0000-00005DAF0000}"/>
    <cellStyle name="Normal 3 3 5 2 7 6 2 2" xfId="24481" xr:uid="{00000000-0005-0000-0000-00005EAF0000}"/>
    <cellStyle name="Normal 3 3 5 2 7 6 2 3" xfId="43670" xr:uid="{00000000-0005-0000-0000-00005FAF0000}"/>
    <cellStyle name="Normal 3 3 5 2 7 6 3" xfId="30880" xr:uid="{00000000-0005-0000-0000-000060AF0000}"/>
    <cellStyle name="Normal 3 3 5 2 7 6 3 2" xfId="50048" xr:uid="{00000000-0005-0000-0000-000061AF0000}"/>
    <cellStyle name="Normal 3 3 5 2 7 6 4" xfId="17517" xr:uid="{00000000-0005-0000-0000-000062AF0000}"/>
    <cellStyle name="Normal 3 3 5 2 7 6 5" xfId="36706" xr:uid="{00000000-0005-0000-0000-000063AF0000}"/>
    <cellStyle name="Normal 3 3 5 2 7 7" xfId="7234" xr:uid="{00000000-0005-0000-0000-000064AF0000}"/>
    <cellStyle name="Normal 3 3 5 2 7 7 2" xfId="20023" xr:uid="{00000000-0005-0000-0000-000065AF0000}"/>
    <cellStyle name="Normal 3 3 5 2 7 7 3" xfId="39212" xr:uid="{00000000-0005-0000-0000-000066AF0000}"/>
    <cellStyle name="Normal 3 3 5 2 7 8" xfId="26423" xr:uid="{00000000-0005-0000-0000-000067AF0000}"/>
    <cellStyle name="Normal 3 3 5 2 7 8 2" xfId="45591" xr:uid="{00000000-0005-0000-0000-000068AF0000}"/>
    <cellStyle name="Normal 3 3 5 2 7 9" xfId="13507" xr:uid="{00000000-0005-0000-0000-000069AF0000}"/>
    <cellStyle name="Normal 3 3 5 2 8" xfId="1003" xr:uid="{00000000-0005-0000-0000-00006AAF0000}"/>
    <cellStyle name="Normal 3 3 5 2 8 2" xfId="2063" xr:uid="{00000000-0005-0000-0000-00006BAF0000}"/>
    <cellStyle name="Normal 3 3 5 2 8 2 2" xfId="6521" xr:uid="{00000000-0005-0000-0000-00006CAF0000}"/>
    <cellStyle name="Normal 3 3 5 2 8 2 2 2" xfId="10978" xr:uid="{00000000-0005-0000-0000-00006DAF0000}"/>
    <cellStyle name="Normal 3 3 5 2 8 2 2 2 2" xfId="23768" xr:uid="{00000000-0005-0000-0000-00006EAF0000}"/>
    <cellStyle name="Normal 3 3 5 2 8 2 2 2 3" xfId="42957" xr:uid="{00000000-0005-0000-0000-00006FAF0000}"/>
    <cellStyle name="Normal 3 3 5 2 8 2 2 3" xfId="30167" xr:uid="{00000000-0005-0000-0000-000070AF0000}"/>
    <cellStyle name="Normal 3 3 5 2 8 2 2 3 2" xfId="49335" xr:uid="{00000000-0005-0000-0000-000071AF0000}"/>
    <cellStyle name="Normal 3 3 5 2 8 2 2 4" xfId="16804" xr:uid="{00000000-0005-0000-0000-000072AF0000}"/>
    <cellStyle name="Normal 3 3 5 2 8 2 2 5" xfId="35993" xr:uid="{00000000-0005-0000-0000-000073AF0000}"/>
    <cellStyle name="Normal 3 3 5 2 8 2 3" xfId="4567" xr:uid="{00000000-0005-0000-0000-000074AF0000}"/>
    <cellStyle name="Normal 3 3 5 2 8 2 3 2" xfId="12896" xr:uid="{00000000-0005-0000-0000-000075AF0000}"/>
    <cellStyle name="Normal 3 3 5 2 8 2 3 2 2" xfId="25686" xr:uid="{00000000-0005-0000-0000-000076AF0000}"/>
    <cellStyle name="Normal 3 3 5 2 8 2 3 2 3" xfId="44875" xr:uid="{00000000-0005-0000-0000-000077AF0000}"/>
    <cellStyle name="Normal 3 3 5 2 8 2 3 3" xfId="32085" xr:uid="{00000000-0005-0000-0000-000078AF0000}"/>
    <cellStyle name="Normal 3 3 5 2 8 2 3 3 2" xfId="51253" xr:uid="{00000000-0005-0000-0000-000079AF0000}"/>
    <cellStyle name="Normal 3 3 5 2 8 2 3 4" xfId="19308" xr:uid="{00000000-0005-0000-0000-00007AAF0000}"/>
    <cellStyle name="Normal 3 3 5 2 8 2 3 5" xfId="38497" xr:uid="{00000000-0005-0000-0000-00007BAF0000}"/>
    <cellStyle name="Normal 3 3 5 2 8 2 4" xfId="9025" xr:uid="{00000000-0005-0000-0000-00007CAF0000}"/>
    <cellStyle name="Normal 3 3 5 2 8 2 4 2" xfId="21814" xr:uid="{00000000-0005-0000-0000-00007DAF0000}"/>
    <cellStyle name="Normal 3 3 5 2 8 2 4 3" xfId="41003" xr:uid="{00000000-0005-0000-0000-00007EAF0000}"/>
    <cellStyle name="Normal 3 3 5 2 8 2 5" xfId="28213" xr:uid="{00000000-0005-0000-0000-00007FAF0000}"/>
    <cellStyle name="Normal 3 3 5 2 8 2 5 2" xfId="47381" xr:uid="{00000000-0005-0000-0000-000080AF0000}"/>
    <cellStyle name="Normal 3 3 5 2 8 2 6" xfId="14850" xr:uid="{00000000-0005-0000-0000-000081AF0000}"/>
    <cellStyle name="Normal 3 3 5 2 8 2 7" xfId="34039" xr:uid="{00000000-0005-0000-0000-000082AF0000}"/>
    <cellStyle name="Normal 3 3 5 2 8 3" xfId="5517" xr:uid="{00000000-0005-0000-0000-000083AF0000}"/>
    <cellStyle name="Normal 3 3 5 2 8 3 2" xfId="9974" xr:uid="{00000000-0005-0000-0000-000084AF0000}"/>
    <cellStyle name="Normal 3 3 5 2 8 3 2 2" xfId="22764" xr:uid="{00000000-0005-0000-0000-000085AF0000}"/>
    <cellStyle name="Normal 3 3 5 2 8 3 2 3" xfId="41953" xr:uid="{00000000-0005-0000-0000-000086AF0000}"/>
    <cellStyle name="Normal 3 3 5 2 8 3 3" xfId="29163" xr:uid="{00000000-0005-0000-0000-000087AF0000}"/>
    <cellStyle name="Normal 3 3 5 2 8 3 3 2" xfId="48331" xr:uid="{00000000-0005-0000-0000-000088AF0000}"/>
    <cellStyle name="Normal 3 3 5 2 8 3 4" xfId="15800" xr:uid="{00000000-0005-0000-0000-000089AF0000}"/>
    <cellStyle name="Normal 3 3 5 2 8 3 5" xfId="34989" xr:uid="{00000000-0005-0000-0000-00008AAF0000}"/>
    <cellStyle name="Normal 3 3 5 2 8 4" xfId="3616" xr:uid="{00000000-0005-0000-0000-00008BAF0000}"/>
    <cellStyle name="Normal 3 3 5 2 8 4 2" xfId="12083" xr:uid="{00000000-0005-0000-0000-00008CAF0000}"/>
    <cellStyle name="Normal 3 3 5 2 8 4 2 2" xfId="24873" xr:uid="{00000000-0005-0000-0000-00008DAF0000}"/>
    <cellStyle name="Normal 3 3 5 2 8 4 2 3" xfId="44062" xr:uid="{00000000-0005-0000-0000-00008EAF0000}"/>
    <cellStyle name="Normal 3 3 5 2 8 4 3" xfId="31272" xr:uid="{00000000-0005-0000-0000-00008FAF0000}"/>
    <cellStyle name="Normal 3 3 5 2 8 4 3 2" xfId="50440" xr:uid="{00000000-0005-0000-0000-000090AF0000}"/>
    <cellStyle name="Normal 3 3 5 2 8 4 4" xfId="18357" xr:uid="{00000000-0005-0000-0000-000091AF0000}"/>
    <cellStyle name="Normal 3 3 5 2 8 4 5" xfId="37546" xr:uid="{00000000-0005-0000-0000-000092AF0000}"/>
    <cellStyle name="Normal 3 3 5 2 8 5" xfId="8074" xr:uid="{00000000-0005-0000-0000-000093AF0000}"/>
    <cellStyle name="Normal 3 3 5 2 8 5 2" xfId="20863" xr:uid="{00000000-0005-0000-0000-000094AF0000}"/>
    <cellStyle name="Normal 3 3 5 2 8 5 3" xfId="40052" xr:uid="{00000000-0005-0000-0000-000095AF0000}"/>
    <cellStyle name="Normal 3 3 5 2 8 6" xfId="27262" xr:uid="{00000000-0005-0000-0000-000096AF0000}"/>
    <cellStyle name="Normal 3 3 5 2 8 6 2" xfId="46430" xr:uid="{00000000-0005-0000-0000-000097AF0000}"/>
    <cellStyle name="Normal 3 3 5 2 8 7" xfId="13899" xr:uid="{00000000-0005-0000-0000-000098AF0000}"/>
    <cellStyle name="Normal 3 3 5 2 8 8" xfId="33088" xr:uid="{00000000-0005-0000-0000-000099AF0000}"/>
    <cellStyle name="Normal 3 3 5 2 9" xfId="1670" xr:uid="{00000000-0005-0000-0000-00009AAF0000}"/>
    <cellStyle name="Normal 3 3 5 2 9 2" xfId="6128" xr:uid="{00000000-0005-0000-0000-00009BAF0000}"/>
    <cellStyle name="Normal 3 3 5 2 9 2 2" xfId="10585" xr:uid="{00000000-0005-0000-0000-00009CAF0000}"/>
    <cellStyle name="Normal 3 3 5 2 9 2 2 2" xfId="23375" xr:uid="{00000000-0005-0000-0000-00009DAF0000}"/>
    <cellStyle name="Normal 3 3 5 2 9 2 2 3" xfId="42564" xr:uid="{00000000-0005-0000-0000-00009EAF0000}"/>
    <cellStyle name="Normal 3 3 5 2 9 2 3" xfId="29774" xr:uid="{00000000-0005-0000-0000-00009FAF0000}"/>
    <cellStyle name="Normal 3 3 5 2 9 2 3 2" xfId="48942" xr:uid="{00000000-0005-0000-0000-0000A0AF0000}"/>
    <cellStyle name="Normal 3 3 5 2 9 2 4" xfId="16411" xr:uid="{00000000-0005-0000-0000-0000A1AF0000}"/>
    <cellStyle name="Normal 3 3 5 2 9 2 5" xfId="35600" xr:uid="{00000000-0005-0000-0000-0000A2AF0000}"/>
    <cellStyle name="Normal 3 3 5 2 9 3" xfId="4174" xr:uid="{00000000-0005-0000-0000-0000A3AF0000}"/>
    <cellStyle name="Normal 3 3 5 2 9 3 2" xfId="12503" xr:uid="{00000000-0005-0000-0000-0000A4AF0000}"/>
    <cellStyle name="Normal 3 3 5 2 9 3 2 2" xfId="25293" xr:uid="{00000000-0005-0000-0000-0000A5AF0000}"/>
    <cellStyle name="Normal 3 3 5 2 9 3 2 3" xfId="44482" xr:uid="{00000000-0005-0000-0000-0000A6AF0000}"/>
    <cellStyle name="Normal 3 3 5 2 9 3 3" xfId="31692" xr:uid="{00000000-0005-0000-0000-0000A7AF0000}"/>
    <cellStyle name="Normal 3 3 5 2 9 3 3 2" xfId="50860" xr:uid="{00000000-0005-0000-0000-0000A8AF0000}"/>
    <cellStyle name="Normal 3 3 5 2 9 3 4" xfId="18915" xr:uid="{00000000-0005-0000-0000-0000A9AF0000}"/>
    <cellStyle name="Normal 3 3 5 2 9 3 5" xfId="38104" xr:uid="{00000000-0005-0000-0000-0000AAAF0000}"/>
    <cellStyle name="Normal 3 3 5 2 9 4" xfId="8632" xr:uid="{00000000-0005-0000-0000-0000ABAF0000}"/>
    <cellStyle name="Normal 3 3 5 2 9 4 2" xfId="21421" xr:uid="{00000000-0005-0000-0000-0000ACAF0000}"/>
    <cellStyle name="Normal 3 3 5 2 9 4 3" xfId="40610" xr:uid="{00000000-0005-0000-0000-0000ADAF0000}"/>
    <cellStyle name="Normal 3 3 5 2 9 5" xfId="27820" xr:uid="{00000000-0005-0000-0000-0000AEAF0000}"/>
    <cellStyle name="Normal 3 3 5 2 9 5 2" xfId="46988" xr:uid="{00000000-0005-0000-0000-0000AFAF0000}"/>
    <cellStyle name="Normal 3 3 5 2 9 6" xfId="14457" xr:uid="{00000000-0005-0000-0000-0000B0AF0000}"/>
    <cellStyle name="Normal 3 3 5 2 9 7" xfId="33646" xr:uid="{00000000-0005-0000-0000-0000B1AF0000}"/>
    <cellStyle name="Normal 3 3 5 3" xfId="537" xr:uid="{00000000-0005-0000-0000-0000B2AF0000}"/>
    <cellStyle name="Normal 3 3 5 3 10" xfId="5136" xr:uid="{00000000-0005-0000-0000-0000B3AF0000}"/>
    <cellStyle name="Normal 3 3 5 3 10 2" xfId="9594" xr:uid="{00000000-0005-0000-0000-0000B4AF0000}"/>
    <cellStyle name="Normal 3 3 5 3 10 2 2" xfId="22383" xr:uid="{00000000-0005-0000-0000-0000B5AF0000}"/>
    <cellStyle name="Normal 3 3 5 3 10 2 3" xfId="41572" xr:uid="{00000000-0005-0000-0000-0000B6AF0000}"/>
    <cellStyle name="Normal 3 3 5 3 10 3" xfId="28782" xr:uid="{00000000-0005-0000-0000-0000B7AF0000}"/>
    <cellStyle name="Normal 3 3 5 3 10 3 2" xfId="47950" xr:uid="{00000000-0005-0000-0000-0000B8AF0000}"/>
    <cellStyle name="Normal 3 3 5 3 10 4" xfId="15419" xr:uid="{00000000-0005-0000-0000-0000B9AF0000}"/>
    <cellStyle name="Normal 3 3 5 3 10 5" xfId="34608" xr:uid="{00000000-0005-0000-0000-0000BAAF0000}"/>
    <cellStyle name="Normal 3 3 5 3 11" xfId="3196" xr:uid="{00000000-0005-0000-0000-0000BBAF0000}"/>
    <cellStyle name="Normal 3 3 5 3 11 2" xfId="7654" xr:uid="{00000000-0005-0000-0000-0000BCAF0000}"/>
    <cellStyle name="Normal 3 3 5 3 11 2 2" xfId="20443" xr:uid="{00000000-0005-0000-0000-0000BDAF0000}"/>
    <cellStyle name="Normal 3 3 5 3 11 2 3" xfId="39632" xr:uid="{00000000-0005-0000-0000-0000BEAF0000}"/>
    <cellStyle name="Normal 3 3 5 3 11 3" xfId="26842" xr:uid="{00000000-0005-0000-0000-0000BFAF0000}"/>
    <cellStyle name="Normal 3 3 5 3 11 3 2" xfId="46010" xr:uid="{00000000-0005-0000-0000-0000C0AF0000}"/>
    <cellStyle name="Normal 3 3 5 3 11 4" xfId="17937" xr:uid="{00000000-0005-0000-0000-0000C1AF0000}"/>
    <cellStyle name="Normal 3 3 5 3 11 5" xfId="37126" xr:uid="{00000000-0005-0000-0000-0000C2AF0000}"/>
    <cellStyle name="Normal 3 3 5 3 12" xfId="2616" xr:uid="{00000000-0005-0000-0000-0000C3AF0000}"/>
    <cellStyle name="Normal 3 3 5 3 12 2" xfId="11531" xr:uid="{00000000-0005-0000-0000-0000C4AF0000}"/>
    <cellStyle name="Normal 3 3 5 3 12 2 2" xfId="24321" xr:uid="{00000000-0005-0000-0000-0000C5AF0000}"/>
    <cellStyle name="Normal 3 3 5 3 12 2 3" xfId="43510" xr:uid="{00000000-0005-0000-0000-0000C6AF0000}"/>
    <cellStyle name="Normal 3 3 5 3 12 3" xfId="30720" xr:uid="{00000000-0005-0000-0000-0000C7AF0000}"/>
    <cellStyle name="Normal 3 3 5 3 12 3 2" xfId="49888" xr:uid="{00000000-0005-0000-0000-0000C8AF0000}"/>
    <cellStyle name="Normal 3 3 5 3 12 4" xfId="17357" xr:uid="{00000000-0005-0000-0000-0000C9AF0000}"/>
    <cellStyle name="Normal 3 3 5 3 12 5" xfId="36546" xr:uid="{00000000-0005-0000-0000-0000CAAF0000}"/>
    <cellStyle name="Normal 3 3 5 3 13" xfId="7074" xr:uid="{00000000-0005-0000-0000-0000CBAF0000}"/>
    <cellStyle name="Normal 3 3 5 3 13 2" xfId="19863" xr:uid="{00000000-0005-0000-0000-0000CCAF0000}"/>
    <cellStyle name="Normal 3 3 5 3 13 3" xfId="39052" xr:uid="{00000000-0005-0000-0000-0000CDAF0000}"/>
    <cellStyle name="Normal 3 3 5 3 14" xfId="26263" xr:uid="{00000000-0005-0000-0000-0000CEAF0000}"/>
    <cellStyle name="Normal 3 3 5 3 14 2" xfId="45431" xr:uid="{00000000-0005-0000-0000-0000CFAF0000}"/>
    <cellStyle name="Normal 3 3 5 3 15" xfId="13479" xr:uid="{00000000-0005-0000-0000-0000D0AF0000}"/>
    <cellStyle name="Normal 3 3 5 3 16" xfId="32668" xr:uid="{00000000-0005-0000-0000-0000D1AF0000}"/>
    <cellStyle name="Normal 3 3 5 3 2" xfId="623" xr:uid="{00000000-0005-0000-0000-0000D2AF0000}"/>
    <cellStyle name="Normal 3 3 5 3 2 10" xfId="26343" xr:uid="{00000000-0005-0000-0000-0000D3AF0000}"/>
    <cellStyle name="Normal 3 3 5 3 2 10 2" xfId="45511" xr:uid="{00000000-0005-0000-0000-0000D4AF0000}"/>
    <cellStyle name="Normal 3 3 5 3 2 11" xfId="13571" xr:uid="{00000000-0005-0000-0000-0000D5AF0000}"/>
    <cellStyle name="Normal 3 3 5 3 2 12" xfId="32760" xr:uid="{00000000-0005-0000-0000-0000D6AF0000}"/>
    <cellStyle name="Normal 3 3 5 3 2 2" xfId="823" xr:uid="{00000000-0005-0000-0000-0000D7AF0000}"/>
    <cellStyle name="Normal 3 3 5 3 2 2 10" xfId="32956" xr:uid="{00000000-0005-0000-0000-0000D8AF0000}"/>
    <cellStyle name="Normal 3 3 5 3 2 2 2" xfId="1454" xr:uid="{00000000-0005-0000-0000-0000D9AF0000}"/>
    <cellStyle name="Normal 3 3 5 3 2 2 2 2" xfId="2484" xr:uid="{00000000-0005-0000-0000-0000DAAF0000}"/>
    <cellStyle name="Normal 3 3 5 3 2 2 2 2 2" xfId="6942" xr:uid="{00000000-0005-0000-0000-0000DBAF0000}"/>
    <cellStyle name="Normal 3 3 5 3 2 2 2 2 2 2" xfId="11399" xr:uid="{00000000-0005-0000-0000-0000DCAF0000}"/>
    <cellStyle name="Normal 3 3 5 3 2 2 2 2 2 2 2" xfId="24189" xr:uid="{00000000-0005-0000-0000-0000DDAF0000}"/>
    <cellStyle name="Normal 3 3 5 3 2 2 2 2 2 2 3" xfId="43378" xr:uid="{00000000-0005-0000-0000-0000DEAF0000}"/>
    <cellStyle name="Normal 3 3 5 3 2 2 2 2 2 3" xfId="30588" xr:uid="{00000000-0005-0000-0000-0000DFAF0000}"/>
    <cellStyle name="Normal 3 3 5 3 2 2 2 2 2 3 2" xfId="49756" xr:uid="{00000000-0005-0000-0000-0000E0AF0000}"/>
    <cellStyle name="Normal 3 3 5 3 2 2 2 2 2 4" xfId="17225" xr:uid="{00000000-0005-0000-0000-0000E1AF0000}"/>
    <cellStyle name="Normal 3 3 5 3 2 2 2 2 2 5" xfId="36414" xr:uid="{00000000-0005-0000-0000-0000E2AF0000}"/>
    <cellStyle name="Normal 3 3 5 3 2 2 2 2 3" xfId="4988" xr:uid="{00000000-0005-0000-0000-0000E3AF0000}"/>
    <cellStyle name="Normal 3 3 5 3 2 2 2 2 3 2" xfId="13317" xr:uid="{00000000-0005-0000-0000-0000E4AF0000}"/>
    <cellStyle name="Normal 3 3 5 3 2 2 2 2 3 2 2" xfId="26107" xr:uid="{00000000-0005-0000-0000-0000E5AF0000}"/>
    <cellStyle name="Normal 3 3 5 3 2 2 2 2 3 2 3" xfId="45296" xr:uid="{00000000-0005-0000-0000-0000E6AF0000}"/>
    <cellStyle name="Normal 3 3 5 3 2 2 2 2 3 3" xfId="32506" xr:uid="{00000000-0005-0000-0000-0000E7AF0000}"/>
    <cellStyle name="Normal 3 3 5 3 2 2 2 2 3 3 2" xfId="51674" xr:uid="{00000000-0005-0000-0000-0000E8AF0000}"/>
    <cellStyle name="Normal 3 3 5 3 2 2 2 2 3 4" xfId="19729" xr:uid="{00000000-0005-0000-0000-0000E9AF0000}"/>
    <cellStyle name="Normal 3 3 5 3 2 2 2 2 3 5" xfId="38918" xr:uid="{00000000-0005-0000-0000-0000EAAF0000}"/>
    <cellStyle name="Normal 3 3 5 3 2 2 2 2 4" xfId="9446" xr:uid="{00000000-0005-0000-0000-0000EBAF0000}"/>
    <cellStyle name="Normal 3 3 5 3 2 2 2 2 4 2" xfId="22235" xr:uid="{00000000-0005-0000-0000-0000ECAF0000}"/>
    <cellStyle name="Normal 3 3 5 3 2 2 2 2 4 3" xfId="41424" xr:uid="{00000000-0005-0000-0000-0000EDAF0000}"/>
    <cellStyle name="Normal 3 3 5 3 2 2 2 2 5" xfId="28634" xr:uid="{00000000-0005-0000-0000-0000EEAF0000}"/>
    <cellStyle name="Normal 3 3 5 3 2 2 2 2 5 2" xfId="47802" xr:uid="{00000000-0005-0000-0000-0000EFAF0000}"/>
    <cellStyle name="Normal 3 3 5 3 2 2 2 2 6" xfId="15271" xr:uid="{00000000-0005-0000-0000-0000F0AF0000}"/>
    <cellStyle name="Normal 3 3 5 3 2 2 2 2 7" xfId="34460" xr:uid="{00000000-0005-0000-0000-0000F1AF0000}"/>
    <cellStyle name="Normal 3 3 5 3 2 2 2 3" xfId="5938" xr:uid="{00000000-0005-0000-0000-0000F2AF0000}"/>
    <cellStyle name="Normal 3 3 5 3 2 2 2 3 2" xfId="10395" xr:uid="{00000000-0005-0000-0000-0000F3AF0000}"/>
    <cellStyle name="Normal 3 3 5 3 2 2 2 3 2 2" xfId="23185" xr:uid="{00000000-0005-0000-0000-0000F4AF0000}"/>
    <cellStyle name="Normal 3 3 5 3 2 2 2 3 2 3" xfId="42374" xr:uid="{00000000-0005-0000-0000-0000F5AF0000}"/>
    <cellStyle name="Normal 3 3 5 3 2 2 2 3 3" xfId="29584" xr:uid="{00000000-0005-0000-0000-0000F6AF0000}"/>
    <cellStyle name="Normal 3 3 5 3 2 2 2 3 3 2" xfId="48752" xr:uid="{00000000-0005-0000-0000-0000F7AF0000}"/>
    <cellStyle name="Normal 3 3 5 3 2 2 2 3 4" xfId="16221" xr:uid="{00000000-0005-0000-0000-0000F8AF0000}"/>
    <cellStyle name="Normal 3 3 5 3 2 2 2 3 5" xfId="35410" xr:uid="{00000000-0005-0000-0000-0000F9AF0000}"/>
    <cellStyle name="Normal 3 3 5 3 2 2 2 4" xfId="4037" xr:uid="{00000000-0005-0000-0000-0000FAAF0000}"/>
    <cellStyle name="Normal 3 3 5 3 2 2 2 4 2" xfId="12380" xr:uid="{00000000-0005-0000-0000-0000FBAF0000}"/>
    <cellStyle name="Normal 3 3 5 3 2 2 2 4 2 2" xfId="25170" xr:uid="{00000000-0005-0000-0000-0000FCAF0000}"/>
    <cellStyle name="Normal 3 3 5 3 2 2 2 4 2 3" xfId="44359" xr:uid="{00000000-0005-0000-0000-0000FDAF0000}"/>
    <cellStyle name="Normal 3 3 5 3 2 2 2 4 3" xfId="31569" xr:uid="{00000000-0005-0000-0000-0000FEAF0000}"/>
    <cellStyle name="Normal 3 3 5 3 2 2 2 4 3 2" xfId="50737" xr:uid="{00000000-0005-0000-0000-0000FFAF0000}"/>
    <cellStyle name="Normal 3 3 5 3 2 2 2 4 4" xfId="18778" xr:uid="{00000000-0005-0000-0000-000000B00000}"/>
    <cellStyle name="Normal 3 3 5 3 2 2 2 4 5" xfId="37967" xr:uid="{00000000-0005-0000-0000-000001B00000}"/>
    <cellStyle name="Normal 3 3 5 3 2 2 2 5" xfId="8495" xr:uid="{00000000-0005-0000-0000-000002B00000}"/>
    <cellStyle name="Normal 3 3 5 3 2 2 2 5 2" xfId="21284" xr:uid="{00000000-0005-0000-0000-000003B00000}"/>
    <cellStyle name="Normal 3 3 5 3 2 2 2 5 3" xfId="40473" xr:uid="{00000000-0005-0000-0000-000004B00000}"/>
    <cellStyle name="Normal 3 3 5 3 2 2 2 6" xfId="27683" xr:uid="{00000000-0005-0000-0000-000005B00000}"/>
    <cellStyle name="Normal 3 3 5 3 2 2 2 6 2" xfId="46851" xr:uid="{00000000-0005-0000-0000-000006B00000}"/>
    <cellStyle name="Normal 3 3 5 3 2 2 2 7" xfId="14320" xr:uid="{00000000-0005-0000-0000-000007B00000}"/>
    <cellStyle name="Normal 3 3 5 3 2 2 2 8" xfId="33509" xr:uid="{00000000-0005-0000-0000-000008B00000}"/>
    <cellStyle name="Normal 3 3 5 3 2 2 3" xfId="1930" xr:uid="{00000000-0005-0000-0000-000009B00000}"/>
    <cellStyle name="Normal 3 3 5 3 2 2 3 2" xfId="6388" xr:uid="{00000000-0005-0000-0000-00000AB00000}"/>
    <cellStyle name="Normal 3 3 5 3 2 2 3 2 2" xfId="10845" xr:uid="{00000000-0005-0000-0000-00000BB00000}"/>
    <cellStyle name="Normal 3 3 5 3 2 2 3 2 2 2" xfId="23635" xr:uid="{00000000-0005-0000-0000-00000CB00000}"/>
    <cellStyle name="Normal 3 3 5 3 2 2 3 2 2 3" xfId="42824" xr:uid="{00000000-0005-0000-0000-00000DB00000}"/>
    <cellStyle name="Normal 3 3 5 3 2 2 3 2 3" xfId="30034" xr:uid="{00000000-0005-0000-0000-00000EB00000}"/>
    <cellStyle name="Normal 3 3 5 3 2 2 3 2 3 2" xfId="49202" xr:uid="{00000000-0005-0000-0000-00000FB00000}"/>
    <cellStyle name="Normal 3 3 5 3 2 2 3 2 4" xfId="16671" xr:uid="{00000000-0005-0000-0000-000010B00000}"/>
    <cellStyle name="Normal 3 3 5 3 2 2 3 2 5" xfId="35860" xr:uid="{00000000-0005-0000-0000-000011B00000}"/>
    <cellStyle name="Normal 3 3 5 3 2 2 3 3" xfId="4434" xr:uid="{00000000-0005-0000-0000-000012B00000}"/>
    <cellStyle name="Normal 3 3 5 3 2 2 3 3 2" xfId="12763" xr:uid="{00000000-0005-0000-0000-000013B00000}"/>
    <cellStyle name="Normal 3 3 5 3 2 2 3 3 2 2" xfId="25553" xr:uid="{00000000-0005-0000-0000-000014B00000}"/>
    <cellStyle name="Normal 3 3 5 3 2 2 3 3 2 3" xfId="44742" xr:uid="{00000000-0005-0000-0000-000015B00000}"/>
    <cellStyle name="Normal 3 3 5 3 2 2 3 3 3" xfId="31952" xr:uid="{00000000-0005-0000-0000-000016B00000}"/>
    <cellStyle name="Normal 3 3 5 3 2 2 3 3 3 2" xfId="51120" xr:uid="{00000000-0005-0000-0000-000017B00000}"/>
    <cellStyle name="Normal 3 3 5 3 2 2 3 3 4" xfId="19175" xr:uid="{00000000-0005-0000-0000-000018B00000}"/>
    <cellStyle name="Normal 3 3 5 3 2 2 3 3 5" xfId="38364" xr:uid="{00000000-0005-0000-0000-000019B00000}"/>
    <cellStyle name="Normal 3 3 5 3 2 2 3 4" xfId="8892" xr:uid="{00000000-0005-0000-0000-00001AB00000}"/>
    <cellStyle name="Normal 3 3 5 3 2 2 3 4 2" xfId="21681" xr:uid="{00000000-0005-0000-0000-00001BB00000}"/>
    <cellStyle name="Normal 3 3 5 3 2 2 3 4 3" xfId="40870" xr:uid="{00000000-0005-0000-0000-00001CB00000}"/>
    <cellStyle name="Normal 3 3 5 3 2 2 3 5" xfId="28080" xr:uid="{00000000-0005-0000-0000-00001DB00000}"/>
    <cellStyle name="Normal 3 3 5 3 2 2 3 5 2" xfId="47248" xr:uid="{00000000-0005-0000-0000-00001EB00000}"/>
    <cellStyle name="Normal 3 3 5 3 2 2 3 6" xfId="14717" xr:uid="{00000000-0005-0000-0000-00001FB00000}"/>
    <cellStyle name="Normal 3 3 5 3 2 2 3 7" xfId="33906" xr:uid="{00000000-0005-0000-0000-000020B00000}"/>
    <cellStyle name="Normal 3 3 5 3 2 2 4" xfId="5384" xr:uid="{00000000-0005-0000-0000-000021B00000}"/>
    <cellStyle name="Normal 3 3 5 3 2 2 4 2" xfId="9842" xr:uid="{00000000-0005-0000-0000-000022B00000}"/>
    <cellStyle name="Normal 3 3 5 3 2 2 4 2 2" xfId="22631" xr:uid="{00000000-0005-0000-0000-000023B00000}"/>
    <cellStyle name="Normal 3 3 5 3 2 2 4 2 3" xfId="41820" xr:uid="{00000000-0005-0000-0000-000024B00000}"/>
    <cellStyle name="Normal 3 3 5 3 2 2 4 3" xfId="29030" xr:uid="{00000000-0005-0000-0000-000025B00000}"/>
    <cellStyle name="Normal 3 3 5 3 2 2 4 3 2" xfId="48198" xr:uid="{00000000-0005-0000-0000-000026B00000}"/>
    <cellStyle name="Normal 3 3 5 3 2 2 4 4" xfId="15667" xr:uid="{00000000-0005-0000-0000-000027B00000}"/>
    <cellStyle name="Normal 3 3 5 3 2 2 4 5" xfId="34856" xr:uid="{00000000-0005-0000-0000-000028B00000}"/>
    <cellStyle name="Normal 3 3 5 3 2 2 5" xfId="3484" xr:uid="{00000000-0005-0000-0000-000029B00000}"/>
    <cellStyle name="Normal 3 3 5 3 2 2 5 2" xfId="7942" xr:uid="{00000000-0005-0000-0000-00002AB00000}"/>
    <cellStyle name="Normal 3 3 5 3 2 2 5 2 2" xfId="20731" xr:uid="{00000000-0005-0000-0000-00002BB00000}"/>
    <cellStyle name="Normal 3 3 5 3 2 2 5 2 3" xfId="39920" xr:uid="{00000000-0005-0000-0000-00002CB00000}"/>
    <cellStyle name="Normal 3 3 5 3 2 2 5 3" xfId="27130" xr:uid="{00000000-0005-0000-0000-00002DB00000}"/>
    <cellStyle name="Normal 3 3 5 3 2 2 5 3 2" xfId="46298" xr:uid="{00000000-0005-0000-0000-00002EB00000}"/>
    <cellStyle name="Normal 3 3 5 3 2 2 5 4" xfId="18225" xr:uid="{00000000-0005-0000-0000-00002FB00000}"/>
    <cellStyle name="Normal 3 3 5 3 2 2 5 5" xfId="37414" xr:uid="{00000000-0005-0000-0000-000030B00000}"/>
    <cellStyle name="Normal 3 3 5 3 2 2 6" xfId="3036" xr:uid="{00000000-0005-0000-0000-000031B00000}"/>
    <cellStyle name="Normal 3 3 5 3 2 2 6 2" xfId="11951" xr:uid="{00000000-0005-0000-0000-000032B00000}"/>
    <cellStyle name="Normal 3 3 5 3 2 2 6 2 2" xfId="24741" xr:uid="{00000000-0005-0000-0000-000033B00000}"/>
    <cellStyle name="Normal 3 3 5 3 2 2 6 2 3" xfId="43930" xr:uid="{00000000-0005-0000-0000-000034B00000}"/>
    <cellStyle name="Normal 3 3 5 3 2 2 6 3" xfId="31140" xr:uid="{00000000-0005-0000-0000-000035B00000}"/>
    <cellStyle name="Normal 3 3 5 3 2 2 6 3 2" xfId="50308" xr:uid="{00000000-0005-0000-0000-000036B00000}"/>
    <cellStyle name="Normal 3 3 5 3 2 2 6 4" xfId="17777" xr:uid="{00000000-0005-0000-0000-000037B00000}"/>
    <cellStyle name="Normal 3 3 5 3 2 2 6 5" xfId="36966" xr:uid="{00000000-0005-0000-0000-000038B00000}"/>
    <cellStyle name="Normal 3 3 5 3 2 2 7" xfId="7494" xr:uid="{00000000-0005-0000-0000-000039B00000}"/>
    <cellStyle name="Normal 3 3 5 3 2 2 7 2" xfId="20283" xr:uid="{00000000-0005-0000-0000-00003AB00000}"/>
    <cellStyle name="Normal 3 3 5 3 2 2 7 3" xfId="39472" xr:uid="{00000000-0005-0000-0000-00003BB00000}"/>
    <cellStyle name="Normal 3 3 5 3 2 2 8" xfId="26683" xr:uid="{00000000-0005-0000-0000-00003CB00000}"/>
    <cellStyle name="Normal 3 3 5 3 2 2 8 2" xfId="45851" xr:uid="{00000000-0005-0000-0000-00003DB00000}"/>
    <cellStyle name="Normal 3 3 5 3 2 2 9" xfId="13767" xr:uid="{00000000-0005-0000-0000-00003EB00000}"/>
    <cellStyle name="Normal 3 3 5 3 2 3" xfId="1258" xr:uid="{00000000-0005-0000-0000-00003FB00000}"/>
    <cellStyle name="Normal 3 3 5 3 2 3 2" xfId="2288" xr:uid="{00000000-0005-0000-0000-000040B00000}"/>
    <cellStyle name="Normal 3 3 5 3 2 3 2 2" xfId="6746" xr:uid="{00000000-0005-0000-0000-000041B00000}"/>
    <cellStyle name="Normal 3 3 5 3 2 3 2 2 2" xfId="11203" xr:uid="{00000000-0005-0000-0000-000042B00000}"/>
    <cellStyle name="Normal 3 3 5 3 2 3 2 2 2 2" xfId="23993" xr:uid="{00000000-0005-0000-0000-000043B00000}"/>
    <cellStyle name="Normal 3 3 5 3 2 3 2 2 2 3" xfId="43182" xr:uid="{00000000-0005-0000-0000-000044B00000}"/>
    <cellStyle name="Normal 3 3 5 3 2 3 2 2 3" xfId="30392" xr:uid="{00000000-0005-0000-0000-000045B00000}"/>
    <cellStyle name="Normal 3 3 5 3 2 3 2 2 3 2" xfId="49560" xr:uid="{00000000-0005-0000-0000-000046B00000}"/>
    <cellStyle name="Normal 3 3 5 3 2 3 2 2 4" xfId="17029" xr:uid="{00000000-0005-0000-0000-000047B00000}"/>
    <cellStyle name="Normal 3 3 5 3 2 3 2 2 5" xfId="36218" xr:uid="{00000000-0005-0000-0000-000048B00000}"/>
    <cellStyle name="Normal 3 3 5 3 2 3 2 3" xfId="4792" xr:uid="{00000000-0005-0000-0000-000049B00000}"/>
    <cellStyle name="Normal 3 3 5 3 2 3 2 3 2" xfId="13121" xr:uid="{00000000-0005-0000-0000-00004AB00000}"/>
    <cellStyle name="Normal 3 3 5 3 2 3 2 3 2 2" xfId="25911" xr:uid="{00000000-0005-0000-0000-00004BB00000}"/>
    <cellStyle name="Normal 3 3 5 3 2 3 2 3 2 3" xfId="45100" xr:uid="{00000000-0005-0000-0000-00004CB00000}"/>
    <cellStyle name="Normal 3 3 5 3 2 3 2 3 3" xfId="32310" xr:uid="{00000000-0005-0000-0000-00004DB00000}"/>
    <cellStyle name="Normal 3 3 5 3 2 3 2 3 3 2" xfId="51478" xr:uid="{00000000-0005-0000-0000-00004EB00000}"/>
    <cellStyle name="Normal 3 3 5 3 2 3 2 3 4" xfId="19533" xr:uid="{00000000-0005-0000-0000-00004FB00000}"/>
    <cellStyle name="Normal 3 3 5 3 2 3 2 3 5" xfId="38722" xr:uid="{00000000-0005-0000-0000-000050B00000}"/>
    <cellStyle name="Normal 3 3 5 3 2 3 2 4" xfId="9250" xr:uid="{00000000-0005-0000-0000-000051B00000}"/>
    <cellStyle name="Normal 3 3 5 3 2 3 2 4 2" xfId="22039" xr:uid="{00000000-0005-0000-0000-000052B00000}"/>
    <cellStyle name="Normal 3 3 5 3 2 3 2 4 3" xfId="41228" xr:uid="{00000000-0005-0000-0000-000053B00000}"/>
    <cellStyle name="Normal 3 3 5 3 2 3 2 5" xfId="28438" xr:uid="{00000000-0005-0000-0000-000054B00000}"/>
    <cellStyle name="Normal 3 3 5 3 2 3 2 5 2" xfId="47606" xr:uid="{00000000-0005-0000-0000-000055B00000}"/>
    <cellStyle name="Normal 3 3 5 3 2 3 2 6" xfId="15075" xr:uid="{00000000-0005-0000-0000-000056B00000}"/>
    <cellStyle name="Normal 3 3 5 3 2 3 2 7" xfId="34264" xr:uid="{00000000-0005-0000-0000-000057B00000}"/>
    <cellStyle name="Normal 3 3 5 3 2 3 3" xfId="5742" xr:uid="{00000000-0005-0000-0000-000058B00000}"/>
    <cellStyle name="Normal 3 3 5 3 2 3 3 2" xfId="10199" xr:uid="{00000000-0005-0000-0000-000059B00000}"/>
    <cellStyle name="Normal 3 3 5 3 2 3 3 2 2" xfId="22989" xr:uid="{00000000-0005-0000-0000-00005AB00000}"/>
    <cellStyle name="Normal 3 3 5 3 2 3 3 2 3" xfId="42178" xr:uid="{00000000-0005-0000-0000-00005BB00000}"/>
    <cellStyle name="Normal 3 3 5 3 2 3 3 3" xfId="29388" xr:uid="{00000000-0005-0000-0000-00005CB00000}"/>
    <cellStyle name="Normal 3 3 5 3 2 3 3 3 2" xfId="48556" xr:uid="{00000000-0005-0000-0000-00005DB00000}"/>
    <cellStyle name="Normal 3 3 5 3 2 3 3 4" xfId="16025" xr:uid="{00000000-0005-0000-0000-00005EB00000}"/>
    <cellStyle name="Normal 3 3 5 3 2 3 3 5" xfId="35214" xr:uid="{00000000-0005-0000-0000-00005FB00000}"/>
    <cellStyle name="Normal 3 3 5 3 2 3 4" xfId="3841" xr:uid="{00000000-0005-0000-0000-000060B00000}"/>
    <cellStyle name="Normal 3 3 5 3 2 3 4 2" xfId="8299" xr:uid="{00000000-0005-0000-0000-000061B00000}"/>
    <cellStyle name="Normal 3 3 5 3 2 3 4 2 2" xfId="21088" xr:uid="{00000000-0005-0000-0000-000062B00000}"/>
    <cellStyle name="Normal 3 3 5 3 2 3 4 2 3" xfId="40277" xr:uid="{00000000-0005-0000-0000-000063B00000}"/>
    <cellStyle name="Normal 3 3 5 3 2 3 4 3" xfId="27487" xr:uid="{00000000-0005-0000-0000-000064B00000}"/>
    <cellStyle name="Normal 3 3 5 3 2 3 4 3 2" xfId="46655" xr:uid="{00000000-0005-0000-0000-000065B00000}"/>
    <cellStyle name="Normal 3 3 5 3 2 3 4 4" xfId="18582" xr:uid="{00000000-0005-0000-0000-000066B00000}"/>
    <cellStyle name="Normal 3 3 5 3 2 3 4 5" xfId="37771" xr:uid="{00000000-0005-0000-0000-000067B00000}"/>
    <cellStyle name="Normal 3 3 5 3 2 3 5" xfId="2840" xr:uid="{00000000-0005-0000-0000-000068B00000}"/>
    <cellStyle name="Normal 3 3 5 3 2 3 5 2" xfId="11755" xr:uid="{00000000-0005-0000-0000-000069B00000}"/>
    <cellStyle name="Normal 3 3 5 3 2 3 5 2 2" xfId="24545" xr:uid="{00000000-0005-0000-0000-00006AB00000}"/>
    <cellStyle name="Normal 3 3 5 3 2 3 5 2 3" xfId="43734" xr:uid="{00000000-0005-0000-0000-00006BB00000}"/>
    <cellStyle name="Normal 3 3 5 3 2 3 5 3" xfId="30944" xr:uid="{00000000-0005-0000-0000-00006CB00000}"/>
    <cellStyle name="Normal 3 3 5 3 2 3 5 3 2" xfId="50112" xr:uid="{00000000-0005-0000-0000-00006DB00000}"/>
    <cellStyle name="Normal 3 3 5 3 2 3 5 4" xfId="17581" xr:uid="{00000000-0005-0000-0000-00006EB00000}"/>
    <cellStyle name="Normal 3 3 5 3 2 3 5 5" xfId="36770" xr:uid="{00000000-0005-0000-0000-00006FB00000}"/>
    <cellStyle name="Normal 3 3 5 3 2 3 6" xfId="7298" xr:uid="{00000000-0005-0000-0000-000070B00000}"/>
    <cellStyle name="Normal 3 3 5 3 2 3 6 2" xfId="20087" xr:uid="{00000000-0005-0000-0000-000071B00000}"/>
    <cellStyle name="Normal 3 3 5 3 2 3 6 3" xfId="39276" xr:uid="{00000000-0005-0000-0000-000072B00000}"/>
    <cellStyle name="Normal 3 3 5 3 2 3 7" xfId="26487" xr:uid="{00000000-0005-0000-0000-000073B00000}"/>
    <cellStyle name="Normal 3 3 5 3 2 3 7 2" xfId="45655" xr:uid="{00000000-0005-0000-0000-000074B00000}"/>
    <cellStyle name="Normal 3 3 5 3 2 3 8" xfId="14124" xr:uid="{00000000-0005-0000-0000-000075B00000}"/>
    <cellStyle name="Normal 3 3 5 3 2 3 9" xfId="33313" xr:uid="{00000000-0005-0000-0000-000076B00000}"/>
    <cellStyle name="Normal 3 3 5 3 2 4" xfId="1097" xr:uid="{00000000-0005-0000-0000-000077B00000}"/>
    <cellStyle name="Normal 3 3 5 3 2 4 2" xfId="2144" xr:uid="{00000000-0005-0000-0000-000078B00000}"/>
    <cellStyle name="Normal 3 3 5 3 2 4 2 2" xfId="6602" xr:uid="{00000000-0005-0000-0000-000079B00000}"/>
    <cellStyle name="Normal 3 3 5 3 2 4 2 2 2" xfId="11059" xr:uid="{00000000-0005-0000-0000-00007AB00000}"/>
    <cellStyle name="Normal 3 3 5 3 2 4 2 2 2 2" xfId="23849" xr:uid="{00000000-0005-0000-0000-00007BB00000}"/>
    <cellStyle name="Normal 3 3 5 3 2 4 2 2 2 3" xfId="43038" xr:uid="{00000000-0005-0000-0000-00007CB00000}"/>
    <cellStyle name="Normal 3 3 5 3 2 4 2 2 3" xfId="30248" xr:uid="{00000000-0005-0000-0000-00007DB00000}"/>
    <cellStyle name="Normal 3 3 5 3 2 4 2 2 3 2" xfId="49416" xr:uid="{00000000-0005-0000-0000-00007EB00000}"/>
    <cellStyle name="Normal 3 3 5 3 2 4 2 2 4" xfId="16885" xr:uid="{00000000-0005-0000-0000-00007FB00000}"/>
    <cellStyle name="Normal 3 3 5 3 2 4 2 2 5" xfId="36074" xr:uid="{00000000-0005-0000-0000-000080B00000}"/>
    <cellStyle name="Normal 3 3 5 3 2 4 2 3" xfId="4648" xr:uid="{00000000-0005-0000-0000-000081B00000}"/>
    <cellStyle name="Normal 3 3 5 3 2 4 2 3 2" xfId="12977" xr:uid="{00000000-0005-0000-0000-000082B00000}"/>
    <cellStyle name="Normal 3 3 5 3 2 4 2 3 2 2" xfId="25767" xr:uid="{00000000-0005-0000-0000-000083B00000}"/>
    <cellStyle name="Normal 3 3 5 3 2 4 2 3 2 3" xfId="44956" xr:uid="{00000000-0005-0000-0000-000084B00000}"/>
    <cellStyle name="Normal 3 3 5 3 2 4 2 3 3" xfId="32166" xr:uid="{00000000-0005-0000-0000-000085B00000}"/>
    <cellStyle name="Normal 3 3 5 3 2 4 2 3 3 2" xfId="51334" xr:uid="{00000000-0005-0000-0000-000086B00000}"/>
    <cellStyle name="Normal 3 3 5 3 2 4 2 3 4" xfId="19389" xr:uid="{00000000-0005-0000-0000-000087B00000}"/>
    <cellStyle name="Normal 3 3 5 3 2 4 2 3 5" xfId="38578" xr:uid="{00000000-0005-0000-0000-000088B00000}"/>
    <cellStyle name="Normal 3 3 5 3 2 4 2 4" xfId="9106" xr:uid="{00000000-0005-0000-0000-000089B00000}"/>
    <cellStyle name="Normal 3 3 5 3 2 4 2 4 2" xfId="21895" xr:uid="{00000000-0005-0000-0000-00008AB00000}"/>
    <cellStyle name="Normal 3 3 5 3 2 4 2 4 3" xfId="41084" xr:uid="{00000000-0005-0000-0000-00008BB00000}"/>
    <cellStyle name="Normal 3 3 5 3 2 4 2 5" xfId="28294" xr:uid="{00000000-0005-0000-0000-00008CB00000}"/>
    <cellStyle name="Normal 3 3 5 3 2 4 2 5 2" xfId="47462" xr:uid="{00000000-0005-0000-0000-00008DB00000}"/>
    <cellStyle name="Normal 3 3 5 3 2 4 2 6" xfId="14931" xr:uid="{00000000-0005-0000-0000-00008EB00000}"/>
    <cellStyle name="Normal 3 3 5 3 2 4 2 7" xfId="34120" xr:uid="{00000000-0005-0000-0000-00008FB00000}"/>
    <cellStyle name="Normal 3 3 5 3 2 4 3" xfId="5598" xr:uid="{00000000-0005-0000-0000-000090B00000}"/>
    <cellStyle name="Normal 3 3 5 3 2 4 3 2" xfId="10055" xr:uid="{00000000-0005-0000-0000-000091B00000}"/>
    <cellStyle name="Normal 3 3 5 3 2 4 3 2 2" xfId="22845" xr:uid="{00000000-0005-0000-0000-000092B00000}"/>
    <cellStyle name="Normal 3 3 5 3 2 4 3 2 3" xfId="42034" xr:uid="{00000000-0005-0000-0000-000093B00000}"/>
    <cellStyle name="Normal 3 3 5 3 2 4 3 3" xfId="29244" xr:uid="{00000000-0005-0000-0000-000094B00000}"/>
    <cellStyle name="Normal 3 3 5 3 2 4 3 3 2" xfId="48412" xr:uid="{00000000-0005-0000-0000-000095B00000}"/>
    <cellStyle name="Normal 3 3 5 3 2 4 3 4" xfId="15881" xr:uid="{00000000-0005-0000-0000-000096B00000}"/>
    <cellStyle name="Normal 3 3 5 3 2 4 3 5" xfId="35070" xr:uid="{00000000-0005-0000-0000-000097B00000}"/>
    <cellStyle name="Normal 3 3 5 3 2 4 4" xfId="3697" xr:uid="{00000000-0005-0000-0000-000098B00000}"/>
    <cellStyle name="Normal 3 3 5 3 2 4 4 2" xfId="12164" xr:uid="{00000000-0005-0000-0000-000099B00000}"/>
    <cellStyle name="Normal 3 3 5 3 2 4 4 2 2" xfId="24954" xr:uid="{00000000-0005-0000-0000-00009AB00000}"/>
    <cellStyle name="Normal 3 3 5 3 2 4 4 2 3" xfId="44143" xr:uid="{00000000-0005-0000-0000-00009BB00000}"/>
    <cellStyle name="Normal 3 3 5 3 2 4 4 3" xfId="31353" xr:uid="{00000000-0005-0000-0000-00009CB00000}"/>
    <cellStyle name="Normal 3 3 5 3 2 4 4 3 2" xfId="50521" xr:uid="{00000000-0005-0000-0000-00009DB00000}"/>
    <cellStyle name="Normal 3 3 5 3 2 4 4 4" xfId="18438" xr:uid="{00000000-0005-0000-0000-00009EB00000}"/>
    <cellStyle name="Normal 3 3 5 3 2 4 4 5" xfId="37627" xr:uid="{00000000-0005-0000-0000-00009FB00000}"/>
    <cellStyle name="Normal 3 3 5 3 2 4 5" xfId="8155" xr:uid="{00000000-0005-0000-0000-0000A0B00000}"/>
    <cellStyle name="Normal 3 3 5 3 2 4 5 2" xfId="20944" xr:uid="{00000000-0005-0000-0000-0000A1B00000}"/>
    <cellStyle name="Normal 3 3 5 3 2 4 5 3" xfId="40133" xr:uid="{00000000-0005-0000-0000-0000A2B00000}"/>
    <cellStyle name="Normal 3 3 5 3 2 4 6" xfId="27343" xr:uid="{00000000-0005-0000-0000-0000A3B00000}"/>
    <cellStyle name="Normal 3 3 5 3 2 4 6 2" xfId="46511" xr:uid="{00000000-0005-0000-0000-0000A4B00000}"/>
    <cellStyle name="Normal 3 3 5 3 2 4 7" xfId="13980" xr:uid="{00000000-0005-0000-0000-0000A5B00000}"/>
    <cellStyle name="Normal 3 3 5 3 2 4 8" xfId="33169" xr:uid="{00000000-0005-0000-0000-0000A6B00000}"/>
    <cellStyle name="Normal 3 3 5 3 2 5" xfId="1734" xr:uid="{00000000-0005-0000-0000-0000A7B00000}"/>
    <cellStyle name="Normal 3 3 5 3 2 5 2" xfId="6192" xr:uid="{00000000-0005-0000-0000-0000A8B00000}"/>
    <cellStyle name="Normal 3 3 5 3 2 5 2 2" xfId="10649" xr:uid="{00000000-0005-0000-0000-0000A9B00000}"/>
    <cellStyle name="Normal 3 3 5 3 2 5 2 2 2" xfId="23439" xr:uid="{00000000-0005-0000-0000-0000AAB00000}"/>
    <cellStyle name="Normal 3 3 5 3 2 5 2 2 3" xfId="42628" xr:uid="{00000000-0005-0000-0000-0000ABB00000}"/>
    <cellStyle name="Normal 3 3 5 3 2 5 2 3" xfId="29838" xr:uid="{00000000-0005-0000-0000-0000ACB00000}"/>
    <cellStyle name="Normal 3 3 5 3 2 5 2 3 2" xfId="49006" xr:uid="{00000000-0005-0000-0000-0000ADB00000}"/>
    <cellStyle name="Normal 3 3 5 3 2 5 2 4" xfId="16475" xr:uid="{00000000-0005-0000-0000-0000AEB00000}"/>
    <cellStyle name="Normal 3 3 5 3 2 5 2 5" xfId="35664" xr:uid="{00000000-0005-0000-0000-0000AFB00000}"/>
    <cellStyle name="Normal 3 3 5 3 2 5 3" xfId="4238" xr:uid="{00000000-0005-0000-0000-0000B0B00000}"/>
    <cellStyle name="Normal 3 3 5 3 2 5 3 2" xfId="12567" xr:uid="{00000000-0005-0000-0000-0000B1B00000}"/>
    <cellStyle name="Normal 3 3 5 3 2 5 3 2 2" xfId="25357" xr:uid="{00000000-0005-0000-0000-0000B2B00000}"/>
    <cellStyle name="Normal 3 3 5 3 2 5 3 2 3" xfId="44546" xr:uid="{00000000-0005-0000-0000-0000B3B00000}"/>
    <cellStyle name="Normal 3 3 5 3 2 5 3 3" xfId="31756" xr:uid="{00000000-0005-0000-0000-0000B4B00000}"/>
    <cellStyle name="Normal 3 3 5 3 2 5 3 3 2" xfId="50924" xr:uid="{00000000-0005-0000-0000-0000B5B00000}"/>
    <cellStyle name="Normal 3 3 5 3 2 5 3 4" xfId="18979" xr:uid="{00000000-0005-0000-0000-0000B6B00000}"/>
    <cellStyle name="Normal 3 3 5 3 2 5 3 5" xfId="38168" xr:uid="{00000000-0005-0000-0000-0000B7B00000}"/>
    <cellStyle name="Normal 3 3 5 3 2 5 4" xfId="8696" xr:uid="{00000000-0005-0000-0000-0000B8B00000}"/>
    <cellStyle name="Normal 3 3 5 3 2 5 4 2" xfId="21485" xr:uid="{00000000-0005-0000-0000-0000B9B00000}"/>
    <cellStyle name="Normal 3 3 5 3 2 5 4 3" xfId="40674" xr:uid="{00000000-0005-0000-0000-0000BAB00000}"/>
    <cellStyle name="Normal 3 3 5 3 2 5 5" xfId="27884" xr:uid="{00000000-0005-0000-0000-0000BBB00000}"/>
    <cellStyle name="Normal 3 3 5 3 2 5 5 2" xfId="47052" xr:uid="{00000000-0005-0000-0000-0000BCB00000}"/>
    <cellStyle name="Normal 3 3 5 3 2 5 6" xfId="14521" xr:uid="{00000000-0005-0000-0000-0000BDB00000}"/>
    <cellStyle name="Normal 3 3 5 3 2 5 7" xfId="33710" xr:uid="{00000000-0005-0000-0000-0000BEB00000}"/>
    <cellStyle name="Normal 3 3 5 3 2 6" xfId="5188" xr:uid="{00000000-0005-0000-0000-0000BFB00000}"/>
    <cellStyle name="Normal 3 3 5 3 2 6 2" xfId="9646" xr:uid="{00000000-0005-0000-0000-0000C0B00000}"/>
    <cellStyle name="Normal 3 3 5 3 2 6 2 2" xfId="22435" xr:uid="{00000000-0005-0000-0000-0000C1B00000}"/>
    <cellStyle name="Normal 3 3 5 3 2 6 2 3" xfId="41624" xr:uid="{00000000-0005-0000-0000-0000C2B00000}"/>
    <cellStyle name="Normal 3 3 5 3 2 6 3" xfId="28834" xr:uid="{00000000-0005-0000-0000-0000C3B00000}"/>
    <cellStyle name="Normal 3 3 5 3 2 6 3 2" xfId="48002" xr:uid="{00000000-0005-0000-0000-0000C4B00000}"/>
    <cellStyle name="Normal 3 3 5 3 2 6 4" xfId="15471" xr:uid="{00000000-0005-0000-0000-0000C5B00000}"/>
    <cellStyle name="Normal 3 3 5 3 2 6 5" xfId="34660" xr:uid="{00000000-0005-0000-0000-0000C6B00000}"/>
    <cellStyle name="Normal 3 3 5 3 2 7" xfId="3288" xr:uid="{00000000-0005-0000-0000-0000C7B00000}"/>
    <cellStyle name="Normal 3 3 5 3 2 7 2" xfId="7746" xr:uid="{00000000-0005-0000-0000-0000C8B00000}"/>
    <cellStyle name="Normal 3 3 5 3 2 7 2 2" xfId="20535" xr:uid="{00000000-0005-0000-0000-0000C9B00000}"/>
    <cellStyle name="Normal 3 3 5 3 2 7 2 3" xfId="39724" xr:uid="{00000000-0005-0000-0000-0000CAB00000}"/>
    <cellStyle name="Normal 3 3 5 3 2 7 3" xfId="26934" xr:uid="{00000000-0005-0000-0000-0000CBB00000}"/>
    <cellStyle name="Normal 3 3 5 3 2 7 3 2" xfId="46102" xr:uid="{00000000-0005-0000-0000-0000CCB00000}"/>
    <cellStyle name="Normal 3 3 5 3 2 7 4" xfId="18029" xr:uid="{00000000-0005-0000-0000-0000CDB00000}"/>
    <cellStyle name="Normal 3 3 5 3 2 7 5" xfId="37218" xr:uid="{00000000-0005-0000-0000-0000CEB00000}"/>
    <cellStyle name="Normal 3 3 5 3 2 8" xfId="2696" xr:uid="{00000000-0005-0000-0000-0000CFB00000}"/>
    <cellStyle name="Normal 3 3 5 3 2 8 2" xfId="11611" xr:uid="{00000000-0005-0000-0000-0000D0B00000}"/>
    <cellStyle name="Normal 3 3 5 3 2 8 2 2" xfId="24401" xr:uid="{00000000-0005-0000-0000-0000D1B00000}"/>
    <cellStyle name="Normal 3 3 5 3 2 8 2 3" xfId="43590" xr:uid="{00000000-0005-0000-0000-0000D2B00000}"/>
    <cellStyle name="Normal 3 3 5 3 2 8 3" xfId="30800" xr:uid="{00000000-0005-0000-0000-0000D3B00000}"/>
    <cellStyle name="Normal 3 3 5 3 2 8 3 2" xfId="49968" xr:uid="{00000000-0005-0000-0000-0000D4B00000}"/>
    <cellStyle name="Normal 3 3 5 3 2 8 4" xfId="17437" xr:uid="{00000000-0005-0000-0000-0000D5B00000}"/>
    <cellStyle name="Normal 3 3 5 3 2 8 5" xfId="36626" xr:uid="{00000000-0005-0000-0000-0000D6B00000}"/>
    <cellStyle name="Normal 3 3 5 3 2 9" xfId="7154" xr:uid="{00000000-0005-0000-0000-0000D7B00000}"/>
    <cellStyle name="Normal 3 3 5 3 2 9 2" xfId="19943" xr:uid="{00000000-0005-0000-0000-0000D8B00000}"/>
    <cellStyle name="Normal 3 3 5 3 2 9 3" xfId="39132" xr:uid="{00000000-0005-0000-0000-0000D9B00000}"/>
    <cellStyle name="Normal 3 3 5 3 3" xfId="663" xr:uid="{00000000-0005-0000-0000-0000DAB00000}"/>
    <cellStyle name="Normal 3 3 5 3 3 10" xfId="26395" xr:uid="{00000000-0005-0000-0000-0000DBB00000}"/>
    <cellStyle name="Normal 3 3 5 3 3 10 2" xfId="45563" xr:uid="{00000000-0005-0000-0000-0000DCB00000}"/>
    <cellStyle name="Normal 3 3 5 3 3 11" xfId="13611" xr:uid="{00000000-0005-0000-0000-0000DDB00000}"/>
    <cellStyle name="Normal 3 3 5 3 3 12" xfId="32800" xr:uid="{00000000-0005-0000-0000-0000DEB00000}"/>
    <cellStyle name="Normal 3 3 5 3 3 2" xfId="771" xr:uid="{00000000-0005-0000-0000-0000DFB00000}"/>
    <cellStyle name="Normal 3 3 5 3 3 2 10" xfId="32904" xr:uid="{00000000-0005-0000-0000-0000E0B00000}"/>
    <cellStyle name="Normal 3 3 5 3 3 2 2" xfId="1402" xr:uid="{00000000-0005-0000-0000-0000E1B00000}"/>
    <cellStyle name="Normal 3 3 5 3 3 2 2 2" xfId="2432" xr:uid="{00000000-0005-0000-0000-0000E2B00000}"/>
    <cellStyle name="Normal 3 3 5 3 3 2 2 2 2" xfId="6890" xr:uid="{00000000-0005-0000-0000-0000E3B00000}"/>
    <cellStyle name="Normal 3 3 5 3 3 2 2 2 2 2" xfId="11347" xr:uid="{00000000-0005-0000-0000-0000E4B00000}"/>
    <cellStyle name="Normal 3 3 5 3 3 2 2 2 2 2 2" xfId="24137" xr:uid="{00000000-0005-0000-0000-0000E5B00000}"/>
    <cellStyle name="Normal 3 3 5 3 3 2 2 2 2 2 3" xfId="43326" xr:uid="{00000000-0005-0000-0000-0000E6B00000}"/>
    <cellStyle name="Normal 3 3 5 3 3 2 2 2 2 3" xfId="30536" xr:uid="{00000000-0005-0000-0000-0000E7B00000}"/>
    <cellStyle name="Normal 3 3 5 3 3 2 2 2 2 3 2" xfId="49704" xr:uid="{00000000-0005-0000-0000-0000E8B00000}"/>
    <cellStyle name="Normal 3 3 5 3 3 2 2 2 2 4" xfId="17173" xr:uid="{00000000-0005-0000-0000-0000E9B00000}"/>
    <cellStyle name="Normal 3 3 5 3 3 2 2 2 2 5" xfId="36362" xr:uid="{00000000-0005-0000-0000-0000EAB00000}"/>
    <cellStyle name="Normal 3 3 5 3 3 2 2 2 3" xfId="4936" xr:uid="{00000000-0005-0000-0000-0000EBB00000}"/>
    <cellStyle name="Normal 3 3 5 3 3 2 2 2 3 2" xfId="13265" xr:uid="{00000000-0005-0000-0000-0000ECB00000}"/>
    <cellStyle name="Normal 3 3 5 3 3 2 2 2 3 2 2" xfId="26055" xr:uid="{00000000-0005-0000-0000-0000EDB00000}"/>
    <cellStyle name="Normal 3 3 5 3 3 2 2 2 3 2 3" xfId="45244" xr:uid="{00000000-0005-0000-0000-0000EEB00000}"/>
    <cellStyle name="Normal 3 3 5 3 3 2 2 2 3 3" xfId="32454" xr:uid="{00000000-0005-0000-0000-0000EFB00000}"/>
    <cellStyle name="Normal 3 3 5 3 3 2 2 2 3 3 2" xfId="51622" xr:uid="{00000000-0005-0000-0000-0000F0B00000}"/>
    <cellStyle name="Normal 3 3 5 3 3 2 2 2 3 4" xfId="19677" xr:uid="{00000000-0005-0000-0000-0000F1B00000}"/>
    <cellStyle name="Normal 3 3 5 3 3 2 2 2 3 5" xfId="38866" xr:uid="{00000000-0005-0000-0000-0000F2B00000}"/>
    <cellStyle name="Normal 3 3 5 3 3 2 2 2 4" xfId="9394" xr:uid="{00000000-0005-0000-0000-0000F3B00000}"/>
    <cellStyle name="Normal 3 3 5 3 3 2 2 2 4 2" xfId="22183" xr:uid="{00000000-0005-0000-0000-0000F4B00000}"/>
    <cellStyle name="Normal 3 3 5 3 3 2 2 2 4 3" xfId="41372" xr:uid="{00000000-0005-0000-0000-0000F5B00000}"/>
    <cellStyle name="Normal 3 3 5 3 3 2 2 2 5" xfId="28582" xr:uid="{00000000-0005-0000-0000-0000F6B00000}"/>
    <cellStyle name="Normal 3 3 5 3 3 2 2 2 5 2" xfId="47750" xr:uid="{00000000-0005-0000-0000-0000F7B00000}"/>
    <cellStyle name="Normal 3 3 5 3 3 2 2 2 6" xfId="15219" xr:uid="{00000000-0005-0000-0000-0000F8B00000}"/>
    <cellStyle name="Normal 3 3 5 3 3 2 2 2 7" xfId="34408" xr:uid="{00000000-0005-0000-0000-0000F9B00000}"/>
    <cellStyle name="Normal 3 3 5 3 3 2 2 3" xfId="5886" xr:uid="{00000000-0005-0000-0000-0000FAB00000}"/>
    <cellStyle name="Normal 3 3 5 3 3 2 2 3 2" xfId="10343" xr:uid="{00000000-0005-0000-0000-0000FBB00000}"/>
    <cellStyle name="Normal 3 3 5 3 3 2 2 3 2 2" xfId="23133" xr:uid="{00000000-0005-0000-0000-0000FCB00000}"/>
    <cellStyle name="Normal 3 3 5 3 3 2 2 3 2 3" xfId="42322" xr:uid="{00000000-0005-0000-0000-0000FDB00000}"/>
    <cellStyle name="Normal 3 3 5 3 3 2 2 3 3" xfId="29532" xr:uid="{00000000-0005-0000-0000-0000FEB00000}"/>
    <cellStyle name="Normal 3 3 5 3 3 2 2 3 3 2" xfId="48700" xr:uid="{00000000-0005-0000-0000-0000FFB00000}"/>
    <cellStyle name="Normal 3 3 5 3 3 2 2 3 4" xfId="16169" xr:uid="{00000000-0005-0000-0000-000000B10000}"/>
    <cellStyle name="Normal 3 3 5 3 3 2 2 3 5" xfId="35358" xr:uid="{00000000-0005-0000-0000-000001B10000}"/>
    <cellStyle name="Normal 3 3 5 3 3 2 2 4" xfId="3985" xr:uid="{00000000-0005-0000-0000-000002B10000}"/>
    <cellStyle name="Normal 3 3 5 3 3 2 2 4 2" xfId="12328" xr:uid="{00000000-0005-0000-0000-000003B10000}"/>
    <cellStyle name="Normal 3 3 5 3 3 2 2 4 2 2" xfId="25118" xr:uid="{00000000-0005-0000-0000-000004B10000}"/>
    <cellStyle name="Normal 3 3 5 3 3 2 2 4 2 3" xfId="44307" xr:uid="{00000000-0005-0000-0000-000005B10000}"/>
    <cellStyle name="Normal 3 3 5 3 3 2 2 4 3" xfId="31517" xr:uid="{00000000-0005-0000-0000-000006B10000}"/>
    <cellStyle name="Normal 3 3 5 3 3 2 2 4 3 2" xfId="50685" xr:uid="{00000000-0005-0000-0000-000007B10000}"/>
    <cellStyle name="Normal 3 3 5 3 3 2 2 4 4" xfId="18726" xr:uid="{00000000-0005-0000-0000-000008B10000}"/>
    <cellStyle name="Normal 3 3 5 3 3 2 2 4 5" xfId="37915" xr:uid="{00000000-0005-0000-0000-000009B10000}"/>
    <cellStyle name="Normal 3 3 5 3 3 2 2 5" xfId="8443" xr:uid="{00000000-0005-0000-0000-00000AB10000}"/>
    <cellStyle name="Normal 3 3 5 3 3 2 2 5 2" xfId="21232" xr:uid="{00000000-0005-0000-0000-00000BB10000}"/>
    <cellStyle name="Normal 3 3 5 3 3 2 2 5 3" xfId="40421" xr:uid="{00000000-0005-0000-0000-00000CB10000}"/>
    <cellStyle name="Normal 3 3 5 3 3 2 2 6" xfId="27631" xr:uid="{00000000-0005-0000-0000-00000DB10000}"/>
    <cellStyle name="Normal 3 3 5 3 3 2 2 6 2" xfId="46799" xr:uid="{00000000-0005-0000-0000-00000EB10000}"/>
    <cellStyle name="Normal 3 3 5 3 3 2 2 7" xfId="14268" xr:uid="{00000000-0005-0000-0000-00000FB10000}"/>
    <cellStyle name="Normal 3 3 5 3 3 2 2 8" xfId="33457" xr:uid="{00000000-0005-0000-0000-000010B10000}"/>
    <cellStyle name="Normal 3 3 5 3 3 2 3" xfId="1878" xr:uid="{00000000-0005-0000-0000-000011B10000}"/>
    <cellStyle name="Normal 3 3 5 3 3 2 3 2" xfId="6336" xr:uid="{00000000-0005-0000-0000-000012B10000}"/>
    <cellStyle name="Normal 3 3 5 3 3 2 3 2 2" xfId="10793" xr:uid="{00000000-0005-0000-0000-000013B10000}"/>
    <cellStyle name="Normal 3 3 5 3 3 2 3 2 2 2" xfId="23583" xr:uid="{00000000-0005-0000-0000-000014B10000}"/>
    <cellStyle name="Normal 3 3 5 3 3 2 3 2 2 3" xfId="42772" xr:uid="{00000000-0005-0000-0000-000015B10000}"/>
    <cellStyle name="Normal 3 3 5 3 3 2 3 2 3" xfId="29982" xr:uid="{00000000-0005-0000-0000-000016B10000}"/>
    <cellStyle name="Normal 3 3 5 3 3 2 3 2 3 2" xfId="49150" xr:uid="{00000000-0005-0000-0000-000017B10000}"/>
    <cellStyle name="Normal 3 3 5 3 3 2 3 2 4" xfId="16619" xr:uid="{00000000-0005-0000-0000-000018B10000}"/>
    <cellStyle name="Normal 3 3 5 3 3 2 3 2 5" xfId="35808" xr:uid="{00000000-0005-0000-0000-000019B10000}"/>
    <cellStyle name="Normal 3 3 5 3 3 2 3 3" xfId="4382" xr:uid="{00000000-0005-0000-0000-00001AB10000}"/>
    <cellStyle name="Normal 3 3 5 3 3 2 3 3 2" xfId="12711" xr:uid="{00000000-0005-0000-0000-00001BB10000}"/>
    <cellStyle name="Normal 3 3 5 3 3 2 3 3 2 2" xfId="25501" xr:uid="{00000000-0005-0000-0000-00001CB10000}"/>
    <cellStyle name="Normal 3 3 5 3 3 2 3 3 2 3" xfId="44690" xr:uid="{00000000-0005-0000-0000-00001DB10000}"/>
    <cellStyle name="Normal 3 3 5 3 3 2 3 3 3" xfId="31900" xr:uid="{00000000-0005-0000-0000-00001EB10000}"/>
    <cellStyle name="Normal 3 3 5 3 3 2 3 3 3 2" xfId="51068" xr:uid="{00000000-0005-0000-0000-00001FB10000}"/>
    <cellStyle name="Normal 3 3 5 3 3 2 3 3 4" xfId="19123" xr:uid="{00000000-0005-0000-0000-000020B10000}"/>
    <cellStyle name="Normal 3 3 5 3 3 2 3 3 5" xfId="38312" xr:uid="{00000000-0005-0000-0000-000021B10000}"/>
    <cellStyle name="Normal 3 3 5 3 3 2 3 4" xfId="8840" xr:uid="{00000000-0005-0000-0000-000022B10000}"/>
    <cellStyle name="Normal 3 3 5 3 3 2 3 4 2" xfId="21629" xr:uid="{00000000-0005-0000-0000-000023B10000}"/>
    <cellStyle name="Normal 3 3 5 3 3 2 3 4 3" xfId="40818" xr:uid="{00000000-0005-0000-0000-000024B10000}"/>
    <cellStyle name="Normal 3 3 5 3 3 2 3 5" xfId="28028" xr:uid="{00000000-0005-0000-0000-000025B10000}"/>
    <cellStyle name="Normal 3 3 5 3 3 2 3 5 2" xfId="47196" xr:uid="{00000000-0005-0000-0000-000026B10000}"/>
    <cellStyle name="Normal 3 3 5 3 3 2 3 6" xfId="14665" xr:uid="{00000000-0005-0000-0000-000027B10000}"/>
    <cellStyle name="Normal 3 3 5 3 3 2 3 7" xfId="33854" xr:uid="{00000000-0005-0000-0000-000028B10000}"/>
    <cellStyle name="Normal 3 3 5 3 3 2 4" xfId="5332" xr:uid="{00000000-0005-0000-0000-000029B10000}"/>
    <cellStyle name="Normal 3 3 5 3 3 2 4 2" xfId="9790" xr:uid="{00000000-0005-0000-0000-00002AB10000}"/>
    <cellStyle name="Normal 3 3 5 3 3 2 4 2 2" xfId="22579" xr:uid="{00000000-0005-0000-0000-00002BB10000}"/>
    <cellStyle name="Normal 3 3 5 3 3 2 4 2 3" xfId="41768" xr:uid="{00000000-0005-0000-0000-00002CB10000}"/>
    <cellStyle name="Normal 3 3 5 3 3 2 4 3" xfId="28978" xr:uid="{00000000-0005-0000-0000-00002DB10000}"/>
    <cellStyle name="Normal 3 3 5 3 3 2 4 3 2" xfId="48146" xr:uid="{00000000-0005-0000-0000-00002EB10000}"/>
    <cellStyle name="Normal 3 3 5 3 3 2 4 4" xfId="15615" xr:uid="{00000000-0005-0000-0000-00002FB10000}"/>
    <cellStyle name="Normal 3 3 5 3 3 2 4 5" xfId="34804" xr:uid="{00000000-0005-0000-0000-000030B10000}"/>
    <cellStyle name="Normal 3 3 5 3 3 2 5" xfId="3432" xr:uid="{00000000-0005-0000-0000-000031B10000}"/>
    <cellStyle name="Normal 3 3 5 3 3 2 5 2" xfId="7890" xr:uid="{00000000-0005-0000-0000-000032B10000}"/>
    <cellStyle name="Normal 3 3 5 3 3 2 5 2 2" xfId="20679" xr:uid="{00000000-0005-0000-0000-000033B10000}"/>
    <cellStyle name="Normal 3 3 5 3 3 2 5 2 3" xfId="39868" xr:uid="{00000000-0005-0000-0000-000034B10000}"/>
    <cellStyle name="Normal 3 3 5 3 3 2 5 3" xfId="27078" xr:uid="{00000000-0005-0000-0000-000035B10000}"/>
    <cellStyle name="Normal 3 3 5 3 3 2 5 3 2" xfId="46246" xr:uid="{00000000-0005-0000-0000-000036B10000}"/>
    <cellStyle name="Normal 3 3 5 3 3 2 5 4" xfId="18173" xr:uid="{00000000-0005-0000-0000-000037B10000}"/>
    <cellStyle name="Normal 3 3 5 3 3 2 5 5" xfId="37362" xr:uid="{00000000-0005-0000-0000-000038B10000}"/>
    <cellStyle name="Normal 3 3 5 3 3 2 6" xfId="2984" xr:uid="{00000000-0005-0000-0000-000039B10000}"/>
    <cellStyle name="Normal 3 3 5 3 3 2 6 2" xfId="11899" xr:uid="{00000000-0005-0000-0000-00003AB10000}"/>
    <cellStyle name="Normal 3 3 5 3 3 2 6 2 2" xfId="24689" xr:uid="{00000000-0005-0000-0000-00003BB10000}"/>
    <cellStyle name="Normal 3 3 5 3 3 2 6 2 3" xfId="43878" xr:uid="{00000000-0005-0000-0000-00003CB10000}"/>
    <cellStyle name="Normal 3 3 5 3 3 2 6 3" xfId="31088" xr:uid="{00000000-0005-0000-0000-00003DB10000}"/>
    <cellStyle name="Normal 3 3 5 3 3 2 6 3 2" xfId="50256" xr:uid="{00000000-0005-0000-0000-00003EB10000}"/>
    <cellStyle name="Normal 3 3 5 3 3 2 6 4" xfId="17725" xr:uid="{00000000-0005-0000-0000-00003FB10000}"/>
    <cellStyle name="Normal 3 3 5 3 3 2 6 5" xfId="36914" xr:uid="{00000000-0005-0000-0000-000040B10000}"/>
    <cellStyle name="Normal 3 3 5 3 3 2 7" xfId="7442" xr:uid="{00000000-0005-0000-0000-000041B10000}"/>
    <cellStyle name="Normal 3 3 5 3 3 2 7 2" xfId="20231" xr:uid="{00000000-0005-0000-0000-000042B10000}"/>
    <cellStyle name="Normal 3 3 5 3 3 2 7 3" xfId="39420" xr:uid="{00000000-0005-0000-0000-000043B10000}"/>
    <cellStyle name="Normal 3 3 5 3 3 2 8" xfId="26631" xr:uid="{00000000-0005-0000-0000-000044B10000}"/>
    <cellStyle name="Normal 3 3 5 3 3 2 8 2" xfId="45799" xr:uid="{00000000-0005-0000-0000-000045B10000}"/>
    <cellStyle name="Normal 3 3 5 3 3 2 9" xfId="13715" xr:uid="{00000000-0005-0000-0000-000046B10000}"/>
    <cellStyle name="Normal 3 3 5 3 3 3" xfId="1298" xr:uid="{00000000-0005-0000-0000-000047B10000}"/>
    <cellStyle name="Normal 3 3 5 3 3 3 2" xfId="2328" xr:uid="{00000000-0005-0000-0000-000048B10000}"/>
    <cellStyle name="Normal 3 3 5 3 3 3 2 2" xfId="6786" xr:uid="{00000000-0005-0000-0000-000049B10000}"/>
    <cellStyle name="Normal 3 3 5 3 3 3 2 2 2" xfId="11243" xr:uid="{00000000-0005-0000-0000-00004AB10000}"/>
    <cellStyle name="Normal 3 3 5 3 3 3 2 2 2 2" xfId="24033" xr:uid="{00000000-0005-0000-0000-00004BB10000}"/>
    <cellStyle name="Normal 3 3 5 3 3 3 2 2 2 3" xfId="43222" xr:uid="{00000000-0005-0000-0000-00004CB10000}"/>
    <cellStyle name="Normal 3 3 5 3 3 3 2 2 3" xfId="30432" xr:uid="{00000000-0005-0000-0000-00004DB10000}"/>
    <cellStyle name="Normal 3 3 5 3 3 3 2 2 3 2" xfId="49600" xr:uid="{00000000-0005-0000-0000-00004EB10000}"/>
    <cellStyle name="Normal 3 3 5 3 3 3 2 2 4" xfId="17069" xr:uid="{00000000-0005-0000-0000-00004FB10000}"/>
    <cellStyle name="Normal 3 3 5 3 3 3 2 2 5" xfId="36258" xr:uid="{00000000-0005-0000-0000-000050B10000}"/>
    <cellStyle name="Normal 3 3 5 3 3 3 2 3" xfId="4832" xr:uid="{00000000-0005-0000-0000-000051B10000}"/>
    <cellStyle name="Normal 3 3 5 3 3 3 2 3 2" xfId="13161" xr:uid="{00000000-0005-0000-0000-000052B10000}"/>
    <cellStyle name="Normal 3 3 5 3 3 3 2 3 2 2" xfId="25951" xr:uid="{00000000-0005-0000-0000-000053B10000}"/>
    <cellStyle name="Normal 3 3 5 3 3 3 2 3 2 3" xfId="45140" xr:uid="{00000000-0005-0000-0000-000054B10000}"/>
    <cellStyle name="Normal 3 3 5 3 3 3 2 3 3" xfId="32350" xr:uid="{00000000-0005-0000-0000-000055B10000}"/>
    <cellStyle name="Normal 3 3 5 3 3 3 2 3 3 2" xfId="51518" xr:uid="{00000000-0005-0000-0000-000056B10000}"/>
    <cellStyle name="Normal 3 3 5 3 3 3 2 3 4" xfId="19573" xr:uid="{00000000-0005-0000-0000-000057B10000}"/>
    <cellStyle name="Normal 3 3 5 3 3 3 2 3 5" xfId="38762" xr:uid="{00000000-0005-0000-0000-000058B10000}"/>
    <cellStyle name="Normal 3 3 5 3 3 3 2 4" xfId="9290" xr:uid="{00000000-0005-0000-0000-000059B10000}"/>
    <cellStyle name="Normal 3 3 5 3 3 3 2 4 2" xfId="22079" xr:uid="{00000000-0005-0000-0000-00005AB10000}"/>
    <cellStyle name="Normal 3 3 5 3 3 3 2 4 3" xfId="41268" xr:uid="{00000000-0005-0000-0000-00005BB10000}"/>
    <cellStyle name="Normal 3 3 5 3 3 3 2 5" xfId="28478" xr:uid="{00000000-0005-0000-0000-00005CB10000}"/>
    <cellStyle name="Normal 3 3 5 3 3 3 2 5 2" xfId="47646" xr:uid="{00000000-0005-0000-0000-00005DB10000}"/>
    <cellStyle name="Normal 3 3 5 3 3 3 2 6" xfId="15115" xr:uid="{00000000-0005-0000-0000-00005EB10000}"/>
    <cellStyle name="Normal 3 3 5 3 3 3 2 7" xfId="34304" xr:uid="{00000000-0005-0000-0000-00005FB10000}"/>
    <cellStyle name="Normal 3 3 5 3 3 3 3" xfId="5782" xr:uid="{00000000-0005-0000-0000-000060B10000}"/>
    <cellStyle name="Normal 3 3 5 3 3 3 3 2" xfId="10239" xr:uid="{00000000-0005-0000-0000-000061B10000}"/>
    <cellStyle name="Normal 3 3 5 3 3 3 3 2 2" xfId="23029" xr:uid="{00000000-0005-0000-0000-000062B10000}"/>
    <cellStyle name="Normal 3 3 5 3 3 3 3 2 3" xfId="42218" xr:uid="{00000000-0005-0000-0000-000063B10000}"/>
    <cellStyle name="Normal 3 3 5 3 3 3 3 3" xfId="29428" xr:uid="{00000000-0005-0000-0000-000064B10000}"/>
    <cellStyle name="Normal 3 3 5 3 3 3 3 3 2" xfId="48596" xr:uid="{00000000-0005-0000-0000-000065B10000}"/>
    <cellStyle name="Normal 3 3 5 3 3 3 3 4" xfId="16065" xr:uid="{00000000-0005-0000-0000-000066B10000}"/>
    <cellStyle name="Normal 3 3 5 3 3 3 3 5" xfId="35254" xr:uid="{00000000-0005-0000-0000-000067B10000}"/>
    <cellStyle name="Normal 3 3 5 3 3 3 4" xfId="3881" xr:uid="{00000000-0005-0000-0000-000068B10000}"/>
    <cellStyle name="Normal 3 3 5 3 3 3 4 2" xfId="8339" xr:uid="{00000000-0005-0000-0000-000069B10000}"/>
    <cellStyle name="Normal 3 3 5 3 3 3 4 2 2" xfId="21128" xr:uid="{00000000-0005-0000-0000-00006AB10000}"/>
    <cellStyle name="Normal 3 3 5 3 3 3 4 2 3" xfId="40317" xr:uid="{00000000-0005-0000-0000-00006BB10000}"/>
    <cellStyle name="Normal 3 3 5 3 3 3 4 3" xfId="27527" xr:uid="{00000000-0005-0000-0000-00006CB10000}"/>
    <cellStyle name="Normal 3 3 5 3 3 3 4 3 2" xfId="46695" xr:uid="{00000000-0005-0000-0000-00006DB10000}"/>
    <cellStyle name="Normal 3 3 5 3 3 3 4 4" xfId="18622" xr:uid="{00000000-0005-0000-0000-00006EB10000}"/>
    <cellStyle name="Normal 3 3 5 3 3 3 4 5" xfId="37811" xr:uid="{00000000-0005-0000-0000-00006FB10000}"/>
    <cellStyle name="Normal 3 3 5 3 3 3 5" xfId="2880" xr:uid="{00000000-0005-0000-0000-000070B10000}"/>
    <cellStyle name="Normal 3 3 5 3 3 3 5 2" xfId="11795" xr:uid="{00000000-0005-0000-0000-000071B10000}"/>
    <cellStyle name="Normal 3 3 5 3 3 3 5 2 2" xfId="24585" xr:uid="{00000000-0005-0000-0000-000072B10000}"/>
    <cellStyle name="Normal 3 3 5 3 3 3 5 2 3" xfId="43774" xr:uid="{00000000-0005-0000-0000-000073B10000}"/>
    <cellStyle name="Normal 3 3 5 3 3 3 5 3" xfId="30984" xr:uid="{00000000-0005-0000-0000-000074B10000}"/>
    <cellStyle name="Normal 3 3 5 3 3 3 5 3 2" xfId="50152" xr:uid="{00000000-0005-0000-0000-000075B10000}"/>
    <cellStyle name="Normal 3 3 5 3 3 3 5 4" xfId="17621" xr:uid="{00000000-0005-0000-0000-000076B10000}"/>
    <cellStyle name="Normal 3 3 5 3 3 3 5 5" xfId="36810" xr:uid="{00000000-0005-0000-0000-000077B10000}"/>
    <cellStyle name="Normal 3 3 5 3 3 3 6" xfId="7338" xr:uid="{00000000-0005-0000-0000-000078B10000}"/>
    <cellStyle name="Normal 3 3 5 3 3 3 6 2" xfId="20127" xr:uid="{00000000-0005-0000-0000-000079B10000}"/>
    <cellStyle name="Normal 3 3 5 3 3 3 6 3" xfId="39316" xr:uid="{00000000-0005-0000-0000-00007AB10000}"/>
    <cellStyle name="Normal 3 3 5 3 3 3 7" xfId="26527" xr:uid="{00000000-0005-0000-0000-00007BB10000}"/>
    <cellStyle name="Normal 3 3 5 3 3 3 7 2" xfId="45695" xr:uid="{00000000-0005-0000-0000-00007CB10000}"/>
    <cellStyle name="Normal 3 3 5 3 3 3 8" xfId="14164" xr:uid="{00000000-0005-0000-0000-00007DB10000}"/>
    <cellStyle name="Normal 3 3 5 3 3 3 9" xfId="33353" xr:uid="{00000000-0005-0000-0000-00007EB10000}"/>
    <cellStyle name="Normal 3 3 5 3 3 4" xfId="1149" xr:uid="{00000000-0005-0000-0000-00007FB10000}"/>
    <cellStyle name="Normal 3 3 5 3 3 4 2" xfId="2196" xr:uid="{00000000-0005-0000-0000-000080B10000}"/>
    <cellStyle name="Normal 3 3 5 3 3 4 2 2" xfId="6654" xr:uid="{00000000-0005-0000-0000-000081B10000}"/>
    <cellStyle name="Normal 3 3 5 3 3 4 2 2 2" xfId="11111" xr:uid="{00000000-0005-0000-0000-000082B10000}"/>
    <cellStyle name="Normal 3 3 5 3 3 4 2 2 2 2" xfId="23901" xr:uid="{00000000-0005-0000-0000-000083B10000}"/>
    <cellStyle name="Normal 3 3 5 3 3 4 2 2 2 3" xfId="43090" xr:uid="{00000000-0005-0000-0000-000084B10000}"/>
    <cellStyle name="Normal 3 3 5 3 3 4 2 2 3" xfId="30300" xr:uid="{00000000-0005-0000-0000-000085B10000}"/>
    <cellStyle name="Normal 3 3 5 3 3 4 2 2 3 2" xfId="49468" xr:uid="{00000000-0005-0000-0000-000086B10000}"/>
    <cellStyle name="Normal 3 3 5 3 3 4 2 2 4" xfId="16937" xr:uid="{00000000-0005-0000-0000-000087B10000}"/>
    <cellStyle name="Normal 3 3 5 3 3 4 2 2 5" xfId="36126" xr:uid="{00000000-0005-0000-0000-000088B10000}"/>
    <cellStyle name="Normal 3 3 5 3 3 4 2 3" xfId="4700" xr:uid="{00000000-0005-0000-0000-000089B10000}"/>
    <cellStyle name="Normal 3 3 5 3 3 4 2 3 2" xfId="13029" xr:uid="{00000000-0005-0000-0000-00008AB10000}"/>
    <cellStyle name="Normal 3 3 5 3 3 4 2 3 2 2" xfId="25819" xr:uid="{00000000-0005-0000-0000-00008BB10000}"/>
    <cellStyle name="Normal 3 3 5 3 3 4 2 3 2 3" xfId="45008" xr:uid="{00000000-0005-0000-0000-00008CB10000}"/>
    <cellStyle name="Normal 3 3 5 3 3 4 2 3 3" xfId="32218" xr:uid="{00000000-0005-0000-0000-00008DB10000}"/>
    <cellStyle name="Normal 3 3 5 3 3 4 2 3 3 2" xfId="51386" xr:uid="{00000000-0005-0000-0000-00008EB10000}"/>
    <cellStyle name="Normal 3 3 5 3 3 4 2 3 4" xfId="19441" xr:uid="{00000000-0005-0000-0000-00008FB10000}"/>
    <cellStyle name="Normal 3 3 5 3 3 4 2 3 5" xfId="38630" xr:uid="{00000000-0005-0000-0000-000090B10000}"/>
    <cellStyle name="Normal 3 3 5 3 3 4 2 4" xfId="9158" xr:uid="{00000000-0005-0000-0000-000091B10000}"/>
    <cellStyle name="Normal 3 3 5 3 3 4 2 4 2" xfId="21947" xr:uid="{00000000-0005-0000-0000-000092B10000}"/>
    <cellStyle name="Normal 3 3 5 3 3 4 2 4 3" xfId="41136" xr:uid="{00000000-0005-0000-0000-000093B10000}"/>
    <cellStyle name="Normal 3 3 5 3 3 4 2 5" xfId="28346" xr:uid="{00000000-0005-0000-0000-000094B10000}"/>
    <cellStyle name="Normal 3 3 5 3 3 4 2 5 2" xfId="47514" xr:uid="{00000000-0005-0000-0000-000095B10000}"/>
    <cellStyle name="Normal 3 3 5 3 3 4 2 6" xfId="14983" xr:uid="{00000000-0005-0000-0000-000096B10000}"/>
    <cellStyle name="Normal 3 3 5 3 3 4 2 7" xfId="34172" xr:uid="{00000000-0005-0000-0000-000097B10000}"/>
    <cellStyle name="Normal 3 3 5 3 3 4 3" xfId="5650" xr:uid="{00000000-0005-0000-0000-000098B10000}"/>
    <cellStyle name="Normal 3 3 5 3 3 4 3 2" xfId="10107" xr:uid="{00000000-0005-0000-0000-000099B10000}"/>
    <cellStyle name="Normal 3 3 5 3 3 4 3 2 2" xfId="22897" xr:uid="{00000000-0005-0000-0000-00009AB10000}"/>
    <cellStyle name="Normal 3 3 5 3 3 4 3 2 3" xfId="42086" xr:uid="{00000000-0005-0000-0000-00009BB10000}"/>
    <cellStyle name="Normal 3 3 5 3 3 4 3 3" xfId="29296" xr:uid="{00000000-0005-0000-0000-00009CB10000}"/>
    <cellStyle name="Normal 3 3 5 3 3 4 3 3 2" xfId="48464" xr:uid="{00000000-0005-0000-0000-00009DB10000}"/>
    <cellStyle name="Normal 3 3 5 3 3 4 3 4" xfId="15933" xr:uid="{00000000-0005-0000-0000-00009EB10000}"/>
    <cellStyle name="Normal 3 3 5 3 3 4 3 5" xfId="35122" xr:uid="{00000000-0005-0000-0000-00009FB10000}"/>
    <cellStyle name="Normal 3 3 5 3 3 4 4" xfId="3749" xr:uid="{00000000-0005-0000-0000-0000A0B10000}"/>
    <cellStyle name="Normal 3 3 5 3 3 4 4 2" xfId="12216" xr:uid="{00000000-0005-0000-0000-0000A1B10000}"/>
    <cellStyle name="Normal 3 3 5 3 3 4 4 2 2" xfId="25006" xr:uid="{00000000-0005-0000-0000-0000A2B10000}"/>
    <cellStyle name="Normal 3 3 5 3 3 4 4 2 3" xfId="44195" xr:uid="{00000000-0005-0000-0000-0000A3B10000}"/>
    <cellStyle name="Normal 3 3 5 3 3 4 4 3" xfId="31405" xr:uid="{00000000-0005-0000-0000-0000A4B10000}"/>
    <cellStyle name="Normal 3 3 5 3 3 4 4 3 2" xfId="50573" xr:uid="{00000000-0005-0000-0000-0000A5B10000}"/>
    <cellStyle name="Normal 3 3 5 3 3 4 4 4" xfId="18490" xr:uid="{00000000-0005-0000-0000-0000A6B10000}"/>
    <cellStyle name="Normal 3 3 5 3 3 4 4 5" xfId="37679" xr:uid="{00000000-0005-0000-0000-0000A7B10000}"/>
    <cellStyle name="Normal 3 3 5 3 3 4 5" xfId="8207" xr:uid="{00000000-0005-0000-0000-0000A8B10000}"/>
    <cellStyle name="Normal 3 3 5 3 3 4 5 2" xfId="20996" xr:uid="{00000000-0005-0000-0000-0000A9B10000}"/>
    <cellStyle name="Normal 3 3 5 3 3 4 5 3" xfId="40185" xr:uid="{00000000-0005-0000-0000-0000AAB10000}"/>
    <cellStyle name="Normal 3 3 5 3 3 4 6" xfId="27395" xr:uid="{00000000-0005-0000-0000-0000ABB10000}"/>
    <cellStyle name="Normal 3 3 5 3 3 4 6 2" xfId="46563" xr:uid="{00000000-0005-0000-0000-0000ACB10000}"/>
    <cellStyle name="Normal 3 3 5 3 3 4 7" xfId="14032" xr:uid="{00000000-0005-0000-0000-0000ADB10000}"/>
    <cellStyle name="Normal 3 3 5 3 3 4 8" xfId="33221" xr:uid="{00000000-0005-0000-0000-0000AEB10000}"/>
    <cellStyle name="Normal 3 3 5 3 3 5" xfId="1774" xr:uid="{00000000-0005-0000-0000-0000AFB10000}"/>
    <cellStyle name="Normal 3 3 5 3 3 5 2" xfId="6232" xr:uid="{00000000-0005-0000-0000-0000B0B10000}"/>
    <cellStyle name="Normal 3 3 5 3 3 5 2 2" xfId="10689" xr:uid="{00000000-0005-0000-0000-0000B1B10000}"/>
    <cellStyle name="Normal 3 3 5 3 3 5 2 2 2" xfId="23479" xr:uid="{00000000-0005-0000-0000-0000B2B10000}"/>
    <cellStyle name="Normal 3 3 5 3 3 5 2 2 3" xfId="42668" xr:uid="{00000000-0005-0000-0000-0000B3B10000}"/>
    <cellStyle name="Normal 3 3 5 3 3 5 2 3" xfId="29878" xr:uid="{00000000-0005-0000-0000-0000B4B10000}"/>
    <cellStyle name="Normal 3 3 5 3 3 5 2 3 2" xfId="49046" xr:uid="{00000000-0005-0000-0000-0000B5B10000}"/>
    <cellStyle name="Normal 3 3 5 3 3 5 2 4" xfId="16515" xr:uid="{00000000-0005-0000-0000-0000B6B10000}"/>
    <cellStyle name="Normal 3 3 5 3 3 5 2 5" xfId="35704" xr:uid="{00000000-0005-0000-0000-0000B7B10000}"/>
    <cellStyle name="Normal 3 3 5 3 3 5 3" xfId="4278" xr:uid="{00000000-0005-0000-0000-0000B8B10000}"/>
    <cellStyle name="Normal 3 3 5 3 3 5 3 2" xfId="12607" xr:uid="{00000000-0005-0000-0000-0000B9B10000}"/>
    <cellStyle name="Normal 3 3 5 3 3 5 3 2 2" xfId="25397" xr:uid="{00000000-0005-0000-0000-0000BAB10000}"/>
    <cellStyle name="Normal 3 3 5 3 3 5 3 2 3" xfId="44586" xr:uid="{00000000-0005-0000-0000-0000BBB10000}"/>
    <cellStyle name="Normal 3 3 5 3 3 5 3 3" xfId="31796" xr:uid="{00000000-0005-0000-0000-0000BCB10000}"/>
    <cellStyle name="Normal 3 3 5 3 3 5 3 3 2" xfId="50964" xr:uid="{00000000-0005-0000-0000-0000BDB10000}"/>
    <cellStyle name="Normal 3 3 5 3 3 5 3 4" xfId="19019" xr:uid="{00000000-0005-0000-0000-0000BEB10000}"/>
    <cellStyle name="Normal 3 3 5 3 3 5 3 5" xfId="38208" xr:uid="{00000000-0005-0000-0000-0000BFB10000}"/>
    <cellStyle name="Normal 3 3 5 3 3 5 4" xfId="8736" xr:uid="{00000000-0005-0000-0000-0000C0B10000}"/>
    <cellStyle name="Normal 3 3 5 3 3 5 4 2" xfId="21525" xr:uid="{00000000-0005-0000-0000-0000C1B10000}"/>
    <cellStyle name="Normal 3 3 5 3 3 5 4 3" xfId="40714" xr:uid="{00000000-0005-0000-0000-0000C2B10000}"/>
    <cellStyle name="Normal 3 3 5 3 3 5 5" xfId="27924" xr:uid="{00000000-0005-0000-0000-0000C3B10000}"/>
    <cellStyle name="Normal 3 3 5 3 3 5 5 2" xfId="47092" xr:uid="{00000000-0005-0000-0000-0000C4B10000}"/>
    <cellStyle name="Normal 3 3 5 3 3 5 6" xfId="14561" xr:uid="{00000000-0005-0000-0000-0000C5B10000}"/>
    <cellStyle name="Normal 3 3 5 3 3 5 7" xfId="33750" xr:uid="{00000000-0005-0000-0000-0000C6B10000}"/>
    <cellStyle name="Normal 3 3 5 3 3 6" xfId="5228" xr:uid="{00000000-0005-0000-0000-0000C7B10000}"/>
    <cellStyle name="Normal 3 3 5 3 3 6 2" xfId="9686" xr:uid="{00000000-0005-0000-0000-0000C8B10000}"/>
    <cellStyle name="Normal 3 3 5 3 3 6 2 2" xfId="22475" xr:uid="{00000000-0005-0000-0000-0000C9B10000}"/>
    <cellStyle name="Normal 3 3 5 3 3 6 2 3" xfId="41664" xr:uid="{00000000-0005-0000-0000-0000CAB10000}"/>
    <cellStyle name="Normal 3 3 5 3 3 6 3" xfId="28874" xr:uid="{00000000-0005-0000-0000-0000CBB10000}"/>
    <cellStyle name="Normal 3 3 5 3 3 6 3 2" xfId="48042" xr:uid="{00000000-0005-0000-0000-0000CCB10000}"/>
    <cellStyle name="Normal 3 3 5 3 3 6 4" xfId="15511" xr:uid="{00000000-0005-0000-0000-0000CDB10000}"/>
    <cellStyle name="Normal 3 3 5 3 3 6 5" xfId="34700" xr:uid="{00000000-0005-0000-0000-0000CEB10000}"/>
    <cellStyle name="Normal 3 3 5 3 3 7" xfId="3328" xr:uid="{00000000-0005-0000-0000-0000CFB10000}"/>
    <cellStyle name="Normal 3 3 5 3 3 7 2" xfId="7786" xr:uid="{00000000-0005-0000-0000-0000D0B10000}"/>
    <cellStyle name="Normal 3 3 5 3 3 7 2 2" xfId="20575" xr:uid="{00000000-0005-0000-0000-0000D1B10000}"/>
    <cellStyle name="Normal 3 3 5 3 3 7 2 3" xfId="39764" xr:uid="{00000000-0005-0000-0000-0000D2B10000}"/>
    <cellStyle name="Normal 3 3 5 3 3 7 3" xfId="26974" xr:uid="{00000000-0005-0000-0000-0000D3B10000}"/>
    <cellStyle name="Normal 3 3 5 3 3 7 3 2" xfId="46142" xr:uid="{00000000-0005-0000-0000-0000D4B10000}"/>
    <cellStyle name="Normal 3 3 5 3 3 7 4" xfId="18069" xr:uid="{00000000-0005-0000-0000-0000D5B10000}"/>
    <cellStyle name="Normal 3 3 5 3 3 7 5" xfId="37258" xr:uid="{00000000-0005-0000-0000-0000D6B10000}"/>
    <cellStyle name="Normal 3 3 5 3 3 8" xfId="2748" xr:uid="{00000000-0005-0000-0000-0000D7B10000}"/>
    <cellStyle name="Normal 3 3 5 3 3 8 2" xfId="11663" xr:uid="{00000000-0005-0000-0000-0000D8B10000}"/>
    <cellStyle name="Normal 3 3 5 3 3 8 2 2" xfId="24453" xr:uid="{00000000-0005-0000-0000-0000D9B10000}"/>
    <cellStyle name="Normal 3 3 5 3 3 8 2 3" xfId="43642" xr:uid="{00000000-0005-0000-0000-0000DAB10000}"/>
    <cellStyle name="Normal 3 3 5 3 3 8 3" xfId="30852" xr:uid="{00000000-0005-0000-0000-0000DBB10000}"/>
    <cellStyle name="Normal 3 3 5 3 3 8 3 2" xfId="50020" xr:uid="{00000000-0005-0000-0000-0000DCB10000}"/>
    <cellStyle name="Normal 3 3 5 3 3 8 4" xfId="17489" xr:uid="{00000000-0005-0000-0000-0000DDB10000}"/>
    <cellStyle name="Normal 3 3 5 3 3 8 5" xfId="36678" xr:uid="{00000000-0005-0000-0000-0000DEB10000}"/>
    <cellStyle name="Normal 3 3 5 3 3 9" xfId="7206" xr:uid="{00000000-0005-0000-0000-0000DFB10000}"/>
    <cellStyle name="Normal 3 3 5 3 3 9 2" xfId="19995" xr:uid="{00000000-0005-0000-0000-0000E0B10000}"/>
    <cellStyle name="Normal 3 3 5 3 3 9 3" xfId="39184" xr:uid="{00000000-0005-0000-0000-0000E1B10000}"/>
    <cellStyle name="Normal 3 3 5 3 4" xfId="731" xr:uid="{00000000-0005-0000-0000-0000E2B10000}"/>
    <cellStyle name="Normal 3 3 5 3 4 10" xfId="32864" xr:uid="{00000000-0005-0000-0000-0000E3B10000}"/>
    <cellStyle name="Normal 3 3 5 3 4 2" xfId="1362" xr:uid="{00000000-0005-0000-0000-0000E4B10000}"/>
    <cellStyle name="Normal 3 3 5 3 4 2 2" xfId="2392" xr:uid="{00000000-0005-0000-0000-0000E5B10000}"/>
    <cellStyle name="Normal 3 3 5 3 4 2 2 2" xfId="6850" xr:uid="{00000000-0005-0000-0000-0000E6B10000}"/>
    <cellStyle name="Normal 3 3 5 3 4 2 2 2 2" xfId="11307" xr:uid="{00000000-0005-0000-0000-0000E7B10000}"/>
    <cellStyle name="Normal 3 3 5 3 4 2 2 2 2 2" xfId="24097" xr:uid="{00000000-0005-0000-0000-0000E8B10000}"/>
    <cellStyle name="Normal 3 3 5 3 4 2 2 2 2 3" xfId="43286" xr:uid="{00000000-0005-0000-0000-0000E9B10000}"/>
    <cellStyle name="Normal 3 3 5 3 4 2 2 2 3" xfId="30496" xr:uid="{00000000-0005-0000-0000-0000EAB10000}"/>
    <cellStyle name="Normal 3 3 5 3 4 2 2 2 3 2" xfId="49664" xr:uid="{00000000-0005-0000-0000-0000EBB10000}"/>
    <cellStyle name="Normal 3 3 5 3 4 2 2 2 4" xfId="17133" xr:uid="{00000000-0005-0000-0000-0000ECB10000}"/>
    <cellStyle name="Normal 3 3 5 3 4 2 2 2 5" xfId="36322" xr:uid="{00000000-0005-0000-0000-0000EDB10000}"/>
    <cellStyle name="Normal 3 3 5 3 4 2 2 3" xfId="4896" xr:uid="{00000000-0005-0000-0000-0000EEB10000}"/>
    <cellStyle name="Normal 3 3 5 3 4 2 2 3 2" xfId="13225" xr:uid="{00000000-0005-0000-0000-0000EFB10000}"/>
    <cellStyle name="Normal 3 3 5 3 4 2 2 3 2 2" xfId="26015" xr:uid="{00000000-0005-0000-0000-0000F0B10000}"/>
    <cellStyle name="Normal 3 3 5 3 4 2 2 3 2 3" xfId="45204" xr:uid="{00000000-0005-0000-0000-0000F1B10000}"/>
    <cellStyle name="Normal 3 3 5 3 4 2 2 3 3" xfId="32414" xr:uid="{00000000-0005-0000-0000-0000F2B10000}"/>
    <cellStyle name="Normal 3 3 5 3 4 2 2 3 3 2" xfId="51582" xr:uid="{00000000-0005-0000-0000-0000F3B10000}"/>
    <cellStyle name="Normal 3 3 5 3 4 2 2 3 4" xfId="19637" xr:uid="{00000000-0005-0000-0000-0000F4B10000}"/>
    <cellStyle name="Normal 3 3 5 3 4 2 2 3 5" xfId="38826" xr:uid="{00000000-0005-0000-0000-0000F5B10000}"/>
    <cellStyle name="Normal 3 3 5 3 4 2 2 4" xfId="9354" xr:uid="{00000000-0005-0000-0000-0000F6B10000}"/>
    <cellStyle name="Normal 3 3 5 3 4 2 2 4 2" xfId="22143" xr:uid="{00000000-0005-0000-0000-0000F7B10000}"/>
    <cellStyle name="Normal 3 3 5 3 4 2 2 4 3" xfId="41332" xr:uid="{00000000-0005-0000-0000-0000F8B10000}"/>
    <cellStyle name="Normal 3 3 5 3 4 2 2 5" xfId="28542" xr:uid="{00000000-0005-0000-0000-0000F9B10000}"/>
    <cellStyle name="Normal 3 3 5 3 4 2 2 5 2" xfId="47710" xr:uid="{00000000-0005-0000-0000-0000FAB10000}"/>
    <cellStyle name="Normal 3 3 5 3 4 2 2 6" xfId="15179" xr:uid="{00000000-0005-0000-0000-0000FBB10000}"/>
    <cellStyle name="Normal 3 3 5 3 4 2 2 7" xfId="34368" xr:uid="{00000000-0005-0000-0000-0000FCB10000}"/>
    <cellStyle name="Normal 3 3 5 3 4 2 3" xfId="5846" xr:uid="{00000000-0005-0000-0000-0000FDB10000}"/>
    <cellStyle name="Normal 3 3 5 3 4 2 3 2" xfId="10303" xr:uid="{00000000-0005-0000-0000-0000FEB10000}"/>
    <cellStyle name="Normal 3 3 5 3 4 2 3 2 2" xfId="23093" xr:uid="{00000000-0005-0000-0000-0000FFB10000}"/>
    <cellStyle name="Normal 3 3 5 3 4 2 3 2 3" xfId="42282" xr:uid="{00000000-0005-0000-0000-000000B20000}"/>
    <cellStyle name="Normal 3 3 5 3 4 2 3 3" xfId="29492" xr:uid="{00000000-0005-0000-0000-000001B20000}"/>
    <cellStyle name="Normal 3 3 5 3 4 2 3 3 2" xfId="48660" xr:uid="{00000000-0005-0000-0000-000002B20000}"/>
    <cellStyle name="Normal 3 3 5 3 4 2 3 4" xfId="16129" xr:uid="{00000000-0005-0000-0000-000003B20000}"/>
    <cellStyle name="Normal 3 3 5 3 4 2 3 5" xfId="35318" xr:uid="{00000000-0005-0000-0000-000004B20000}"/>
    <cellStyle name="Normal 3 3 5 3 4 2 4" xfId="3945" xr:uid="{00000000-0005-0000-0000-000005B20000}"/>
    <cellStyle name="Normal 3 3 5 3 4 2 4 2" xfId="12290" xr:uid="{00000000-0005-0000-0000-000006B20000}"/>
    <cellStyle name="Normal 3 3 5 3 4 2 4 2 2" xfId="25080" xr:uid="{00000000-0005-0000-0000-000007B20000}"/>
    <cellStyle name="Normal 3 3 5 3 4 2 4 2 3" xfId="44269" xr:uid="{00000000-0005-0000-0000-000008B20000}"/>
    <cellStyle name="Normal 3 3 5 3 4 2 4 3" xfId="31479" xr:uid="{00000000-0005-0000-0000-000009B20000}"/>
    <cellStyle name="Normal 3 3 5 3 4 2 4 3 2" xfId="50647" xr:uid="{00000000-0005-0000-0000-00000AB20000}"/>
    <cellStyle name="Normal 3 3 5 3 4 2 4 4" xfId="18686" xr:uid="{00000000-0005-0000-0000-00000BB20000}"/>
    <cellStyle name="Normal 3 3 5 3 4 2 4 5" xfId="37875" xr:uid="{00000000-0005-0000-0000-00000CB20000}"/>
    <cellStyle name="Normal 3 3 5 3 4 2 5" xfId="8403" xr:uid="{00000000-0005-0000-0000-00000DB20000}"/>
    <cellStyle name="Normal 3 3 5 3 4 2 5 2" xfId="21192" xr:uid="{00000000-0005-0000-0000-00000EB20000}"/>
    <cellStyle name="Normal 3 3 5 3 4 2 5 3" xfId="40381" xr:uid="{00000000-0005-0000-0000-00000FB20000}"/>
    <cellStyle name="Normal 3 3 5 3 4 2 6" xfId="27591" xr:uid="{00000000-0005-0000-0000-000010B20000}"/>
    <cellStyle name="Normal 3 3 5 3 4 2 6 2" xfId="46759" xr:uid="{00000000-0005-0000-0000-000011B20000}"/>
    <cellStyle name="Normal 3 3 5 3 4 2 7" xfId="14228" xr:uid="{00000000-0005-0000-0000-000012B20000}"/>
    <cellStyle name="Normal 3 3 5 3 4 2 8" xfId="33417" xr:uid="{00000000-0005-0000-0000-000013B20000}"/>
    <cellStyle name="Normal 3 3 5 3 4 3" xfId="1838" xr:uid="{00000000-0005-0000-0000-000014B20000}"/>
    <cellStyle name="Normal 3 3 5 3 4 3 2" xfId="6296" xr:uid="{00000000-0005-0000-0000-000015B20000}"/>
    <cellStyle name="Normal 3 3 5 3 4 3 2 2" xfId="10753" xr:uid="{00000000-0005-0000-0000-000016B20000}"/>
    <cellStyle name="Normal 3 3 5 3 4 3 2 2 2" xfId="23543" xr:uid="{00000000-0005-0000-0000-000017B20000}"/>
    <cellStyle name="Normal 3 3 5 3 4 3 2 2 3" xfId="42732" xr:uid="{00000000-0005-0000-0000-000018B20000}"/>
    <cellStyle name="Normal 3 3 5 3 4 3 2 3" xfId="29942" xr:uid="{00000000-0005-0000-0000-000019B20000}"/>
    <cellStyle name="Normal 3 3 5 3 4 3 2 3 2" xfId="49110" xr:uid="{00000000-0005-0000-0000-00001AB20000}"/>
    <cellStyle name="Normal 3 3 5 3 4 3 2 4" xfId="16579" xr:uid="{00000000-0005-0000-0000-00001BB20000}"/>
    <cellStyle name="Normal 3 3 5 3 4 3 2 5" xfId="35768" xr:uid="{00000000-0005-0000-0000-00001CB20000}"/>
    <cellStyle name="Normal 3 3 5 3 4 3 3" xfId="4342" xr:uid="{00000000-0005-0000-0000-00001DB20000}"/>
    <cellStyle name="Normal 3 3 5 3 4 3 3 2" xfId="12671" xr:uid="{00000000-0005-0000-0000-00001EB20000}"/>
    <cellStyle name="Normal 3 3 5 3 4 3 3 2 2" xfId="25461" xr:uid="{00000000-0005-0000-0000-00001FB20000}"/>
    <cellStyle name="Normal 3 3 5 3 4 3 3 2 3" xfId="44650" xr:uid="{00000000-0005-0000-0000-000020B20000}"/>
    <cellStyle name="Normal 3 3 5 3 4 3 3 3" xfId="31860" xr:uid="{00000000-0005-0000-0000-000021B20000}"/>
    <cellStyle name="Normal 3 3 5 3 4 3 3 3 2" xfId="51028" xr:uid="{00000000-0005-0000-0000-000022B20000}"/>
    <cellStyle name="Normal 3 3 5 3 4 3 3 4" xfId="19083" xr:uid="{00000000-0005-0000-0000-000023B20000}"/>
    <cellStyle name="Normal 3 3 5 3 4 3 3 5" xfId="38272" xr:uid="{00000000-0005-0000-0000-000024B20000}"/>
    <cellStyle name="Normal 3 3 5 3 4 3 4" xfId="8800" xr:uid="{00000000-0005-0000-0000-000025B20000}"/>
    <cellStyle name="Normal 3 3 5 3 4 3 4 2" xfId="21589" xr:uid="{00000000-0005-0000-0000-000026B20000}"/>
    <cellStyle name="Normal 3 3 5 3 4 3 4 3" xfId="40778" xr:uid="{00000000-0005-0000-0000-000027B20000}"/>
    <cellStyle name="Normal 3 3 5 3 4 3 5" xfId="27988" xr:uid="{00000000-0005-0000-0000-000028B20000}"/>
    <cellStyle name="Normal 3 3 5 3 4 3 5 2" xfId="47156" xr:uid="{00000000-0005-0000-0000-000029B20000}"/>
    <cellStyle name="Normal 3 3 5 3 4 3 6" xfId="14625" xr:uid="{00000000-0005-0000-0000-00002AB20000}"/>
    <cellStyle name="Normal 3 3 5 3 4 3 7" xfId="33814" xr:uid="{00000000-0005-0000-0000-00002BB20000}"/>
    <cellStyle name="Normal 3 3 5 3 4 4" xfId="5292" xr:uid="{00000000-0005-0000-0000-00002CB20000}"/>
    <cellStyle name="Normal 3 3 5 3 4 4 2" xfId="9750" xr:uid="{00000000-0005-0000-0000-00002DB20000}"/>
    <cellStyle name="Normal 3 3 5 3 4 4 2 2" xfId="22539" xr:uid="{00000000-0005-0000-0000-00002EB20000}"/>
    <cellStyle name="Normal 3 3 5 3 4 4 2 3" xfId="41728" xr:uid="{00000000-0005-0000-0000-00002FB20000}"/>
    <cellStyle name="Normal 3 3 5 3 4 4 3" xfId="28938" xr:uid="{00000000-0005-0000-0000-000030B20000}"/>
    <cellStyle name="Normal 3 3 5 3 4 4 3 2" xfId="48106" xr:uid="{00000000-0005-0000-0000-000031B20000}"/>
    <cellStyle name="Normal 3 3 5 3 4 4 4" xfId="15575" xr:uid="{00000000-0005-0000-0000-000032B20000}"/>
    <cellStyle name="Normal 3 3 5 3 4 4 5" xfId="34764" xr:uid="{00000000-0005-0000-0000-000033B20000}"/>
    <cellStyle name="Normal 3 3 5 3 4 5" xfId="3392" xr:uid="{00000000-0005-0000-0000-000034B20000}"/>
    <cellStyle name="Normal 3 3 5 3 4 5 2" xfId="7850" xr:uid="{00000000-0005-0000-0000-000035B20000}"/>
    <cellStyle name="Normal 3 3 5 3 4 5 2 2" xfId="20639" xr:uid="{00000000-0005-0000-0000-000036B20000}"/>
    <cellStyle name="Normal 3 3 5 3 4 5 2 3" xfId="39828" xr:uid="{00000000-0005-0000-0000-000037B20000}"/>
    <cellStyle name="Normal 3 3 5 3 4 5 3" xfId="27038" xr:uid="{00000000-0005-0000-0000-000038B20000}"/>
    <cellStyle name="Normal 3 3 5 3 4 5 3 2" xfId="46206" xr:uid="{00000000-0005-0000-0000-000039B20000}"/>
    <cellStyle name="Normal 3 3 5 3 4 5 4" xfId="18133" xr:uid="{00000000-0005-0000-0000-00003AB20000}"/>
    <cellStyle name="Normal 3 3 5 3 4 5 5" xfId="37322" xr:uid="{00000000-0005-0000-0000-00003BB20000}"/>
    <cellStyle name="Normal 3 3 5 3 4 6" xfId="2944" xr:uid="{00000000-0005-0000-0000-00003CB20000}"/>
    <cellStyle name="Normal 3 3 5 3 4 6 2" xfId="11859" xr:uid="{00000000-0005-0000-0000-00003DB20000}"/>
    <cellStyle name="Normal 3 3 5 3 4 6 2 2" xfId="24649" xr:uid="{00000000-0005-0000-0000-00003EB20000}"/>
    <cellStyle name="Normal 3 3 5 3 4 6 2 3" xfId="43838" xr:uid="{00000000-0005-0000-0000-00003FB20000}"/>
    <cellStyle name="Normal 3 3 5 3 4 6 3" xfId="31048" xr:uid="{00000000-0005-0000-0000-000040B20000}"/>
    <cellStyle name="Normal 3 3 5 3 4 6 3 2" xfId="50216" xr:uid="{00000000-0005-0000-0000-000041B20000}"/>
    <cellStyle name="Normal 3 3 5 3 4 6 4" xfId="17685" xr:uid="{00000000-0005-0000-0000-000042B20000}"/>
    <cellStyle name="Normal 3 3 5 3 4 6 5" xfId="36874" xr:uid="{00000000-0005-0000-0000-000043B20000}"/>
    <cellStyle name="Normal 3 3 5 3 4 7" xfId="7402" xr:uid="{00000000-0005-0000-0000-000044B20000}"/>
    <cellStyle name="Normal 3 3 5 3 4 7 2" xfId="20191" xr:uid="{00000000-0005-0000-0000-000045B20000}"/>
    <cellStyle name="Normal 3 3 5 3 4 7 3" xfId="39380" xr:uid="{00000000-0005-0000-0000-000046B20000}"/>
    <cellStyle name="Normal 3 3 5 3 4 8" xfId="26591" xr:uid="{00000000-0005-0000-0000-000047B20000}"/>
    <cellStyle name="Normal 3 3 5 3 4 8 2" xfId="45759" xr:uid="{00000000-0005-0000-0000-000048B20000}"/>
    <cellStyle name="Normal 3 3 5 3 4 9" xfId="13675" xr:uid="{00000000-0005-0000-0000-000049B20000}"/>
    <cellStyle name="Normal 3 3 5 3 5" xfId="875" xr:uid="{00000000-0005-0000-0000-00004AB20000}"/>
    <cellStyle name="Normal 3 3 5 3 5 10" xfId="33008" xr:uid="{00000000-0005-0000-0000-00004BB20000}"/>
    <cellStyle name="Normal 3 3 5 3 5 2" xfId="1506" xr:uid="{00000000-0005-0000-0000-00004CB20000}"/>
    <cellStyle name="Normal 3 3 5 3 5 2 2" xfId="2536" xr:uid="{00000000-0005-0000-0000-00004DB20000}"/>
    <cellStyle name="Normal 3 3 5 3 5 2 2 2" xfId="6994" xr:uid="{00000000-0005-0000-0000-00004EB20000}"/>
    <cellStyle name="Normal 3 3 5 3 5 2 2 2 2" xfId="11451" xr:uid="{00000000-0005-0000-0000-00004FB20000}"/>
    <cellStyle name="Normal 3 3 5 3 5 2 2 2 2 2" xfId="24241" xr:uid="{00000000-0005-0000-0000-000050B20000}"/>
    <cellStyle name="Normal 3 3 5 3 5 2 2 2 2 3" xfId="43430" xr:uid="{00000000-0005-0000-0000-000051B20000}"/>
    <cellStyle name="Normal 3 3 5 3 5 2 2 2 3" xfId="30640" xr:uid="{00000000-0005-0000-0000-000052B20000}"/>
    <cellStyle name="Normal 3 3 5 3 5 2 2 2 3 2" xfId="49808" xr:uid="{00000000-0005-0000-0000-000053B20000}"/>
    <cellStyle name="Normal 3 3 5 3 5 2 2 2 4" xfId="17277" xr:uid="{00000000-0005-0000-0000-000054B20000}"/>
    <cellStyle name="Normal 3 3 5 3 5 2 2 2 5" xfId="36466" xr:uid="{00000000-0005-0000-0000-000055B20000}"/>
    <cellStyle name="Normal 3 3 5 3 5 2 2 3" xfId="5040" xr:uid="{00000000-0005-0000-0000-000056B20000}"/>
    <cellStyle name="Normal 3 3 5 3 5 2 2 3 2" xfId="13369" xr:uid="{00000000-0005-0000-0000-000057B20000}"/>
    <cellStyle name="Normal 3 3 5 3 5 2 2 3 2 2" xfId="26159" xr:uid="{00000000-0005-0000-0000-000058B20000}"/>
    <cellStyle name="Normal 3 3 5 3 5 2 2 3 2 3" xfId="45348" xr:uid="{00000000-0005-0000-0000-000059B20000}"/>
    <cellStyle name="Normal 3 3 5 3 5 2 2 3 3" xfId="32558" xr:uid="{00000000-0005-0000-0000-00005AB20000}"/>
    <cellStyle name="Normal 3 3 5 3 5 2 2 3 3 2" xfId="51726" xr:uid="{00000000-0005-0000-0000-00005BB20000}"/>
    <cellStyle name="Normal 3 3 5 3 5 2 2 3 4" xfId="19781" xr:uid="{00000000-0005-0000-0000-00005CB20000}"/>
    <cellStyle name="Normal 3 3 5 3 5 2 2 3 5" xfId="38970" xr:uid="{00000000-0005-0000-0000-00005DB20000}"/>
    <cellStyle name="Normal 3 3 5 3 5 2 2 4" xfId="9498" xr:uid="{00000000-0005-0000-0000-00005EB20000}"/>
    <cellStyle name="Normal 3 3 5 3 5 2 2 4 2" xfId="22287" xr:uid="{00000000-0005-0000-0000-00005FB20000}"/>
    <cellStyle name="Normal 3 3 5 3 5 2 2 4 3" xfId="41476" xr:uid="{00000000-0005-0000-0000-000060B20000}"/>
    <cellStyle name="Normal 3 3 5 3 5 2 2 5" xfId="28686" xr:uid="{00000000-0005-0000-0000-000061B20000}"/>
    <cellStyle name="Normal 3 3 5 3 5 2 2 5 2" xfId="47854" xr:uid="{00000000-0005-0000-0000-000062B20000}"/>
    <cellStyle name="Normal 3 3 5 3 5 2 2 6" xfId="15323" xr:uid="{00000000-0005-0000-0000-000063B20000}"/>
    <cellStyle name="Normal 3 3 5 3 5 2 2 7" xfId="34512" xr:uid="{00000000-0005-0000-0000-000064B20000}"/>
    <cellStyle name="Normal 3 3 5 3 5 2 3" xfId="5990" xr:uid="{00000000-0005-0000-0000-000065B20000}"/>
    <cellStyle name="Normal 3 3 5 3 5 2 3 2" xfId="10447" xr:uid="{00000000-0005-0000-0000-000066B20000}"/>
    <cellStyle name="Normal 3 3 5 3 5 2 3 2 2" xfId="23237" xr:uid="{00000000-0005-0000-0000-000067B20000}"/>
    <cellStyle name="Normal 3 3 5 3 5 2 3 2 3" xfId="42426" xr:uid="{00000000-0005-0000-0000-000068B20000}"/>
    <cellStyle name="Normal 3 3 5 3 5 2 3 3" xfId="29636" xr:uid="{00000000-0005-0000-0000-000069B20000}"/>
    <cellStyle name="Normal 3 3 5 3 5 2 3 3 2" xfId="48804" xr:uid="{00000000-0005-0000-0000-00006AB20000}"/>
    <cellStyle name="Normal 3 3 5 3 5 2 3 4" xfId="16273" xr:uid="{00000000-0005-0000-0000-00006BB20000}"/>
    <cellStyle name="Normal 3 3 5 3 5 2 3 5" xfId="35462" xr:uid="{00000000-0005-0000-0000-00006CB20000}"/>
    <cellStyle name="Normal 3 3 5 3 5 2 4" xfId="4089" xr:uid="{00000000-0005-0000-0000-00006DB20000}"/>
    <cellStyle name="Normal 3 3 5 3 5 2 4 2" xfId="12418" xr:uid="{00000000-0005-0000-0000-00006EB20000}"/>
    <cellStyle name="Normal 3 3 5 3 5 2 4 2 2" xfId="25208" xr:uid="{00000000-0005-0000-0000-00006FB20000}"/>
    <cellStyle name="Normal 3 3 5 3 5 2 4 2 3" xfId="44397" xr:uid="{00000000-0005-0000-0000-000070B20000}"/>
    <cellStyle name="Normal 3 3 5 3 5 2 4 3" xfId="31607" xr:uid="{00000000-0005-0000-0000-000071B20000}"/>
    <cellStyle name="Normal 3 3 5 3 5 2 4 3 2" xfId="50775" xr:uid="{00000000-0005-0000-0000-000072B20000}"/>
    <cellStyle name="Normal 3 3 5 3 5 2 4 4" xfId="18830" xr:uid="{00000000-0005-0000-0000-000073B20000}"/>
    <cellStyle name="Normal 3 3 5 3 5 2 4 5" xfId="38019" xr:uid="{00000000-0005-0000-0000-000074B20000}"/>
    <cellStyle name="Normal 3 3 5 3 5 2 5" xfId="8547" xr:uid="{00000000-0005-0000-0000-000075B20000}"/>
    <cellStyle name="Normal 3 3 5 3 5 2 5 2" xfId="21336" xr:uid="{00000000-0005-0000-0000-000076B20000}"/>
    <cellStyle name="Normal 3 3 5 3 5 2 5 3" xfId="40525" xr:uid="{00000000-0005-0000-0000-000077B20000}"/>
    <cellStyle name="Normal 3 3 5 3 5 2 6" xfId="27735" xr:uid="{00000000-0005-0000-0000-000078B20000}"/>
    <cellStyle name="Normal 3 3 5 3 5 2 6 2" xfId="46903" xr:uid="{00000000-0005-0000-0000-000079B20000}"/>
    <cellStyle name="Normal 3 3 5 3 5 2 7" xfId="14372" xr:uid="{00000000-0005-0000-0000-00007AB20000}"/>
    <cellStyle name="Normal 3 3 5 3 5 2 8" xfId="33561" xr:uid="{00000000-0005-0000-0000-00007BB20000}"/>
    <cellStyle name="Normal 3 3 5 3 5 3" xfId="1982" xr:uid="{00000000-0005-0000-0000-00007CB20000}"/>
    <cellStyle name="Normal 3 3 5 3 5 3 2" xfId="6440" xr:uid="{00000000-0005-0000-0000-00007DB20000}"/>
    <cellStyle name="Normal 3 3 5 3 5 3 2 2" xfId="10897" xr:uid="{00000000-0005-0000-0000-00007EB20000}"/>
    <cellStyle name="Normal 3 3 5 3 5 3 2 2 2" xfId="23687" xr:uid="{00000000-0005-0000-0000-00007FB20000}"/>
    <cellStyle name="Normal 3 3 5 3 5 3 2 2 3" xfId="42876" xr:uid="{00000000-0005-0000-0000-000080B20000}"/>
    <cellStyle name="Normal 3 3 5 3 5 3 2 3" xfId="30086" xr:uid="{00000000-0005-0000-0000-000081B20000}"/>
    <cellStyle name="Normal 3 3 5 3 5 3 2 3 2" xfId="49254" xr:uid="{00000000-0005-0000-0000-000082B20000}"/>
    <cellStyle name="Normal 3 3 5 3 5 3 2 4" xfId="16723" xr:uid="{00000000-0005-0000-0000-000083B20000}"/>
    <cellStyle name="Normal 3 3 5 3 5 3 2 5" xfId="35912" xr:uid="{00000000-0005-0000-0000-000084B20000}"/>
    <cellStyle name="Normal 3 3 5 3 5 3 3" xfId="4486" xr:uid="{00000000-0005-0000-0000-000085B20000}"/>
    <cellStyle name="Normal 3 3 5 3 5 3 3 2" xfId="12815" xr:uid="{00000000-0005-0000-0000-000086B20000}"/>
    <cellStyle name="Normal 3 3 5 3 5 3 3 2 2" xfId="25605" xr:uid="{00000000-0005-0000-0000-000087B20000}"/>
    <cellStyle name="Normal 3 3 5 3 5 3 3 2 3" xfId="44794" xr:uid="{00000000-0005-0000-0000-000088B20000}"/>
    <cellStyle name="Normal 3 3 5 3 5 3 3 3" xfId="32004" xr:uid="{00000000-0005-0000-0000-000089B20000}"/>
    <cellStyle name="Normal 3 3 5 3 5 3 3 3 2" xfId="51172" xr:uid="{00000000-0005-0000-0000-00008AB20000}"/>
    <cellStyle name="Normal 3 3 5 3 5 3 3 4" xfId="19227" xr:uid="{00000000-0005-0000-0000-00008BB20000}"/>
    <cellStyle name="Normal 3 3 5 3 5 3 3 5" xfId="38416" xr:uid="{00000000-0005-0000-0000-00008CB20000}"/>
    <cellStyle name="Normal 3 3 5 3 5 3 4" xfId="8944" xr:uid="{00000000-0005-0000-0000-00008DB20000}"/>
    <cellStyle name="Normal 3 3 5 3 5 3 4 2" xfId="21733" xr:uid="{00000000-0005-0000-0000-00008EB20000}"/>
    <cellStyle name="Normal 3 3 5 3 5 3 4 3" xfId="40922" xr:uid="{00000000-0005-0000-0000-00008FB20000}"/>
    <cellStyle name="Normal 3 3 5 3 5 3 5" xfId="28132" xr:uid="{00000000-0005-0000-0000-000090B20000}"/>
    <cellStyle name="Normal 3 3 5 3 5 3 5 2" xfId="47300" xr:uid="{00000000-0005-0000-0000-000091B20000}"/>
    <cellStyle name="Normal 3 3 5 3 5 3 6" xfId="14769" xr:uid="{00000000-0005-0000-0000-000092B20000}"/>
    <cellStyle name="Normal 3 3 5 3 5 3 7" xfId="33958" xr:uid="{00000000-0005-0000-0000-000093B20000}"/>
    <cellStyle name="Normal 3 3 5 3 5 4" xfId="5436" xr:uid="{00000000-0005-0000-0000-000094B20000}"/>
    <cellStyle name="Normal 3 3 5 3 5 4 2" xfId="9894" xr:uid="{00000000-0005-0000-0000-000095B20000}"/>
    <cellStyle name="Normal 3 3 5 3 5 4 2 2" xfId="22683" xr:uid="{00000000-0005-0000-0000-000096B20000}"/>
    <cellStyle name="Normal 3 3 5 3 5 4 2 3" xfId="41872" xr:uid="{00000000-0005-0000-0000-000097B20000}"/>
    <cellStyle name="Normal 3 3 5 3 5 4 3" xfId="29082" xr:uid="{00000000-0005-0000-0000-000098B20000}"/>
    <cellStyle name="Normal 3 3 5 3 5 4 3 2" xfId="48250" xr:uid="{00000000-0005-0000-0000-000099B20000}"/>
    <cellStyle name="Normal 3 3 5 3 5 4 4" xfId="15719" xr:uid="{00000000-0005-0000-0000-00009AB20000}"/>
    <cellStyle name="Normal 3 3 5 3 5 4 5" xfId="34908" xr:uid="{00000000-0005-0000-0000-00009BB20000}"/>
    <cellStyle name="Normal 3 3 5 3 5 5" xfId="3536" xr:uid="{00000000-0005-0000-0000-00009CB20000}"/>
    <cellStyle name="Normal 3 3 5 3 5 5 2" xfId="7994" xr:uid="{00000000-0005-0000-0000-00009DB20000}"/>
    <cellStyle name="Normal 3 3 5 3 5 5 2 2" xfId="20783" xr:uid="{00000000-0005-0000-0000-00009EB20000}"/>
    <cellStyle name="Normal 3 3 5 3 5 5 2 3" xfId="39972" xr:uid="{00000000-0005-0000-0000-00009FB20000}"/>
    <cellStyle name="Normal 3 3 5 3 5 5 3" xfId="27182" xr:uid="{00000000-0005-0000-0000-0000A0B20000}"/>
    <cellStyle name="Normal 3 3 5 3 5 5 3 2" xfId="46350" xr:uid="{00000000-0005-0000-0000-0000A1B20000}"/>
    <cellStyle name="Normal 3 3 5 3 5 5 4" xfId="18277" xr:uid="{00000000-0005-0000-0000-0000A2B20000}"/>
    <cellStyle name="Normal 3 3 5 3 5 5 5" xfId="37466" xr:uid="{00000000-0005-0000-0000-0000A3B20000}"/>
    <cellStyle name="Normal 3 3 5 3 5 6" xfId="3088" xr:uid="{00000000-0005-0000-0000-0000A4B20000}"/>
    <cellStyle name="Normal 3 3 5 3 5 6 2" xfId="12003" xr:uid="{00000000-0005-0000-0000-0000A5B20000}"/>
    <cellStyle name="Normal 3 3 5 3 5 6 2 2" xfId="24793" xr:uid="{00000000-0005-0000-0000-0000A6B20000}"/>
    <cellStyle name="Normal 3 3 5 3 5 6 2 3" xfId="43982" xr:uid="{00000000-0005-0000-0000-0000A7B20000}"/>
    <cellStyle name="Normal 3 3 5 3 5 6 3" xfId="31192" xr:uid="{00000000-0005-0000-0000-0000A8B20000}"/>
    <cellStyle name="Normal 3 3 5 3 5 6 3 2" xfId="50360" xr:uid="{00000000-0005-0000-0000-0000A9B20000}"/>
    <cellStyle name="Normal 3 3 5 3 5 6 4" xfId="17829" xr:uid="{00000000-0005-0000-0000-0000AAB20000}"/>
    <cellStyle name="Normal 3 3 5 3 5 6 5" xfId="37018" xr:uid="{00000000-0005-0000-0000-0000ABB20000}"/>
    <cellStyle name="Normal 3 3 5 3 5 7" xfId="7546" xr:uid="{00000000-0005-0000-0000-0000ACB20000}"/>
    <cellStyle name="Normal 3 3 5 3 5 7 2" xfId="20335" xr:uid="{00000000-0005-0000-0000-0000ADB20000}"/>
    <cellStyle name="Normal 3 3 5 3 5 7 3" xfId="39524" xr:uid="{00000000-0005-0000-0000-0000AEB20000}"/>
    <cellStyle name="Normal 3 3 5 3 5 8" xfId="26735" xr:uid="{00000000-0005-0000-0000-0000AFB20000}"/>
    <cellStyle name="Normal 3 3 5 3 5 8 2" xfId="45903" xr:uid="{00000000-0005-0000-0000-0000B0B20000}"/>
    <cellStyle name="Normal 3 3 5 3 5 9" xfId="13819" xr:uid="{00000000-0005-0000-0000-0000B1B20000}"/>
    <cellStyle name="Normal 3 3 5 3 6" xfId="927" xr:uid="{00000000-0005-0000-0000-0000B2B20000}"/>
    <cellStyle name="Normal 3 3 5 3 6 10" xfId="33060" xr:uid="{00000000-0005-0000-0000-0000B3B20000}"/>
    <cellStyle name="Normal 3 3 5 3 6 2" xfId="1558" xr:uid="{00000000-0005-0000-0000-0000B4B20000}"/>
    <cellStyle name="Normal 3 3 5 3 6 2 2" xfId="2588" xr:uid="{00000000-0005-0000-0000-0000B5B20000}"/>
    <cellStyle name="Normal 3 3 5 3 6 2 2 2" xfId="7046" xr:uid="{00000000-0005-0000-0000-0000B6B20000}"/>
    <cellStyle name="Normal 3 3 5 3 6 2 2 2 2" xfId="11503" xr:uid="{00000000-0005-0000-0000-0000B7B20000}"/>
    <cellStyle name="Normal 3 3 5 3 6 2 2 2 2 2" xfId="24293" xr:uid="{00000000-0005-0000-0000-0000B8B20000}"/>
    <cellStyle name="Normal 3 3 5 3 6 2 2 2 2 3" xfId="43482" xr:uid="{00000000-0005-0000-0000-0000B9B20000}"/>
    <cellStyle name="Normal 3 3 5 3 6 2 2 2 3" xfId="30692" xr:uid="{00000000-0005-0000-0000-0000BAB20000}"/>
    <cellStyle name="Normal 3 3 5 3 6 2 2 2 3 2" xfId="49860" xr:uid="{00000000-0005-0000-0000-0000BBB20000}"/>
    <cellStyle name="Normal 3 3 5 3 6 2 2 2 4" xfId="17329" xr:uid="{00000000-0005-0000-0000-0000BCB20000}"/>
    <cellStyle name="Normal 3 3 5 3 6 2 2 2 5" xfId="36518" xr:uid="{00000000-0005-0000-0000-0000BDB20000}"/>
    <cellStyle name="Normal 3 3 5 3 6 2 2 3" xfId="5092" xr:uid="{00000000-0005-0000-0000-0000BEB20000}"/>
    <cellStyle name="Normal 3 3 5 3 6 2 2 3 2" xfId="13421" xr:uid="{00000000-0005-0000-0000-0000BFB20000}"/>
    <cellStyle name="Normal 3 3 5 3 6 2 2 3 2 2" xfId="26211" xr:uid="{00000000-0005-0000-0000-0000C0B20000}"/>
    <cellStyle name="Normal 3 3 5 3 6 2 2 3 2 3" xfId="45400" xr:uid="{00000000-0005-0000-0000-0000C1B20000}"/>
    <cellStyle name="Normal 3 3 5 3 6 2 2 3 3" xfId="32610" xr:uid="{00000000-0005-0000-0000-0000C2B20000}"/>
    <cellStyle name="Normal 3 3 5 3 6 2 2 3 3 2" xfId="51778" xr:uid="{00000000-0005-0000-0000-0000C3B20000}"/>
    <cellStyle name="Normal 3 3 5 3 6 2 2 3 4" xfId="19833" xr:uid="{00000000-0005-0000-0000-0000C4B20000}"/>
    <cellStyle name="Normal 3 3 5 3 6 2 2 3 5" xfId="39022" xr:uid="{00000000-0005-0000-0000-0000C5B20000}"/>
    <cellStyle name="Normal 3 3 5 3 6 2 2 4" xfId="9550" xr:uid="{00000000-0005-0000-0000-0000C6B20000}"/>
    <cellStyle name="Normal 3 3 5 3 6 2 2 4 2" xfId="22339" xr:uid="{00000000-0005-0000-0000-0000C7B20000}"/>
    <cellStyle name="Normal 3 3 5 3 6 2 2 4 3" xfId="41528" xr:uid="{00000000-0005-0000-0000-0000C8B20000}"/>
    <cellStyle name="Normal 3 3 5 3 6 2 2 5" xfId="28738" xr:uid="{00000000-0005-0000-0000-0000C9B20000}"/>
    <cellStyle name="Normal 3 3 5 3 6 2 2 5 2" xfId="47906" xr:uid="{00000000-0005-0000-0000-0000CAB20000}"/>
    <cellStyle name="Normal 3 3 5 3 6 2 2 6" xfId="15375" xr:uid="{00000000-0005-0000-0000-0000CBB20000}"/>
    <cellStyle name="Normal 3 3 5 3 6 2 2 7" xfId="34564" xr:uid="{00000000-0005-0000-0000-0000CCB20000}"/>
    <cellStyle name="Normal 3 3 5 3 6 2 3" xfId="6042" xr:uid="{00000000-0005-0000-0000-0000CDB20000}"/>
    <cellStyle name="Normal 3 3 5 3 6 2 3 2" xfId="10499" xr:uid="{00000000-0005-0000-0000-0000CEB20000}"/>
    <cellStyle name="Normal 3 3 5 3 6 2 3 2 2" xfId="23289" xr:uid="{00000000-0005-0000-0000-0000CFB20000}"/>
    <cellStyle name="Normal 3 3 5 3 6 2 3 2 3" xfId="42478" xr:uid="{00000000-0005-0000-0000-0000D0B20000}"/>
    <cellStyle name="Normal 3 3 5 3 6 2 3 3" xfId="29688" xr:uid="{00000000-0005-0000-0000-0000D1B20000}"/>
    <cellStyle name="Normal 3 3 5 3 6 2 3 3 2" xfId="48856" xr:uid="{00000000-0005-0000-0000-0000D2B20000}"/>
    <cellStyle name="Normal 3 3 5 3 6 2 3 4" xfId="16325" xr:uid="{00000000-0005-0000-0000-0000D3B20000}"/>
    <cellStyle name="Normal 3 3 5 3 6 2 3 5" xfId="35514" xr:uid="{00000000-0005-0000-0000-0000D4B20000}"/>
    <cellStyle name="Normal 3 3 5 3 6 2 4" xfId="4141" xr:uid="{00000000-0005-0000-0000-0000D5B20000}"/>
    <cellStyle name="Normal 3 3 5 3 6 2 4 2" xfId="12470" xr:uid="{00000000-0005-0000-0000-0000D6B20000}"/>
    <cellStyle name="Normal 3 3 5 3 6 2 4 2 2" xfId="25260" xr:uid="{00000000-0005-0000-0000-0000D7B20000}"/>
    <cellStyle name="Normal 3 3 5 3 6 2 4 2 3" xfId="44449" xr:uid="{00000000-0005-0000-0000-0000D8B20000}"/>
    <cellStyle name="Normal 3 3 5 3 6 2 4 3" xfId="31659" xr:uid="{00000000-0005-0000-0000-0000D9B20000}"/>
    <cellStyle name="Normal 3 3 5 3 6 2 4 3 2" xfId="50827" xr:uid="{00000000-0005-0000-0000-0000DAB20000}"/>
    <cellStyle name="Normal 3 3 5 3 6 2 4 4" xfId="18882" xr:uid="{00000000-0005-0000-0000-0000DBB20000}"/>
    <cellStyle name="Normal 3 3 5 3 6 2 4 5" xfId="38071" xr:uid="{00000000-0005-0000-0000-0000DCB20000}"/>
    <cellStyle name="Normal 3 3 5 3 6 2 5" xfId="8599" xr:uid="{00000000-0005-0000-0000-0000DDB20000}"/>
    <cellStyle name="Normal 3 3 5 3 6 2 5 2" xfId="21388" xr:uid="{00000000-0005-0000-0000-0000DEB20000}"/>
    <cellStyle name="Normal 3 3 5 3 6 2 5 3" xfId="40577" xr:uid="{00000000-0005-0000-0000-0000DFB20000}"/>
    <cellStyle name="Normal 3 3 5 3 6 2 6" xfId="27787" xr:uid="{00000000-0005-0000-0000-0000E0B20000}"/>
    <cellStyle name="Normal 3 3 5 3 6 2 6 2" xfId="46955" xr:uid="{00000000-0005-0000-0000-0000E1B20000}"/>
    <cellStyle name="Normal 3 3 5 3 6 2 7" xfId="14424" xr:uid="{00000000-0005-0000-0000-0000E2B20000}"/>
    <cellStyle name="Normal 3 3 5 3 6 2 8" xfId="33613" xr:uid="{00000000-0005-0000-0000-0000E3B20000}"/>
    <cellStyle name="Normal 3 3 5 3 6 3" xfId="2034" xr:uid="{00000000-0005-0000-0000-0000E4B20000}"/>
    <cellStyle name="Normal 3 3 5 3 6 3 2" xfId="6492" xr:uid="{00000000-0005-0000-0000-0000E5B20000}"/>
    <cellStyle name="Normal 3 3 5 3 6 3 2 2" xfId="10949" xr:uid="{00000000-0005-0000-0000-0000E6B20000}"/>
    <cellStyle name="Normal 3 3 5 3 6 3 2 2 2" xfId="23739" xr:uid="{00000000-0005-0000-0000-0000E7B20000}"/>
    <cellStyle name="Normal 3 3 5 3 6 3 2 2 3" xfId="42928" xr:uid="{00000000-0005-0000-0000-0000E8B20000}"/>
    <cellStyle name="Normal 3 3 5 3 6 3 2 3" xfId="30138" xr:uid="{00000000-0005-0000-0000-0000E9B20000}"/>
    <cellStyle name="Normal 3 3 5 3 6 3 2 3 2" xfId="49306" xr:uid="{00000000-0005-0000-0000-0000EAB20000}"/>
    <cellStyle name="Normal 3 3 5 3 6 3 2 4" xfId="16775" xr:uid="{00000000-0005-0000-0000-0000EBB20000}"/>
    <cellStyle name="Normal 3 3 5 3 6 3 2 5" xfId="35964" xr:uid="{00000000-0005-0000-0000-0000ECB20000}"/>
    <cellStyle name="Normal 3 3 5 3 6 3 3" xfId="4538" xr:uid="{00000000-0005-0000-0000-0000EDB20000}"/>
    <cellStyle name="Normal 3 3 5 3 6 3 3 2" xfId="12867" xr:uid="{00000000-0005-0000-0000-0000EEB20000}"/>
    <cellStyle name="Normal 3 3 5 3 6 3 3 2 2" xfId="25657" xr:uid="{00000000-0005-0000-0000-0000EFB20000}"/>
    <cellStyle name="Normal 3 3 5 3 6 3 3 2 3" xfId="44846" xr:uid="{00000000-0005-0000-0000-0000F0B20000}"/>
    <cellStyle name="Normal 3 3 5 3 6 3 3 3" xfId="32056" xr:uid="{00000000-0005-0000-0000-0000F1B20000}"/>
    <cellStyle name="Normal 3 3 5 3 6 3 3 3 2" xfId="51224" xr:uid="{00000000-0005-0000-0000-0000F2B20000}"/>
    <cellStyle name="Normal 3 3 5 3 6 3 3 4" xfId="19279" xr:uid="{00000000-0005-0000-0000-0000F3B20000}"/>
    <cellStyle name="Normal 3 3 5 3 6 3 3 5" xfId="38468" xr:uid="{00000000-0005-0000-0000-0000F4B20000}"/>
    <cellStyle name="Normal 3 3 5 3 6 3 4" xfId="8996" xr:uid="{00000000-0005-0000-0000-0000F5B20000}"/>
    <cellStyle name="Normal 3 3 5 3 6 3 4 2" xfId="21785" xr:uid="{00000000-0005-0000-0000-0000F6B20000}"/>
    <cellStyle name="Normal 3 3 5 3 6 3 4 3" xfId="40974" xr:uid="{00000000-0005-0000-0000-0000F7B20000}"/>
    <cellStyle name="Normal 3 3 5 3 6 3 5" xfId="28184" xr:uid="{00000000-0005-0000-0000-0000F8B20000}"/>
    <cellStyle name="Normal 3 3 5 3 6 3 5 2" xfId="47352" xr:uid="{00000000-0005-0000-0000-0000F9B20000}"/>
    <cellStyle name="Normal 3 3 5 3 6 3 6" xfId="14821" xr:uid="{00000000-0005-0000-0000-0000FAB20000}"/>
    <cellStyle name="Normal 3 3 5 3 6 3 7" xfId="34010" xr:uid="{00000000-0005-0000-0000-0000FBB20000}"/>
    <cellStyle name="Normal 3 3 5 3 6 4" xfId="5488" xr:uid="{00000000-0005-0000-0000-0000FCB20000}"/>
    <cellStyle name="Normal 3 3 5 3 6 4 2" xfId="9946" xr:uid="{00000000-0005-0000-0000-0000FDB20000}"/>
    <cellStyle name="Normal 3 3 5 3 6 4 2 2" xfId="22735" xr:uid="{00000000-0005-0000-0000-0000FEB20000}"/>
    <cellStyle name="Normal 3 3 5 3 6 4 2 3" xfId="41924" xr:uid="{00000000-0005-0000-0000-0000FFB20000}"/>
    <cellStyle name="Normal 3 3 5 3 6 4 3" xfId="29134" xr:uid="{00000000-0005-0000-0000-000000B30000}"/>
    <cellStyle name="Normal 3 3 5 3 6 4 3 2" xfId="48302" xr:uid="{00000000-0005-0000-0000-000001B30000}"/>
    <cellStyle name="Normal 3 3 5 3 6 4 4" xfId="15771" xr:uid="{00000000-0005-0000-0000-000002B30000}"/>
    <cellStyle name="Normal 3 3 5 3 6 4 5" xfId="34960" xr:uid="{00000000-0005-0000-0000-000003B30000}"/>
    <cellStyle name="Normal 3 3 5 3 6 5" xfId="3588" xr:uid="{00000000-0005-0000-0000-000004B30000}"/>
    <cellStyle name="Normal 3 3 5 3 6 5 2" xfId="8046" xr:uid="{00000000-0005-0000-0000-000005B30000}"/>
    <cellStyle name="Normal 3 3 5 3 6 5 2 2" xfId="20835" xr:uid="{00000000-0005-0000-0000-000006B30000}"/>
    <cellStyle name="Normal 3 3 5 3 6 5 2 3" xfId="40024" xr:uid="{00000000-0005-0000-0000-000007B30000}"/>
    <cellStyle name="Normal 3 3 5 3 6 5 3" xfId="27234" xr:uid="{00000000-0005-0000-0000-000008B30000}"/>
    <cellStyle name="Normal 3 3 5 3 6 5 3 2" xfId="46402" xr:uid="{00000000-0005-0000-0000-000009B30000}"/>
    <cellStyle name="Normal 3 3 5 3 6 5 4" xfId="18329" xr:uid="{00000000-0005-0000-0000-00000AB30000}"/>
    <cellStyle name="Normal 3 3 5 3 6 5 5" xfId="37518" xr:uid="{00000000-0005-0000-0000-00000BB30000}"/>
    <cellStyle name="Normal 3 3 5 3 6 6" xfId="3140" xr:uid="{00000000-0005-0000-0000-00000CB30000}"/>
    <cellStyle name="Normal 3 3 5 3 6 6 2" xfId="12055" xr:uid="{00000000-0005-0000-0000-00000DB30000}"/>
    <cellStyle name="Normal 3 3 5 3 6 6 2 2" xfId="24845" xr:uid="{00000000-0005-0000-0000-00000EB30000}"/>
    <cellStyle name="Normal 3 3 5 3 6 6 2 3" xfId="44034" xr:uid="{00000000-0005-0000-0000-00000FB30000}"/>
    <cellStyle name="Normal 3 3 5 3 6 6 3" xfId="31244" xr:uid="{00000000-0005-0000-0000-000010B30000}"/>
    <cellStyle name="Normal 3 3 5 3 6 6 3 2" xfId="50412" xr:uid="{00000000-0005-0000-0000-000011B30000}"/>
    <cellStyle name="Normal 3 3 5 3 6 6 4" xfId="17881" xr:uid="{00000000-0005-0000-0000-000012B30000}"/>
    <cellStyle name="Normal 3 3 5 3 6 6 5" xfId="37070" xr:uid="{00000000-0005-0000-0000-000013B30000}"/>
    <cellStyle name="Normal 3 3 5 3 6 7" xfId="7598" xr:uid="{00000000-0005-0000-0000-000014B30000}"/>
    <cellStyle name="Normal 3 3 5 3 6 7 2" xfId="20387" xr:uid="{00000000-0005-0000-0000-000015B30000}"/>
    <cellStyle name="Normal 3 3 5 3 6 7 3" xfId="39576" xr:uid="{00000000-0005-0000-0000-000016B30000}"/>
    <cellStyle name="Normal 3 3 5 3 6 8" xfId="26787" xr:uid="{00000000-0005-0000-0000-000017B30000}"/>
    <cellStyle name="Normal 3 3 5 3 6 8 2" xfId="45955" xr:uid="{00000000-0005-0000-0000-000018B30000}"/>
    <cellStyle name="Normal 3 3 5 3 6 9" xfId="13871" xr:uid="{00000000-0005-0000-0000-000019B30000}"/>
    <cellStyle name="Normal 3 3 5 3 7" xfId="1206" xr:uid="{00000000-0005-0000-0000-00001AB30000}"/>
    <cellStyle name="Normal 3 3 5 3 7 10" xfId="32708" xr:uid="{00000000-0005-0000-0000-00001BB30000}"/>
    <cellStyle name="Normal 3 3 5 3 7 2" xfId="1627" xr:uid="{00000000-0005-0000-0000-00001CB30000}"/>
    <cellStyle name="Normal 3 3 5 3 7 2 2" xfId="6087" xr:uid="{00000000-0005-0000-0000-00001DB30000}"/>
    <cellStyle name="Normal 3 3 5 3 7 2 2 2" xfId="10544" xr:uid="{00000000-0005-0000-0000-00001EB30000}"/>
    <cellStyle name="Normal 3 3 5 3 7 2 2 2 2" xfId="23334" xr:uid="{00000000-0005-0000-0000-00001FB30000}"/>
    <cellStyle name="Normal 3 3 5 3 7 2 2 2 3" xfId="42523" xr:uid="{00000000-0005-0000-0000-000020B30000}"/>
    <cellStyle name="Normal 3 3 5 3 7 2 2 3" xfId="29733" xr:uid="{00000000-0005-0000-0000-000021B30000}"/>
    <cellStyle name="Normal 3 3 5 3 7 2 2 3 2" xfId="48901" xr:uid="{00000000-0005-0000-0000-000022B30000}"/>
    <cellStyle name="Normal 3 3 5 3 7 2 2 4" xfId="16370" xr:uid="{00000000-0005-0000-0000-000023B30000}"/>
    <cellStyle name="Normal 3 3 5 3 7 2 2 5" xfId="35559" xr:uid="{00000000-0005-0000-0000-000024B30000}"/>
    <cellStyle name="Normal 3 3 5 3 7 2 3" xfId="3789" xr:uid="{00000000-0005-0000-0000-000025B30000}"/>
    <cellStyle name="Normal 3 3 5 3 7 2 3 2" xfId="12256" xr:uid="{00000000-0005-0000-0000-000026B30000}"/>
    <cellStyle name="Normal 3 3 5 3 7 2 3 2 2" xfId="25046" xr:uid="{00000000-0005-0000-0000-000027B30000}"/>
    <cellStyle name="Normal 3 3 5 3 7 2 3 2 3" xfId="44235" xr:uid="{00000000-0005-0000-0000-000028B30000}"/>
    <cellStyle name="Normal 3 3 5 3 7 2 3 3" xfId="31445" xr:uid="{00000000-0005-0000-0000-000029B30000}"/>
    <cellStyle name="Normal 3 3 5 3 7 2 3 3 2" xfId="50613" xr:uid="{00000000-0005-0000-0000-00002AB30000}"/>
    <cellStyle name="Normal 3 3 5 3 7 2 3 4" xfId="18530" xr:uid="{00000000-0005-0000-0000-00002BB30000}"/>
    <cellStyle name="Normal 3 3 5 3 7 2 3 5" xfId="37719" xr:uid="{00000000-0005-0000-0000-00002CB30000}"/>
    <cellStyle name="Normal 3 3 5 3 7 2 4" xfId="8247" xr:uid="{00000000-0005-0000-0000-00002DB30000}"/>
    <cellStyle name="Normal 3 3 5 3 7 2 4 2" xfId="21036" xr:uid="{00000000-0005-0000-0000-00002EB30000}"/>
    <cellStyle name="Normal 3 3 5 3 7 2 4 3" xfId="40225" xr:uid="{00000000-0005-0000-0000-00002FB30000}"/>
    <cellStyle name="Normal 3 3 5 3 7 2 5" xfId="27435" xr:uid="{00000000-0005-0000-0000-000030B30000}"/>
    <cellStyle name="Normal 3 3 5 3 7 2 5 2" xfId="46603" xr:uid="{00000000-0005-0000-0000-000031B30000}"/>
    <cellStyle name="Normal 3 3 5 3 7 2 6" xfId="14072" xr:uid="{00000000-0005-0000-0000-000032B30000}"/>
    <cellStyle name="Normal 3 3 5 3 7 2 7" xfId="33261" xr:uid="{00000000-0005-0000-0000-000033B30000}"/>
    <cellStyle name="Normal 3 3 5 3 7 3" xfId="2236" xr:uid="{00000000-0005-0000-0000-000034B30000}"/>
    <cellStyle name="Normal 3 3 5 3 7 3 2" xfId="6694" xr:uid="{00000000-0005-0000-0000-000035B30000}"/>
    <cellStyle name="Normal 3 3 5 3 7 3 2 2" xfId="11151" xr:uid="{00000000-0005-0000-0000-000036B30000}"/>
    <cellStyle name="Normal 3 3 5 3 7 3 2 2 2" xfId="23941" xr:uid="{00000000-0005-0000-0000-000037B30000}"/>
    <cellStyle name="Normal 3 3 5 3 7 3 2 2 3" xfId="43130" xr:uid="{00000000-0005-0000-0000-000038B30000}"/>
    <cellStyle name="Normal 3 3 5 3 7 3 2 3" xfId="30340" xr:uid="{00000000-0005-0000-0000-000039B30000}"/>
    <cellStyle name="Normal 3 3 5 3 7 3 2 3 2" xfId="49508" xr:uid="{00000000-0005-0000-0000-00003AB30000}"/>
    <cellStyle name="Normal 3 3 5 3 7 3 2 4" xfId="16977" xr:uid="{00000000-0005-0000-0000-00003BB30000}"/>
    <cellStyle name="Normal 3 3 5 3 7 3 2 5" xfId="36166" xr:uid="{00000000-0005-0000-0000-00003CB30000}"/>
    <cellStyle name="Normal 3 3 5 3 7 3 3" xfId="4740" xr:uid="{00000000-0005-0000-0000-00003DB30000}"/>
    <cellStyle name="Normal 3 3 5 3 7 3 3 2" xfId="13069" xr:uid="{00000000-0005-0000-0000-00003EB30000}"/>
    <cellStyle name="Normal 3 3 5 3 7 3 3 2 2" xfId="25859" xr:uid="{00000000-0005-0000-0000-00003FB30000}"/>
    <cellStyle name="Normal 3 3 5 3 7 3 3 2 3" xfId="45048" xr:uid="{00000000-0005-0000-0000-000040B30000}"/>
    <cellStyle name="Normal 3 3 5 3 7 3 3 3" xfId="32258" xr:uid="{00000000-0005-0000-0000-000041B30000}"/>
    <cellStyle name="Normal 3 3 5 3 7 3 3 3 2" xfId="51426" xr:uid="{00000000-0005-0000-0000-000042B30000}"/>
    <cellStyle name="Normal 3 3 5 3 7 3 3 4" xfId="19481" xr:uid="{00000000-0005-0000-0000-000043B30000}"/>
    <cellStyle name="Normal 3 3 5 3 7 3 3 5" xfId="38670" xr:uid="{00000000-0005-0000-0000-000044B30000}"/>
    <cellStyle name="Normal 3 3 5 3 7 3 4" xfId="9198" xr:uid="{00000000-0005-0000-0000-000045B30000}"/>
    <cellStyle name="Normal 3 3 5 3 7 3 4 2" xfId="21987" xr:uid="{00000000-0005-0000-0000-000046B30000}"/>
    <cellStyle name="Normal 3 3 5 3 7 3 4 3" xfId="41176" xr:uid="{00000000-0005-0000-0000-000047B30000}"/>
    <cellStyle name="Normal 3 3 5 3 7 3 5" xfId="28386" xr:uid="{00000000-0005-0000-0000-000048B30000}"/>
    <cellStyle name="Normal 3 3 5 3 7 3 5 2" xfId="47554" xr:uid="{00000000-0005-0000-0000-000049B30000}"/>
    <cellStyle name="Normal 3 3 5 3 7 3 6" xfId="15023" xr:uid="{00000000-0005-0000-0000-00004AB30000}"/>
    <cellStyle name="Normal 3 3 5 3 7 3 7" xfId="34212" xr:uid="{00000000-0005-0000-0000-00004BB30000}"/>
    <cellStyle name="Normal 3 3 5 3 7 4" xfId="5690" xr:uid="{00000000-0005-0000-0000-00004CB30000}"/>
    <cellStyle name="Normal 3 3 5 3 7 4 2" xfId="10147" xr:uid="{00000000-0005-0000-0000-00004DB30000}"/>
    <cellStyle name="Normal 3 3 5 3 7 4 2 2" xfId="22937" xr:uid="{00000000-0005-0000-0000-00004EB30000}"/>
    <cellStyle name="Normal 3 3 5 3 7 4 2 3" xfId="42126" xr:uid="{00000000-0005-0000-0000-00004FB30000}"/>
    <cellStyle name="Normal 3 3 5 3 7 4 3" xfId="29336" xr:uid="{00000000-0005-0000-0000-000050B30000}"/>
    <cellStyle name="Normal 3 3 5 3 7 4 3 2" xfId="48504" xr:uid="{00000000-0005-0000-0000-000051B30000}"/>
    <cellStyle name="Normal 3 3 5 3 7 4 4" xfId="15973" xr:uid="{00000000-0005-0000-0000-000052B30000}"/>
    <cellStyle name="Normal 3 3 5 3 7 4 5" xfId="35162" xr:uid="{00000000-0005-0000-0000-000053B30000}"/>
    <cellStyle name="Normal 3 3 5 3 7 5" xfId="3236" xr:uid="{00000000-0005-0000-0000-000054B30000}"/>
    <cellStyle name="Normal 3 3 5 3 7 5 2" xfId="7694" xr:uid="{00000000-0005-0000-0000-000055B30000}"/>
    <cellStyle name="Normal 3 3 5 3 7 5 2 2" xfId="20483" xr:uid="{00000000-0005-0000-0000-000056B30000}"/>
    <cellStyle name="Normal 3 3 5 3 7 5 2 3" xfId="39672" xr:uid="{00000000-0005-0000-0000-000057B30000}"/>
    <cellStyle name="Normal 3 3 5 3 7 5 3" xfId="26882" xr:uid="{00000000-0005-0000-0000-000058B30000}"/>
    <cellStyle name="Normal 3 3 5 3 7 5 3 2" xfId="46050" xr:uid="{00000000-0005-0000-0000-000059B30000}"/>
    <cellStyle name="Normal 3 3 5 3 7 5 4" xfId="17977" xr:uid="{00000000-0005-0000-0000-00005AB30000}"/>
    <cellStyle name="Normal 3 3 5 3 7 5 5" xfId="37166" xr:uid="{00000000-0005-0000-0000-00005BB30000}"/>
    <cellStyle name="Normal 3 3 5 3 7 6" xfId="2788" xr:uid="{00000000-0005-0000-0000-00005CB30000}"/>
    <cellStyle name="Normal 3 3 5 3 7 6 2" xfId="11703" xr:uid="{00000000-0005-0000-0000-00005DB30000}"/>
    <cellStyle name="Normal 3 3 5 3 7 6 2 2" xfId="24493" xr:uid="{00000000-0005-0000-0000-00005EB30000}"/>
    <cellStyle name="Normal 3 3 5 3 7 6 2 3" xfId="43682" xr:uid="{00000000-0005-0000-0000-00005FB30000}"/>
    <cellStyle name="Normal 3 3 5 3 7 6 3" xfId="30892" xr:uid="{00000000-0005-0000-0000-000060B30000}"/>
    <cellStyle name="Normal 3 3 5 3 7 6 3 2" xfId="50060" xr:uid="{00000000-0005-0000-0000-000061B30000}"/>
    <cellStyle name="Normal 3 3 5 3 7 6 4" xfId="17529" xr:uid="{00000000-0005-0000-0000-000062B30000}"/>
    <cellStyle name="Normal 3 3 5 3 7 6 5" xfId="36718" xr:uid="{00000000-0005-0000-0000-000063B30000}"/>
    <cellStyle name="Normal 3 3 5 3 7 7" xfId="7246" xr:uid="{00000000-0005-0000-0000-000064B30000}"/>
    <cellStyle name="Normal 3 3 5 3 7 7 2" xfId="20035" xr:uid="{00000000-0005-0000-0000-000065B30000}"/>
    <cellStyle name="Normal 3 3 5 3 7 7 3" xfId="39224" xr:uid="{00000000-0005-0000-0000-000066B30000}"/>
    <cellStyle name="Normal 3 3 5 3 7 8" xfId="26435" xr:uid="{00000000-0005-0000-0000-000067B30000}"/>
    <cellStyle name="Normal 3 3 5 3 7 8 2" xfId="45603" xr:uid="{00000000-0005-0000-0000-000068B30000}"/>
    <cellStyle name="Normal 3 3 5 3 7 9" xfId="13519" xr:uid="{00000000-0005-0000-0000-000069B30000}"/>
    <cellStyle name="Normal 3 3 5 3 8" xfId="1004" xr:uid="{00000000-0005-0000-0000-00006AB30000}"/>
    <cellStyle name="Normal 3 3 5 3 8 2" xfId="2064" xr:uid="{00000000-0005-0000-0000-00006BB30000}"/>
    <cellStyle name="Normal 3 3 5 3 8 2 2" xfId="6522" xr:uid="{00000000-0005-0000-0000-00006CB30000}"/>
    <cellStyle name="Normal 3 3 5 3 8 2 2 2" xfId="10979" xr:uid="{00000000-0005-0000-0000-00006DB30000}"/>
    <cellStyle name="Normal 3 3 5 3 8 2 2 2 2" xfId="23769" xr:uid="{00000000-0005-0000-0000-00006EB30000}"/>
    <cellStyle name="Normal 3 3 5 3 8 2 2 2 3" xfId="42958" xr:uid="{00000000-0005-0000-0000-00006FB30000}"/>
    <cellStyle name="Normal 3 3 5 3 8 2 2 3" xfId="30168" xr:uid="{00000000-0005-0000-0000-000070B30000}"/>
    <cellStyle name="Normal 3 3 5 3 8 2 2 3 2" xfId="49336" xr:uid="{00000000-0005-0000-0000-000071B30000}"/>
    <cellStyle name="Normal 3 3 5 3 8 2 2 4" xfId="16805" xr:uid="{00000000-0005-0000-0000-000072B30000}"/>
    <cellStyle name="Normal 3 3 5 3 8 2 2 5" xfId="35994" xr:uid="{00000000-0005-0000-0000-000073B30000}"/>
    <cellStyle name="Normal 3 3 5 3 8 2 3" xfId="4568" xr:uid="{00000000-0005-0000-0000-000074B30000}"/>
    <cellStyle name="Normal 3 3 5 3 8 2 3 2" xfId="12897" xr:uid="{00000000-0005-0000-0000-000075B30000}"/>
    <cellStyle name="Normal 3 3 5 3 8 2 3 2 2" xfId="25687" xr:uid="{00000000-0005-0000-0000-000076B30000}"/>
    <cellStyle name="Normal 3 3 5 3 8 2 3 2 3" xfId="44876" xr:uid="{00000000-0005-0000-0000-000077B30000}"/>
    <cellStyle name="Normal 3 3 5 3 8 2 3 3" xfId="32086" xr:uid="{00000000-0005-0000-0000-000078B30000}"/>
    <cellStyle name="Normal 3 3 5 3 8 2 3 3 2" xfId="51254" xr:uid="{00000000-0005-0000-0000-000079B30000}"/>
    <cellStyle name="Normal 3 3 5 3 8 2 3 4" xfId="19309" xr:uid="{00000000-0005-0000-0000-00007AB30000}"/>
    <cellStyle name="Normal 3 3 5 3 8 2 3 5" xfId="38498" xr:uid="{00000000-0005-0000-0000-00007BB30000}"/>
    <cellStyle name="Normal 3 3 5 3 8 2 4" xfId="9026" xr:uid="{00000000-0005-0000-0000-00007CB30000}"/>
    <cellStyle name="Normal 3 3 5 3 8 2 4 2" xfId="21815" xr:uid="{00000000-0005-0000-0000-00007DB30000}"/>
    <cellStyle name="Normal 3 3 5 3 8 2 4 3" xfId="41004" xr:uid="{00000000-0005-0000-0000-00007EB30000}"/>
    <cellStyle name="Normal 3 3 5 3 8 2 5" xfId="28214" xr:uid="{00000000-0005-0000-0000-00007FB30000}"/>
    <cellStyle name="Normal 3 3 5 3 8 2 5 2" xfId="47382" xr:uid="{00000000-0005-0000-0000-000080B30000}"/>
    <cellStyle name="Normal 3 3 5 3 8 2 6" xfId="14851" xr:uid="{00000000-0005-0000-0000-000081B30000}"/>
    <cellStyle name="Normal 3 3 5 3 8 2 7" xfId="34040" xr:uid="{00000000-0005-0000-0000-000082B30000}"/>
    <cellStyle name="Normal 3 3 5 3 8 3" xfId="5518" xr:uid="{00000000-0005-0000-0000-000083B30000}"/>
    <cellStyle name="Normal 3 3 5 3 8 3 2" xfId="9975" xr:uid="{00000000-0005-0000-0000-000084B30000}"/>
    <cellStyle name="Normal 3 3 5 3 8 3 2 2" xfId="22765" xr:uid="{00000000-0005-0000-0000-000085B30000}"/>
    <cellStyle name="Normal 3 3 5 3 8 3 2 3" xfId="41954" xr:uid="{00000000-0005-0000-0000-000086B30000}"/>
    <cellStyle name="Normal 3 3 5 3 8 3 3" xfId="29164" xr:uid="{00000000-0005-0000-0000-000087B30000}"/>
    <cellStyle name="Normal 3 3 5 3 8 3 3 2" xfId="48332" xr:uid="{00000000-0005-0000-0000-000088B30000}"/>
    <cellStyle name="Normal 3 3 5 3 8 3 4" xfId="15801" xr:uid="{00000000-0005-0000-0000-000089B30000}"/>
    <cellStyle name="Normal 3 3 5 3 8 3 5" xfId="34990" xr:uid="{00000000-0005-0000-0000-00008AB30000}"/>
    <cellStyle name="Normal 3 3 5 3 8 4" xfId="3617" xr:uid="{00000000-0005-0000-0000-00008BB30000}"/>
    <cellStyle name="Normal 3 3 5 3 8 4 2" xfId="12084" xr:uid="{00000000-0005-0000-0000-00008CB30000}"/>
    <cellStyle name="Normal 3 3 5 3 8 4 2 2" xfId="24874" xr:uid="{00000000-0005-0000-0000-00008DB30000}"/>
    <cellStyle name="Normal 3 3 5 3 8 4 2 3" xfId="44063" xr:uid="{00000000-0005-0000-0000-00008EB30000}"/>
    <cellStyle name="Normal 3 3 5 3 8 4 3" xfId="31273" xr:uid="{00000000-0005-0000-0000-00008FB30000}"/>
    <cellStyle name="Normal 3 3 5 3 8 4 3 2" xfId="50441" xr:uid="{00000000-0005-0000-0000-000090B30000}"/>
    <cellStyle name="Normal 3 3 5 3 8 4 4" xfId="18358" xr:uid="{00000000-0005-0000-0000-000091B30000}"/>
    <cellStyle name="Normal 3 3 5 3 8 4 5" xfId="37547" xr:uid="{00000000-0005-0000-0000-000092B30000}"/>
    <cellStyle name="Normal 3 3 5 3 8 5" xfId="8075" xr:uid="{00000000-0005-0000-0000-000093B30000}"/>
    <cellStyle name="Normal 3 3 5 3 8 5 2" xfId="20864" xr:uid="{00000000-0005-0000-0000-000094B30000}"/>
    <cellStyle name="Normal 3 3 5 3 8 5 3" xfId="40053" xr:uid="{00000000-0005-0000-0000-000095B30000}"/>
    <cellStyle name="Normal 3 3 5 3 8 6" xfId="27263" xr:uid="{00000000-0005-0000-0000-000096B30000}"/>
    <cellStyle name="Normal 3 3 5 3 8 6 2" xfId="46431" xr:uid="{00000000-0005-0000-0000-000097B30000}"/>
    <cellStyle name="Normal 3 3 5 3 8 7" xfId="13900" xr:uid="{00000000-0005-0000-0000-000098B30000}"/>
    <cellStyle name="Normal 3 3 5 3 8 8" xfId="33089" xr:uid="{00000000-0005-0000-0000-000099B30000}"/>
    <cellStyle name="Normal 3 3 5 3 9" xfId="1682" xr:uid="{00000000-0005-0000-0000-00009AB30000}"/>
    <cellStyle name="Normal 3 3 5 3 9 2" xfId="6140" xr:uid="{00000000-0005-0000-0000-00009BB30000}"/>
    <cellStyle name="Normal 3 3 5 3 9 2 2" xfId="10597" xr:uid="{00000000-0005-0000-0000-00009CB30000}"/>
    <cellStyle name="Normal 3 3 5 3 9 2 2 2" xfId="23387" xr:uid="{00000000-0005-0000-0000-00009DB30000}"/>
    <cellStyle name="Normal 3 3 5 3 9 2 2 3" xfId="42576" xr:uid="{00000000-0005-0000-0000-00009EB30000}"/>
    <cellStyle name="Normal 3 3 5 3 9 2 3" xfId="29786" xr:uid="{00000000-0005-0000-0000-00009FB30000}"/>
    <cellStyle name="Normal 3 3 5 3 9 2 3 2" xfId="48954" xr:uid="{00000000-0005-0000-0000-0000A0B30000}"/>
    <cellStyle name="Normal 3 3 5 3 9 2 4" xfId="16423" xr:uid="{00000000-0005-0000-0000-0000A1B30000}"/>
    <cellStyle name="Normal 3 3 5 3 9 2 5" xfId="35612" xr:uid="{00000000-0005-0000-0000-0000A2B30000}"/>
    <cellStyle name="Normal 3 3 5 3 9 3" xfId="4186" xr:uid="{00000000-0005-0000-0000-0000A3B30000}"/>
    <cellStyle name="Normal 3 3 5 3 9 3 2" xfId="12515" xr:uid="{00000000-0005-0000-0000-0000A4B30000}"/>
    <cellStyle name="Normal 3 3 5 3 9 3 2 2" xfId="25305" xr:uid="{00000000-0005-0000-0000-0000A5B30000}"/>
    <cellStyle name="Normal 3 3 5 3 9 3 2 3" xfId="44494" xr:uid="{00000000-0005-0000-0000-0000A6B30000}"/>
    <cellStyle name="Normal 3 3 5 3 9 3 3" xfId="31704" xr:uid="{00000000-0005-0000-0000-0000A7B30000}"/>
    <cellStyle name="Normal 3 3 5 3 9 3 3 2" xfId="50872" xr:uid="{00000000-0005-0000-0000-0000A8B30000}"/>
    <cellStyle name="Normal 3 3 5 3 9 3 4" xfId="18927" xr:uid="{00000000-0005-0000-0000-0000A9B30000}"/>
    <cellStyle name="Normal 3 3 5 3 9 3 5" xfId="38116" xr:uid="{00000000-0005-0000-0000-0000AAB30000}"/>
    <cellStyle name="Normal 3 3 5 3 9 4" xfId="8644" xr:uid="{00000000-0005-0000-0000-0000ABB30000}"/>
    <cellStyle name="Normal 3 3 5 3 9 4 2" xfId="21433" xr:uid="{00000000-0005-0000-0000-0000ACB30000}"/>
    <cellStyle name="Normal 3 3 5 3 9 4 3" xfId="40622" xr:uid="{00000000-0005-0000-0000-0000ADB30000}"/>
    <cellStyle name="Normal 3 3 5 3 9 5" xfId="27832" xr:uid="{00000000-0005-0000-0000-0000AEB30000}"/>
    <cellStyle name="Normal 3 3 5 3 9 5 2" xfId="47000" xr:uid="{00000000-0005-0000-0000-0000AFB30000}"/>
    <cellStyle name="Normal 3 3 5 3 9 6" xfId="14469" xr:uid="{00000000-0005-0000-0000-0000B0B30000}"/>
    <cellStyle name="Normal 3 3 5 3 9 7" xfId="33658" xr:uid="{00000000-0005-0000-0000-0000B1B30000}"/>
    <cellStyle name="Normal 3 3 5 4" xfId="583" xr:uid="{00000000-0005-0000-0000-0000B2B30000}"/>
    <cellStyle name="Normal 3 3 5 4 10" xfId="3172" xr:uid="{00000000-0005-0000-0000-0000B3B30000}"/>
    <cellStyle name="Normal 3 3 5 4 10 2" xfId="7630" xr:uid="{00000000-0005-0000-0000-0000B4B30000}"/>
    <cellStyle name="Normal 3 3 5 4 10 2 2" xfId="20419" xr:uid="{00000000-0005-0000-0000-0000B5B30000}"/>
    <cellStyle name="Normal 3 3 5 4 10 2 3" xfId="39608" xr:uid="{00000000-0005-0000-0000-0000B6B30000}"/>
    <cellStyle name="Normal 3 3 5 4 10 3" xfId="26818" xr:uid="{00000000-0005-0000-0000-0000B7B30000}"/>
    <cellStyle name="Normal 3 3 5 4 10 3 2" xfId="45986" xr:uid="{00000000-0005-0000-0000-0000B8B30000}"/>
    <cellStyle name="Normal 3 3 5 4 10 4" xfId="17913" xr:uid="{00000000-0005-0000-0000-0000B9B30000}"/>
    <cellStyle name="Normal 3 3 5 4 10 5" xfId="37102" xr:uid="{00000000-0005-0000-0000-0000BAB30000}"/>
    <cellStyle name="Normal 3 3 5 4 11" xfId="2617" xr:uid="{00000000-0005-0000-0000-0000BBB30000}"/>
    <cellStyle name="Normal 3 3 5 4 11 2" xfId="11532" xr:uid="{00000000-0005-0000-0000-0000BCB30000}"/>
    <cellStyle name="Normal 3 3 5 4 11 2 2" xfId="24322" xr:uid="{00000000-0005-0000-0000-0000BDB30000}"/>
    <cellStyle name="Normal 3 3 5 4 11 2 3" xfId="43511" xr:uid="{00000000-0005-0000-0000-0000BEB30000}"/>
    <cellStyle name="Normal 3 3 5 4 11 3" xfId="30721" xr:uid="{00000000-0005-0000-0000-0000BFB30000}"/>
    <cellStyle name="Normal 3 3 5 4 11 3 2" xfId="49889" xr:uid="{00000000-0005-0000-0000-0000C0B30000}"/>
    <cellStyle name="Normal 3 3 5 4 11 4" xfId="17358" xr:uid="{00000000-0005-0000-0000-0000C1B30000}"/>
    <cellStyle name="Normal 3 3 5 4 11 5" xfId="36547" xr:uid="{00000000-0005-0000-0000-0000C2B30000}"/>
    <cellStyle name="Normal 3 3 5 4 12" xfId="7075" xr:uid="{00000000-0005-0000-0000-0000C3B30000}"/>
    <cellStyle name="Normal 3 3 5 4 12 2" xfId="19864" xr:uid="{00000000-0005-0000-0000-0000C4B30000}"/>
    <cellStyle name="Normal 3 3 5 4 12 3" xfId="39053" xr:uid="{00000000-0005-0000-0000-0000C5B30000}"/>
    <cellStyle name="Normal 3 3 5 4 13" xfId="26264" xr:uid="{00000000-0005-0000-0000-0000C6B30000}"/>
    <cellStyle name="Normal 3 3 5 4 13 2" xfId="45432" xr:uid="{00000000-0005-0000-0000-0000C7B30000}"/>
    <cellStyle name="Normal 3 3 5 4 14" xfId="13455" xr:uid="{00000000-0005-0000-0000-0000C8B30000}"/>
    <cellStyle name="Normal 3 3 5 4 15" xfId="32644" xr:uid="{00000000-0005-0000-0000-0000C9B30000}"/>
    <cellStyle name="Normal 3 3 5 4 2" xfId="677" xr:uid="{00000000-0005-0000-0000-0000CAB30000}"/>
    <cellStyle name="Normal 3 3 5 4 2 10" xfId="26319" xr:uid="{00000000-0005-0000-0000-0000CBB30000}"/>
    <cellStyle name="Normal 3 3 5 4 2 10 2" xfId="45487" xr:uid="{00000000-0005-0000-0000-0000CCB30000}"/>
    <cellStyle name="Normal 3 3 5 4 2 11" xfId="13623" xr:uid="{00000000-0005-0000-0000-0000CDB30000}"/>
    <cellStyle name="Normal 3 3 5 4 2 12" xfId="32812" xr:uid="{00000000-0005-0000-0000-0000CEB30000}"/>
    <cellStyle name="Normal 3 3 5 4 2 2" xfId="799" xr:uid="{00000000-0005-0000-0000-0000CFB30000}"/>
    <cellStyle name="Normal 3 3 5 4 2 2 10" xfId="32932" xr:uid="{00000000-0005-0000-0000-0000D0B30000}"/>
    <cellStyle name="Normal 3 3 5 4 2 2 2" xfId="1430" xr:uid="{00000000-0005-0000-0000-0000D1B30000}"/>
    <cellStyle name="Normal 3 3 5 4 2 2 2 2" xfId="2460" xr:uid="{00000000-0005-0000-0000-0000D2B30000}"/>
    <cellStyle name="Normal 3 3 5 4 2 2 2 2 2" xfId="6918" xr:uid="{00000000-0005-0000-0000-0000D3B30000}"/>
    <cellStyle name="Normal 3 3 5 4 2 2 2 2 2 2" xfId="11375" xr:uid="{00000000-0005-0000-0000-0000D4B30000}"/>
    <cellStyle name="Normal 3 3 5 4 2 2 2 2 2 2 2" xfId="24165" xr:uid="{00000000-0005-0000-0000-0000D5B30000}"/>
    <cellStyle name="Normal 3 3 5 4 2 2 2 2 2 2 3" xfId="43354" xr:uid="{00000000-0005-0000-0000-0000D6B30000}"/>
    <cellStyle name="Normal 3 3 5 4 2 2 2 2 2 3" xfId="30564" xr:uid="{00000000-0005-0000-0000-0000D7B30000}"/>
    <cellStyle name="Normal 3 3 5 4 2 2 2 2 2 3 2" xfId="49732" xr:uid="{00000000-0005-0000-0000-0000D8B30000}"/>
    <cellStyle name="Normal 3 3 5 4 2 2 2 2 2 4" xfId="17201" xr:uid="{00000000-0005-0000-0000-0000D9B30000}"/>
    <cellStyle name="Normal 3 3 5 4 2 2 2 2 2 5" xfId="36390" xr:uid="{00000000-0005-0000-0000-0000DAB30000}"/>
    <cellStyle name="Normal 3 3 5 4 2 2 2 2 3" xfId="4964" xr:uid="{00000000-0005-0000-0000-0000DBB30000}"/>
    <cellStyle name="Normal 3 3 5 4 2 2 2 2 3 2" xfId="13293" xr:uid="{00000000-0005-0000-0000-0000DCB30000}"/>
    <cellStyle name="Normal 3 3 5 4 2 2 2 2 3 2 2" xfId="26083" xr:uid="{00000000-0005-0000-0000-0000DDB30000}"/>
    <cellStyle name="Normal 3 3 5 4 2 2 2 2 3 2 3" xfId="45272" xr:uid="{00000000-0005-0000-0000-0000DEB30000}"/>
    <cellStyle name="Normal 3 3 5 4 2 2 2 2 3 3" xfId="32482" xr:uid="{00000000-0005-0000-0000-0000DFB30000}"/>
    <cellStyle name="Normal 3 3 5 4 2 2 2 2 3 3 2" xfId="51650" xr:uid="{00000000-0005-0000-0000-0000E0B30000}"/>
    <cellStyle name="Normal 3 3 5 4 2 2 2 2 3 4" xfId="19705" xr:uid="{00000000-0005-0000-0000-0000E1B30000}"/>
    <cellStyle name="Normal 3 3 5 4 2 2 2 2 3 5" xfId="38894" xr:uid="{00000000-0005-0000-0000-0000E2B30000}"/>
    <cellStyle name="Normal 3 3 5 4 2 2 2 2 4" xfId="9422" xr:uid="{00000000-0005-0000-0000-0000E3B30000}"/>
    <cellStyle name="Normal 3 3 5 4 2 2 2 2 4 2" xfId="22211" xr:uid="{00000000-0005-0000-0000-0000E4B30000}"/>
    <cellStyle name="Normal 3 3 5 4 2 2 2 2 4 3" xfId="41400" xr:uid="{00000000-0005-0000-0000-0000E5B30000}"/>
    <cellStyle name="Normal 3 3 5 4 2 2 2 2 5" xfId="28610" xr:uid="{00000000-0005-0000-0000-0000E6B30000}"/>
    <cellStyle name="Normal 3 3 5 4 2 2 2 2 5 2" xfId="47778" xr:uid="{00000000-0005-0000-0000-0000E7B30000}"/>
    <cellStyle name="Normal 3 3 5 4 2 2 2 2 6" xfId="15247" xr:uid="{00000000-0005-0000-0000-0000E8B30000}"/>
    <cellStyle name="Normal 3 3 5 4 2 2 2 2 7" xfId="34436" xr:uid="{00000000-0005-0000-0000-0000E9B30000}"/>
    <cellStyle name="Normal 3 3 5 4 2 2 2 3" xfId="5914" xr:uid="{00000000-0005-0000-0000-0000EAB30000}"/>
    <cellStyle name="Normal 3 3 5 4 2 2 2 3 2" xfId="10371" xr:uid="{00000000-0005-0000-0000-0000EBB30000}"/>
    <cellStyle name="Normal 3 3 5 4 2 2 2 3 2 2" xfId="23161" xr:uid="{00000000-0005-0000-0000-0000ECB30000}"/>
    <cellStyle name="Normal 3 3 5 4 2 2 2 3 2 3" xfId="42350" xr:uid="{00000000-0005-0000-0000-0000EDB30000}"/>
    <cellStyle name="Normal 3 3 5 4 2 2 2 3 3" xfId="29560" xr:uid="{00000000-0005-0000-0000-0000EEB30000}"/>
    <cellStyle name="Normal 3 3 5 4 2 2 2 3 3 2" xfId="48728" xr:uid="{00000000-0005-0000-0000-0000EFB30000}"/>
    <cellStyle name="Normal 3 3 5 4 2 2 2 3 4" xfId="16197" xr:uid="{00000000-0005-0000-0000-0000F0B30000}"/>
    <cellStyle name="Normal 3 3 5 4 2 2 2 3 5" xfId="35386" xr:uid="{00000000-0005-0000-0000-0000F1B30000}"/>
    <cellStyle name="Normal 3 3 5 4 2 2 2 4" xfId="4013" xr:uid="{00000000-0005-0000-0000-0000F2B30000}"/>
    <cellStyle name="Normal 3 3 5 4 2 2 2 4 2" xfId="12356" xr:uid="{00000000-0005-0000-0000-0000F3B30000}"/>
    <cellStyle name="Normal 3 3 5 4 2 2 2 4 2 2" xfId="25146" xr:uid="{00000000-0005-0000-0000-0000F4B30000}"/>
    <cellStyle name="Normal 3 3 5 4 2 2 2 4 2 3" xfId="44335" xr:uid="{00000000-0005-0000-0000-0000F5B30000}"/>
    <cellStyle name="Normal 3 3 5 4 2 2 2 4 3" xfId="31545" xr:uid="{00000000-0005-0000-0000-0000F6B30000}"/>
    <cellStyle name="Normal 3 3 5 4 2 2 2 4 3 2" xfId="50713" xr:uid="{00000000-0005-0000-0000-0000F7B30000}"/>
    <cellStyle name="Normal 3 3 5 4 2 2 2 4 4" xfId="18754" xr:uid="{00000000-0005-0000-0000-0000F8B30000}"/>
    <cellStyle name="Normal 3 3 5 4 2 2 2 4 5" xfId="37943" xr:uid="{00000000-0005-0000-0000-0000F9B30000}"/>
    <cellStyle name="Normal 3 3 5 4 2 2 2 5" xfId="8471" xr:uid="{00000000-0005-0000-0000-0000FAB30000}"/>
    <cellStyle name="Normal 3 3 5 4 2 2 2 5 2" xfId="21260" xr:uid="{00000000-0005-0000-0000-0000FBB30000}"/>
    <cellStyle name="Normal 3 3 5 4 2 2 2 5 3" xfId="40449" xr:uid="{00000000-0005-0000-0000-0000FCB30000}"/>
    <cellStyle name="Normal 3 3 5 4 2 2 2 6" xfId="27659" xr:uid="{00000000-0005-0000-0000-0000FDB30000}"/>
    <cellStyle name="Normal 3 3 5 4 2 2 2 6 2" xfId="46827" xr:uid="{00000000-0005-0000-0000-0000FEB30000}"/>
    <cellStyle name="Normal 3 3 5 4 2 2 2 7" xfId="14296" xr:uid="{00000000-0005-0000-0000-0000FFB30000}"/>
    <cellStyle name="Normal 3 3 5 4 2 2 2 8" xfId="33485" xr:uid="{00000000-0005-0000-0000-000000B40000}"/>
    <cellStyle name="Normal 3 3 5 4 2 2 3" xfId="1906" xr:uid="{00000000-0005-0000-0000-000001B40000}"/>
    <cellStyle name="Normal 3 3 5 4 2 2 3 2" xfId="6364" xr:uid="{00000000-0005-0000-0000-000002B40000}"/>
    <cellStyle name="Normal 3 3 5 4 2 2 3 2 2" xfId="10821" xr:uid="{00000000-0005-0000-0000-000003B40000}"/>
    <cellStyle name="Normal 3 3 5 4 2 2 3 2 2 2" xfId="23611" xr:uid="{00000000-0005-0000-0000-000004B40000}"/>
    <cellStyle name="Normal 3 3 5 4 2 2 3 2 2 3" xfId="42800" xr:uid="{00000000-0005-0000-0000-000005B40000}"/>
    <cellStyle name="Normal 3 3 5 4 2 2 3 2 3" xfId="30010" xr:uid="{00000000-0005-0000-0000-000006B40000}"/>
    <cellStyle name="Normal 3 3 5 4 2 2 3 2 3 2" xfId="49178" xr:uid="{00000000-0005-0000-0000-000007B40000}"/>
    <cellStyle name="Normal 3 3 5 4 2 2 3 2 4" xfId="16647" xr:uid="{00000000-0005-0000-0000-000008B40000}"/>
    <cellStyle name="Normal 3 3 5 4 2 2 3 2 5" xfId="35836" xr:uid="{00000000-0005-0000-0000-000009B40000}"/>
    <cellStyle name="Normal 3 3 5 4 2 2 3 3" xfId="4410" xr:uid="{00000000-0005-0000-0000-00000AB40000}"/>
    <cellStyle name="Normal 3 3 5 4 2 2 3 3 2" xfId="12739" xr:uid="{00000000-0005-0000-0000-00000BB40000}"/>
    <cellStyle name="Normal 3 3 5 4 2 2 3 3 2 2" xfId="25529" xr:uid="{00000000-0005-0000-0000-00000CB40000}"/>
    <cellStyle name="Normal 3 3 5 4 2 2 3 3 2 3" xfId="44718" xr:uid="{00000000-0005-0000-0000-00000DB40000}"/>
    <cellStyle name="Normal 3 3 5 4 2 2 3 3 3" xfId="31928" xr:uid="{00000000-0005-0000-0000-00000EB40000}"/>
    <cellStyle name="Normal 3 3 5 4 2 2 3 3 3 2" xfId="51096" xr:uid="{00000000-0005-0000-0000-00000FB40000}"/>
    <cellStyle name="Normal 3 3 5 4 2 2 3 3 4" xfId="19151" xr:uid="{00000000-0005-0000-0000-000010B40000}"/>
    <cellStyle name="Normal 3 3 5 4 2 2 3 3 5" xfId="38340" xr:uid="{00000000-0005-0000-0000-000011B40000}"/>
    <cellStyle name="Normal 3 3 5 4 2 2 3 4" xfId="8868" xr:uid="{00000000-0005-0000-0000-000012B40000}"/>
    <cellStyle name="Normal 3 3 5 4 2 2 3 4 2" xfId="21657" xr:uid="{00000000-0005-0000-0000-000013B40000}"/>
    <cellStyle name="Normal 3 3 5 4 2 2 3 4 3" xfId="40846" xr:uid="{00000000-0005-0000-0000-000014B40000}"/>
    <cellStyle name="Normal 3 3 5 4 2 2 3 5" xfId="28056" xr:uid="{00000000-0005-0000-0000-000015B40000}"/>
    <cellStyle name="Normal 3 3 5 4 2 2 3 5 2" xfId="47224" xr:uid="{00000000-0005-0000-0000-000016B40000}"/>
    <cellStyle name="Normal 3 3 5 4 2 2 3 6" xfId="14693" xr:uid="{00000000-0005-0000-0000-000017B40000}"/>
    <cellStyle name="Normal 3 3 5 4 2 2 3 7" xfId="33882" xr:uid="{00000000-0005-0000-0000-000018B40000}"/>
    <cellStyle name="Normal 3 3 5 4 2 2 4" xfId="5360" xr:uid="{00000000-0005-0000-0000-000019B40000}"/>
    <cellStyle name="Normal 3 3 5 4 2 2 4 2" xfId="9818" xr:uid="{00000000-0005-0000-0000-00001AB40000}"/>
    <cellStyle name="Normal 3 3 5 4 2 2 4 2 2" xfId="22607" xr:uid="{00000000-0005-0000-0000-00001BB40000}"/>
    <cellStyle name="Normal 3 3 5 4 2 2 4 2 3" xfId="41796" xr:uid="{00000000-0005-0000-0000-00001CB40000}"/>
    <cellStyle name="Normal 3 3 5 4 2 2 4 3" xfId="29006" xr:uid="{00000000-0005-0000-0000-00001DB40000}"/>
    <cellStyle name="Normal 3 3 5 4 2 2 4 3 2" xfId="48174" xr:uid="{00000000-0005-0000-0000-00001EB40000}"/>
    <cellStyle name="Normal 3 3 5 4 2 2 4 4" xfId="15643" xr:uid="{00000000-0005-0000-0000-00001FB40000}"/>
    <cellStyle name="Normal 3 3 5 4 2 2 4 5" xfId="34832" xr:uid="{00000000-0005-0000-0000-000020B40000}"/>
    <cellStyle name="Normal 3 3 5 4 2 2 5" xfId="3460" xr:uid="{00000000-0005-0000-0000-000021B40000}"/>
    <cellStyle name="Normal 3 3 5 4 2 2 5 2" xfId="7918" xr:uid="{00000000-0005-0000-0000-000022B40000}"/>
    <cellStyle name="Normal 3 3 5 4 2 2 5 2 2" xfId="20707" xr:uid="{00000000-0005-0000-0000-000023B40000}"/>
    <cellStyle name="Normal 3 3 5 4 2 2 5 2 3" xfId="39896" xr:uid="{00000000-0005-0000-0000-000024B40000}"/>
    <cellStyle name="Normal 3 3 5 4 2 2 5 3" xfId="27106" xr:uid="{00000000-0005-0000-0000-000025B40000}"/>
    <cellStyle name="Normal 3 3 5 4 2 2 5 3 2" xfId="46274" xr:uid="{00000000-0005-0000-0000-000026B40000}"/>
    <cellStyle name="Normal 3 3 5 4 2 2 5 4" xfId="18201" xr:uid="{00000000-0005-0000-0000-000027B40000}"/>
    <cellStyle name="Normal 3 3 5 4 2 2 5 5" xfId="37390" xr:uid="{00000000-0005-0000-0000-000028B40000}"/>
    <cellStyle name="Normal 3 3 5 4 2 2 6" xfId="3012" xr:uid="{00000000-0005-0000-0000-000029B40000}"/>
    <cellStyle name="Normal 3 3 5 4 2 2 6 2" xfId="11927" xr:uid="{00000000-0005-0000-0000-00002AB40000}"/>
    <cellStyle name="Normal 3 3 5 4 2 2 6 2 2" xfId="24717" xr:uid="{00000000-0005-0000-0000-00002BB40000}"/>
    <cellStyle name="Normal 3 3 5 4 2 2 6 2 3" xfId="43906" xr:uid="{00000000-0005-0000-0000-00002CB40000}"/>
    <cellStyle name="Normal 3 3 5 4 2 2 6 3" xfId="31116" xr:uid="{00000000-0005-0000-0000-00002DB40000}"/>
    <cellStyle name="Normal 3 3 5 4 2 2 6 3 2" xfId="50284" xr:uid="{00000000-0005-0000-0000-00002EB40000}"/>
    <cellStyle name="Normal 3 3 5 4 2 2 6 4" xfId="17753" xr:uid="{00000000-0005-0000-0000-00002FB40000}"/>
    <cellStyle name="Normal 3 3 5 4 2 2 6 5" xfId="36942" xr:uid="{00000000-0005-0000-0000-000030B40000}"/>
    <cellStyle name="Normal 3 3 5 4 2 2 7" xfId="7470" xr:uid="{00000000-0005-0000-0000-000031B40000}"/>
    <cellStyle name="Normal 3 3 5 4 2 2 7 2" xfId="20259" xr:uid="{00000000-0005-0000-0000-000032B40000}"/>
    <cellStyle name="Normal 3 3 5 4 2 2 7 3" xfId="39448" xr:uid="{00000000-0005-0000-0000-000033B40000}"/>
    <cellStyle name="Normal 3 3 5 4 2 2 8" xfId="26659" xr:uid="{00000000-0005-0000-0000-000034B40000}"/>
    <cellStyle name="Normal 3 3 5 4 2 2 8 2" xfId="45827" xr:uid="{00000000-0005-0000-0000-000035B40000}"/>
    <cellStyle name="Normal 3 3 5 4 2 2 9" xfId="13743" xr:uid="{00000000-0005-0000-0000-000036B40000}"/>
    <cellStyle name="Normal 3 3 5 4 2 3" xfId="1310" xr:uid="{00000000-0005-0000-0000-000037B40000}"/>
    <cellStyle name="Normal 3 3 5 4 2 3 2" xfId="2340" xr:uid="{00000000-0005-0000-0000-000038B40000}"/>
    <cellStyle name="Normal 3 3 5 4 2 3 2 2" xfId="6798" xr:uid="{00000000-0005-0000-0000-000039B40000}"/>
    <cellStyle name="Normal 3 3 5 4 2 3 2 2 2" xfId="11255" xr:uid="{00000000-0005-0000-0000-00003AB40000}"/>
    <cellStyle name="Normal 3 3 5 4 2 3 2 2 2 2" xfId="24045" xr:uid="{00000000-0005-0000-0000-00003BB40000}"/>
    <cellStyle name="Normal 3 3 5 4 2 3 2 2 2 3" xfId="43234" xr:uid="{00000000-0005-0000-0000-00003CB40000}"/>
    <cellStyle name="Normal 3 3 5 4 2 3 2 2 3" xfId="30444" xr:uid="{00000000-0005-0000-0000-00003DB40000}"/>
    <cellStyle name="Normal 3 3 5 4 2 3 2 2 3 2" xfId="49612" xr:uid="{00000000-0005-0000-0000-00003EB40000}"/>
    <cellStyle name="Normal 3 3 5 4 2 3 2 2 4" xfId="17081" xr:uid="{00000000-0005-0000-0000-00003FB40000}"/>
    <cellStyle name="Normal 3 3 5 4 2 3 2 2 5" xfId="36270" xr:uid="{00000000-0005-0000-0000-000040B40000}"/>
    <cellStyle name="Normal 3 3 5 4 2 3 2 3" xfId="4844" xr:uid="{00000000-0005-0000-0000-000041B40000}"/>
    <cellStyle name="Normal 3 3 5 4 2 3 2 3 2" xfId="13173" xr:uid="{00000000-0005-0000-0000-000042B40000}"/>
    <cellStyle name="Normal 3 3 5 4 2 3 2 3 2 2" xfId="25963" xr:uid="{00000000-0005-0000-0000-000043B40000}"/>
    <cellStyle name="Normal 3 3 5 4 2 3 2 3 2 3" xfId="45152" xr:uid="{00000000-0005-0000-0000-000044B40000}"/>
    <cellStyle name="Normal 3 3 5 4 2 3 2 3 3" xfId="32362" xr:uid="{00000000-0005-0000-0000-000045B40000}"/>
    <cellStyle name="Normal 3 3 5 4 2 3 2 3 3 2" xfId="51530" xr:uid="{00000000-0005-0000-0000-000046B40000}"/>
    <cellStyle name="Normal 3 3 5 4 2 3 2 3 4" xfId="19585" xr:uid="{00000000-0005-0000-0000-000047B40000}"/>
    <cellStyle name="Normal 3 3 5 4 2 3 2 3 5" xfId="38774" xr:uid="{00000000-0005-0000-0000-000048B40000}"/>
    <cellStyle name="Normal 3 3 5 4 2 3 2 4" xfId="9302" xr:uid="{00000000-0005-0000-0000-000049B40000}"/>
    <cellStyle name="Normal 3 3 5 4 2 3 2 4 2" xfId="22091" xr:uid="{00000000-0005-0000-0000-00004AB40000}"/>
    <cellStyle name="Normal 3 3 5 4 2 3 2 4 3" xfId="41280" xr:uid="{00000000-0005-0000-0000-00004BB40000}"/>
    <cellStyle name="Normal 3 3 5 4 2 3 2 5" xfId="28490" xr:uid="{00000000-0005-0000-0000-00004CB40000}"/>
    <cellStyle name="Normal 3 3 5 4 2 3 2 5 2" xfId="47658" xr:uid="{00000000-0005-0000-0000-00004DB40000}"/>
    <cellStyle name="Normal 3 3 5 4 2 3 2 6" xfId="15127" xr:uid="{00000000-0005-0000-0000-00004EB40000}"/>
    <cellStyle name="Normal 3 3 5 4 2 3 2 7" xfId="34316" xr:uid="{00000000-0005-0000-0000-00004FB40000}"/>
    <cellStyle name="Normal 3 3 5 4 2 3 3" xfId="5794" xr:uid="{00000000-0005-0000-0000-000050B40000}"/>
    <cellStyle name="Normal 3 3 5 4 2 3 3 2" xfId="10251" xr:uid="{00000000-0005-0000-0000-000051B40000}"/>
    <cellStyle name="Normal 3 3 5 4 2 3 3 2 2" xfId="23041" xr:uid="{00000000-0005-0000-0000-000052B40000}"/>
    <cellStyle name="Normal 3 3 5 4 2 3 3 2 3" xfId="42230" xr:uid="{00000000-0005-0000-0000-000053B40000}"/>
    <cellStyle name="Normal 3 3 5 4 2 3 3 3" xfId="29440" xr:uid="{00000000-0005-0000-0000-000054B40000}"/>
    <cellStyle name="Normal 3 3 5 4 2 3 3 3 2" xfId="48608" xr:uid="{00000000-0005-0000-0000-000055B40000}"/>
    <cellStyle name="Normal 3 3 5 4 2 3 3 4" xfId="16077" xr:uid="{00000000-0005-0000-0000-000056B40000}"/>
    <cellStyle name="Normal 3 3 5 4 2 3 3 5" xfId="35266" xr:uid="{00000000-0005-0000-0000-000057B40000}"/>
    <cellStyle name="Normal 3 3 5 4 2 3 4" xfId="3893" xr:uid="{00000000-0005-0000-0000-000058B40000}"/>
    <cellStyle name="Normal 3 3 5 4 2 3 4 2" xfId="8351" xr:uid="{00000000-0005-0000-0000-000059B40000}"/>
    <cellStyle name="Normal 3 3 5 4 2 3 4 2 2" xfId="21140" xr:uid="{00000000-0005-0000-0000-00005AB40000}"/>
    <cellStyle name="Normal 3 3 5 4 2 3 4 2 3" xfId="40329" xr:uid="{00000000-0005-0000-0000-00005BB40000}"/>
    <cellStyle name="Normal 3 3 5 4 2 3 4 3" xfId="27539" xr:uid="{00000000-0005-0000-0000-00005CB40000}"/>
    <cellStyle name="Normal 3 3 5 4 2 3 4 3 2" xfId="46707" xr:uid="{00000000-0005-0000-0000-00005DB40000}"/>
    <cellStyle name="Normal 3 3 5 4 2 3 4 4" xfId="18634" xr:uid="{00000000-0005-0000-0000-00005EB40000}"/>
    <cellStyle name="Normal 3 3 5 4 2 3 4 5" xfId="37823" xr:uid="{00000000-0005-0000-0000-00005FB40000}"/>
    <cellStyle name="Normal 3 3 5 4 2 3 5" xfId="2892" xr:uid="{00000000-0005-0000-0000-000060B40000}"/>
    <cellStyle name="Normal 3 3 5 4 2 3 5 2" xfId="11807" xr:uid="{00000000-0005-0000-0000-000061B40000}"/>
    <cellStyle name="Normal 3 3 5 4 2 3 5 2 2" xfId="24597" xr:uid="{00000000-0005-0000-0000-000062B40000}"/>
    <cellStyle name="Normal 3 3 5 4 2 3 5 2 3" xfId="43786" xr:uid="{00000000-0005-0000-0000-000063B40000}"/>
    <cellStyle name="Normal 3 3 5 4 2 3 5 3" xfId="30996" xr:uid="{00000000-0005-0000-0000-000064B40000}"/>
    <cellStyle name="Normal 3 3 5 4 2 3 5 3 2" xfId="50164" xr:uid="{00000000-0005-0000-0000-000065B40000}"/>
    <cellStyle name="Normal 3 3 5 4 2 3 5 4" xfId="17633" xr:uid="{00000000-0005-0000-0000-000066B40000}"/>
    <cellStyle name="Normal 3 3 5 4 2 3 5 5" xfId="36822" xr:uid="{00000000-0005-0000-0000-000067B40000}"/>
    <cellStyle name="Normal 3 3 5 4 2 3 6" xfId="7350" xr:uid="{00000000-0005-0000-0000-000068B40000}"/>
    <cellStyle name="Normal 3 3 5 4 2 3 6 2" xfId="20139" xr:uid="{00000000-0005-0000-0000-000069B40000}"/>
    <cellStyle name="Normal 3 3 5 4 2 3 6 3" xfId="39328" xr:uid="{00000000-0005-0000-0000-00006AB40000}"/>
    <cellStyle name="Normal 3 3 5 4 2 3 7" xfId="26539" xr:uid="{00000000-0005-0000-0000-00006BB40000}"/>
    <cellStyle name="Normal 3 3 5 4 2 3 7 2" xfId="45707" xr:uid="{00000000-0005-0000-0000-00006CB40000}"/>
    <cellStyle name="Normal 3 3 5 4 2 3 8" xfId="14176" xr:uid="{00000000-0005-0000-0000-00006DB40000}"/>
    <cellStyle name="Normal 3 3 5 4 2 3 9" xfId="33365" xr:uid="{00000000-0005-0000-0000-00006EB40000}"/>
    <cellStyle name="Normal 3 3 5 4 2 4" xfId="1073" xr:uid="{00000000-0005-0000-0000-00006FB40000}"/>
    <cellStyle name="Normal 3 3 5 4 2 4 2" xfId="2120" xr:uid="{00000000-0005-0000-0000-000070B40000}"/>
    <cellStyle name="Normal 3 3 5 4 2 4 2 2" xfId="6578" xr:uid="{00000000-0005-0000-0000-000071B40000}"/>
    <cellStyle name="Normal 3 3 5 4 2 4 2 2 2" xfId="11035" xr:uid="{00000000-0005-0000-0000-000072B40000}"/>
    <cellStyle name="Normal 3 3 5 4 2 4 2 2 2 2" xfId="23825" xr:uid="{00000000-0005-0000-0000-000073B40000}"/>
    <cellStyle name="Normal 3 3 5 4 2 4 2 2 2 3" xfId="43014" xr:uid="{00000000-0005-0000-0000-000074B40000}"/>
    <cellStyle name="Normal 3 3 5 4 2 4 2 2 3" xfId="30224" xr:uid="{00000000-0005-0000-0000-000075B40000}"/>
    <cellStyle name="Normal 3 3 5 4 2 4 2 2 3 2" xfId="49392" xr:uid="{00000000-0005-0000-0000-000076B40000}"/>
    <cellStyle name="Normal 3 3 5 4 2 4 2 2 4" xfId="16861" xr:uid="{00000000-0005-0000-0000-000077B40000}"/>
    <cellStyle name="Normal 3 3 5 4 2 4 2 2 5" xfId="36050" xr:uid="{00000000-0005-0000-0000-000078B40000}"/>
    <cellStyle name="Normal 3 3 5 4 2 4 2 3" xfId="4624" xr:uid="{00000000-0005-0000-0000-000079B40000}"/>
    <cellStyle name="Normal 3 3 5 4 2 4 2 3 2" xfId="12953" xr:uid="{00000000-0005-0000-0000-00007AB40000}"/>
    <cellStyle name="Normal 3 3 5 4 2 4 2 3 2 2" xfId="25743" xr:uid="{00000000-0005-0000-0000-00007BB40000}"/>
    <cellStyle name="Normal 3 3 5 4 2 4 2 3 2 3" xfId="44932" xr:uid="{00000000-0005-0000-0000-00007CB40000}"/>
    <cellStyle name="Normal 3 3 5 4 2 4 2 3 3" xfId="32142" xr:uid="{00000000-0005-0000-0000-00007DB40000}"/>
    <cellStyle name="Normal 3 3 5 4 2 4 2 3 3 2" xfId="51310" xr:uid="{00000000-0005-0000-0000-00007EB40000}"/>
    <cellStyle name="Normal 3 3 5 4 2 4 2 3 4" xfId="19365" xr:uid="{00000000-0005-0000-0000-00007FB40000}"/>
    <cellStyle name="Normal 3 3 5 4 2 4 2 3 5" xfId="38554" xr:uid="{00000000-0005-0000-0000-000080B40000}"/>
    <cellStyle name="Normal 3 3 5 4 2 4 2 4" xfId="9082" xr:uid="{00000000-0005-0000-0000-000081B40000}"/>
    <cellStyle name="Normal 3 3 5 4 2 4 2 4 2" xfId="21871" xr:uid="{00000000-0005-0000-0000-000082B40000}"/>
    <cellStyle name="Normal 3 3 5 4 2 4 2 4 3" xfId="41060" xr:uid="{00000000-0005-0000-0000-000083B40000}"/>
    <cellStyle name="Normal 3 3 5 4 2 4 2 5" xfId="28270" xr:uid="{00000000-0005-0000-0000-000084B40000}"/>
    <cellStyle name="Normal 3 3 5 4 2 4 2 5 2" xfId="47438" xr:uid="{00000000-0005-0000-0000-000085B40000}"/>
    <cellStyle name="Normal 3 3 5 4 2 4 2 6" xfId="14907" xr:uid="{00000000-0005-0000-0000-000086B40000}"/>
    <cellStyle name="Normal 3 3 5 4 2 4 2 7" xfId="34096" xr:uid="{00000000-0005-0000-0000-000087B40000}"/>
    <cellStyle name="Normal 3 3 5 4 2 4 3" xfId="5574" xr:uid="{00000000-0005-0000-0000-000088B40000}"/>
    <cellStyle name="Normal 3 3 5 4 2 4 3 2" xfId="10031" xr:uid="{00000000-0005-0000-0000-000089B40000}"/>
    <cellStyle name="Normal 3 3 5 4 2 4 3 2 2" xfId="22821" xr:uid="{00000000-0005-0000-0000-00008AB40000}"/>
    <cellStyle name="Normal 3 3 5 4 2 4 3 2 3" xfId="42010" xr:uid="{00000000-0005-0000-0000-00008BB40000}"/>
    <cellStyle name="Normal 3 3 5 4 2 4 3 3" xfId="29220" xr:uid="{00000000-0005-0000-0000-00008CB40000}"/>
    <cellStyle name="Normal 3 3 5 4 2 4 3 3 2" xfId="48388" xr:uid="{00000000-0005-0000-0000-00008DB40000}"/>
    <cellStyle name="Normal 3 3 5 4 2 4 3 4" xfId="15857" xr:uid="{00000000-0005-0000-0000-00008EB40000}"/>
    <cellStyle name="Normal 3 3 5 4 2 4 3 5" xfId="35046" xr:uid="{00000000-0005-0000-0000-00008FB40000}"/>
    <cellStyle name="Normal 3 3 5 4 2 4 4" xfId="3673" xr:uid="{00000000-0005-0000-0000-000090B40000}"/>
    <cellStyle name="Normal 3 3 5 4 2 4 4 2" xfId="12140" xr:uid="{00000000-0005-0000-0000-000091B40000}"/>
    <cellStyle name="Normal 3 3 5 4 2 4 4 2 2" xfId="24930" xr:uid="{00000000-0005-0000-0000-000092B40000}"/>
    <cellStyle name="Normal 3 3 5 4 2 4 4 2 3" xfId="44119" xr:uid="{00000000-0005-0000-0000-000093B40000}"/>
    <cellStyle name="Normal 3 3 5 4 2 4 4 3" xfId="31329" xr:uid="{00000000-0005-0000-0000-000094B40000}"/>
    <cellStyle name="Normal 3 3 5 4 2 4 4 3 2" xfId="50497" xr:uid="{00000000-0005-0000-0000-000095B40000}"/>
    <cellStyle name="Normal 3 3 5 4 2 4 4 4" xfId="18414" xr:uid="{00000000-0005-0000-0000-000096B40000}"/>
    <cellStyle name="Normal 3 3 5 4 2 4 4 5" xfId="37603" xr:uid="{00000000-0005-0000-0000-000097B40000}"/>
    <cellStyle name="Normal 3 3 5 4 2 4 5" xfId="8131" xr:uid="{00000000-0005-0000-0000-000098B40000}"/>
    <cellStyle name="Normal 3 3 5 4 2 4 5 2" xfId="20920" xr:uid="{00000000-0005-0000-0000-000099B40000}"/>
    <cellStyle name="Normal 3 3 5 4 2 4 5 3" xfId="40109" xr:uid="{00000000-0005-0000-0000-00009AB40000}"/>
    <cellStyle name="Normal 3 3 5 4 2 4 6" xfId="27319" xr:uid="{00000000-0005-0000-0000-00009BB40000}"/>
    <cellStyle name="Normal 3 3 5 4 2 4 6 2" xfId="46487" xr:uid="{00000000-0005-0000-0000-00009CB40000}"/>
    <cellStyle name="Normal 3 3 5 4 2 4 7" xfId="13956" xr:uid="{00000000-0005-0000-0000-00009DB40000}"/>
    <cellStyle name="Normal 3 3 5 4 2 4 8" xfId="33145" xr:uid="{00000000-0005-0000-0000-00009EB40000}"/>
    <cellStyle name="Normal 3 3 5 4 2 5" xfId="1786" xr:uid="{00000000-0005-0000-0000-00009FB40000}"/>
    <cellStyle name="Normal 3 3 5 4 2 5 2" xfId="6244" xr:uid="{00000000-0005-0000-0000-0000A0B40000}"/>
    <cellStyle name="Normal 3 3 5 4 2 5 2 2" xfId="10701" xr:uid="{00000000-0005-0000-0000-0000A1B40000}"/>
    <cellStyle name="Normal 3 3 5 4 2 5 2 2 2" xfId="23491" xr:uid="{00000000-0005-0000-0000-0000A2B40000}"/>
    <cellStyle name="Normal 3 3 5 4 2 5 2 2 3" xfId="42680" xr:uid="{00000000-0005-0000-0000-0000A3B40000}"/>
    <cellStyle name="Normal 3 3 5 4 2 5 2 3" xfId="29890" xr:uid="{00000000-0005-0000-0000-0000A4B40000}"/>
    <cellStyle name="Normal 3 3 5 4 2 5 2 3 2" xfId="49058" xr:uid="{00000000-0005-0000-0000-0000A5B40000}"/>
    <cellStyle name="Normal 3 3 5 4 2 5 2 4" xfId="16527" xr:uid="{00000000-0005-0000-0000-0000A6B40000}"/>
    <cellStyle name="Normal 3 3 5 4 2 5 2 5" xfId="35716" xr:uid="{00000000-0005-0000-0000-0000A7B40000}"/>
    <cellStyle name="Normal 3 3 5 4 2 5 3" xfId="4290" xr:uid="{00000000-0005-0000-0000-0000A8B40000}"/>
    <cellStyle name="Normal 3 3 5 4 2 5 3 2" xfId="12619" xr:uid="{00000000-0005-0000-0000-0000A9B40000}"/>
    <cellStyle name="Normal 3 3 5 4 2 5 3 2 2" xfId="25409" xr:uid="{00000000-0005-0000-0000-0000AAB40000}"/>
    <cellStyle name="Normal 3 3 5 4 2 5 3 2 3" xfId="44598" xr:uid="{00000000-0005-0000-0000-0000ABB40000}"/>
    <cellStyle name="Normal 3 3 5 4 2 5 3 3" xfId="31808" xr:uid="{00000000-0005-0000-0000-0000ACB40000}"/>
    <cellStyle name="Normal 3 3 5 4 2 5 3 3 2" xfId="50976" xr:uid="{00000000-0005-0000-0000-0000ADB40000}"/>
    <cellStyle name="Normal 3 3 5 4 2 5 3 4" xfId="19031" xr:uid="{00000000-0005-0000-0000-0000AEB40000}"/>
    <cellStyle name="Normal 3 3 5 4 2 5 3 5" xfId="38220" xr:uid="{00000000-0005-0000-0000-0000AFB40000}"/>
    <cellStyle name="Normal 3 3 5 4 2 5 4" xfId="8748" xr:uid="{00000000-0005-0000-0000-0000B0B40000}"/>
    <cellStyle name="Normal 3 3 5 4 2 5 4 2" xfId="21537" xr:uid="{00000000-0005-0000-0000-0000B1B40000}"/>
    <cellStyle name="Normal 3 3 5 4 2 5 4 3" xfId="40726" xr:uid="{00000000-0005-0000-0000-0000B2B40000}"/>
    <cellStyle name="Normal 3 3 5 4 2 5 5" xfId="27936" xr:uid="{00000000-0005-0000-0000-0000B3B40000}"/>
    <cellStyle name="Normal 3 3 5 4 2 5 5 2" xfId="47104" xr:uid="{00000000-0005-0000-0000-0000B4B40000}"/>
    <cellStyle name="Normal 3 3 5 4 2 5 6" xfId="14573" xr:uid="{00000000-0005-0000-0000-0000B5B40000}"/>
    <cellStyle name="Normal 3 3 5 4 2 5 7" xfId="33762" xr:uid="{00000000-0005-0000-0000-0000B6B40000}"/>
    <cellStyle name="Normal 3 3 5 4 2 6" xfId="5240" xr:uid="{00000000-0005-0000-0000-0000B7B40000}"/>
    <cellStyle name="Normal 3 3 5 4 2 6 2" xfId="9698" xr:uid="{00000000-0005-0000-0000-0000B8B40000}"/>
    <cellStyle name="Normal 3 3 5 4 2 6 2 2" xfId="22487" xr:uid="{00000000-0005-0000-0000-0000B9B40000}"/>
    <cellStyle name="Normal 3 3 5 4 2 6 2 3" xfId="41676" xr:uid="{00000000-0005-0000-0000-0000BAB40000}"/>
    <cellStyle name="Normal 3 3 5 4 2 6 3" xfId="28886" xr:uid="{00000000-0005-0000-0000-0000BBB40000}"/>
    <cellStyle name="Normal 3 3 5 4 2 6 3 2" xfId="48054" xr:uid="{00000000-0005-0000-0000-0000BCB40000}"/>
    <cellStyle name="Normal 3 3 5 4 2 6 4" xfId="15523" xr:uid="{00000000-0005-0000-0000-0000BDB40000}"/>
    <cellStyle name="Normal 3 3 5 4 2 6 5" xfId="34712" xr:uid="{00000000-0005-0000-0000-0000BEB40000}"/>
    <cellStyle name="Normal 3 3 5 4 2 7" xfId="3340" xr:uid="{00000000-0005-0000-0000-0000BFB40000}"/>
    <cellStyle name="Normal 3 3 5 4 2 7 2" xfId="7798" xr:uid="{00000000-0005-0000-0000-0000C0B40000}"/>
    <cellStyle name="Normal 3 3 5 4 2 7 2 2" xfId="20587" xr:uid="{00000000-0005-0000-0000-0000C1B40000}"/>
    <cellStyle name="Normal 3 3 5 4 2 7 2 3" xfId="39776" xr:uid="{00000000-0005-0000-0000-0000C2B40000}"/>
    <cellStyle name="Normal 3 3 5 4 2 7 3" xfId="26986" xr:uid="{00000000-0005-0000-0000-0000C3B40000}"/>
    <cellStyle name="Normal 3 3 5 4 2 7 3 2" xfId="46154" xr:uid="{00000000-0005-0000-0000-0000C4B40000}"/>
    <cellStyle name="Normal 3 3 5 4 2 7 4" xfId="18081" xr:uid="{00000000-0005-0000-0000-0000C5B40000}"/>
    <cellStyle name="Normal 3 3 5 4 2 7 5" xfId="37270" xr:uid="{00000000-0005-0000-0000-0000C6B40000}"/>
    <cellStyle name="Normal 3 3 5 4 2 8" xfId="2672" xr:uid="{00000000-0005-0000-0000-0000C7B40000}"/>
    <cellStyle name="Normal 3 3 5 4 2 8 2" xfId="11587" xr:uid="{00000000-0005-0000-0000-0000C8B40000}"/>
    <cellStyle name="Normal 3 3 5 4 2 8 2 2" xfId="24377" xr:uid="{00000000-0005-0000-0000-0000C9B40000}"/>
    <cellStyle name="Normal 3 3 5 4 2 8 2 3" xfId="43566" xr:uid="{00000000-0005-0000-0000-0000CAB40000}"/>
    <cellStyle name="Normal 3 3 5 4 2 8 3" xfId="30776" xr:uid="{00000000-0005-0000-0000-0000CBB40000}"/>
    <cellStyle name="Normal 3 3 5 4 2 8 3 2" xfId="49944" xr:uid="{00000000-0005-0000-0000-0000CCB40000}"/>
    <cellStyle name="Normal 3 3 5 4 2 8 4" xfId="17413" xr:uid="{00000000-0005-0000-0000-0000CDB40000}"/>
    <cellStyle name="Normal 3 3 5 4 2 8 5" xfId="36602" xr:uid="{00000000-0005-0000-0000-0000CEB40000}"/>
    <cellStyle name="Normal 3 3 5 4 2 9" xfId="7130" xr:uid="{00000000-0005-0000-0000-0000CFB40000}"/>
    <cellStyle name="Normal 3 3 5 4 2 9 2" xfId="19919" xr:uid="{00000000-0005-0000-0000-0000D0B40000}"/>
    <cellStyle name="Normal 3 3 5 4 2 9 3" xfId="39108" xr:uid="{00000000-0005-0000-0000-0000D1B40000}"/>
    <cellStyle name="Normal 3 3 5 4 3" xfId="707" xr:uid="{00000000-0005-0000-0000-0000D2B40000}"/>
    <cellStyle name="Normal 3 3 5 4 3 10" xfId="13651" xr:uid="{00000000-0005-0000-0000-0000D3B40000}"/>
    <cellStyle name="Normal 3 3 5 4 3 11" xfId="32840" xr:uid="{00000000-0005-0000-0000-0000D4B40000}"/>
    <cellStyle name="Normal 3 3 5 4 3 2" xfId="1338" xr:uid="{00000000-0005-0000-0000-0000D5B40000}"/>
    <cellStyle name="Normal 3 3 5 4 3 2 2" xfId="2368" xr:uid="{00000000-0005-0000-0000-0000D6B40000}"/>
    <cellStyle name="Normal 3 3 5 4 3 2 2 2" xfId="6826" xr:uid="{00000000-0005-0000-0000-0000D7B40000}"/>
    <cellStyle name="Normal 3 3 5 4 3 2 2 2 2" xfId="11283" xr:uid="{00000000-0005-0000-0000-0000D8B40000}"/>
    <cellStyle name="Normal 3 3 5 4 3 2 2 2 2 2" xfId="24073" xr:uid="{00000000-0005-0000-0000-0000D9B40000}"/>
    <cellStyle name="Normal 3 3 5 4 3 2 2 2 2 3" xfId="43262" xr:uid="{00000000-0005-0000-0000-0000DAB40000}"/>
    <cellStyle name="Normal 3 3 5 4 3 2 2 2 3" xfId="30472" xr:uid="{00000000-0005-0000-0000-0000DBB40000}"/>
    <cellStyle name="Normal 3 3 5 4 3 2 2 2 3 2" xfId="49640" xr:uid="{00000000-0005-0000-0000-0000DCB40000}"/>
    <cellStyle name="Normal 3 3 5 4 3 2 2 2 4" xfId="17109" xr:uid="{00000000-0005-0000-0000-0000DDB40000}"/>
    <cellStyle name="Normal 3 3 5 4 3 2 2 2 5" xfId="36298" xr:uid="{00000000-0005-0000-0000-0000DEB40000}"/>
    <cellStyle name="Normal 3 3 5 4 3 2 2 3" xfId="4872" xr:uid="{00000000-0005-0000-0000-0000DFB40000}"/>
    <cellStyle name="Normal 3 3 5 4 3 2 2 3 2" xfId="13201" xr:uid="{00000000-0005-0000-0000-0000E0B40000}"/>
    <cellStyle name="Normal 3 3 5 4 3 2 2 3 2 2" xfId="25991" xr:uid="{00000000-0005-0000-0000-0000E1B40000}"/>
    <cellStyle name="Normal 3 3 5 4 3 2 2 3 2 3" xfId="45180" xr:uid="{00000000-0005-0000-0000-0000E2B40000}"/>
    <cellStyle name="Normal 3 3 5 4 3 2 2 3 3" xfId="32390" xr:uid="{00000000-0005-0000-0000-0000E3B40000}"/>
    <cellStyle name="Normal 3 3 5 4 3 2 2 3 3 2" xfId="51558" xr:uid="{00000000-0005-0000-0000-0000E4B40000}"/>
    <cellStyle name="Normal 3 3 5 4 3 2 2 3 4" xfId="19613" xr:uid="{00000000-0005-0000-0000-0000E5B40000}"/>
    <cellStyle name="Normal 3 3 5 4 3 2 2 3 5" xfId="38802" xr:uid="{00000000-0005-0000-0000-0000E6B40000}"/>
    <cellStyle name="Normal 3 3 5 4 3 2 2 4" xfId="9330" xr:uid="{00000000-0005-0000-0000-0000E7B40000}"/>
    <cellStyle name="Normal 3 3 5 4 3 2 2 4 2" xfId="22119" xr:uid="{00000000-0005-0000-0000-0000E8B40000}"/>
    <cellStyle name="Normal 3 3 5 4 3 2 2 4 3" xfId="41308" xr:uid="{00000000-0005-0000-0000-0000E9B40000}"/>
    <cellStyle name="Normal 3 3 5 4 3 2 2 5" xfId="28518" xr:uid="{00000000-0005-0000-0000-0000EAB40000}"/>
    <cellStyle name="Normal 3 3 5 4 3 2 2 5 2" xfId="47686" xr:uid="{00000000-0005-0000-0000-0000EBB40000}"/>
    <cellStyle name="Normal 3 3 5 4 3 2 2 6" xfId="15155" xr:uid="{00000000-0005-0000-0000-0000ECB40000}"/>
    <cellStyle name="Normal 3 3 5 4 3 2 2 7" xfId="34344" xr:uid="{00000000-0005-0000-0000-0000EDB40000}"/>
    <cellStyle name="Normal 3 3 5 4 3 2 3" xfId="5822" xr:uid="{00000000-0005-0000-0000-0000EEB40000}"/>
    <cellStyle name="Normal 3 3 5 4 3 2 3 2" xfId="10279" xr:uid="{00000000-0005-0000-0000-0000EFB40000}"/>
    <cellStyle name="Normal 3 3 5 4 3 2 3 2 2" xfId="23069" xr:uid="{00000000-0005-0000-0000-0000F0B40000}"/>
    <cellStyle name="Normal 3 3 5 4 3 2 3 2 3" xfId="42258" xr:uid="{00000000-0005-0000-0000-0000F1B40000}"/>
    <cellStyle name="Normal 3 3 5 4 3 2 3 3" xfId="29468" xr:uid="{00000000-0005-0000-0000-0000F2B40000}"/>
    <cellStyle name="Normal 3 3 5 4 3 2 3 3 2" xfId="48636" xr:uid="{00000000-0005-0000-0000-0000F3B40000}"/>
    <cellStyle name="Normal 3 3 5 4 3 2 3 4" xfId="16105" xr:uid="{00000000-0005-0000-0000-0000F4B40000}"/>
    <cellStyle name="Normal 3 3 5 4 3 2 3 5" xfId="35294" xr:uid="{00000000-0005-0000-0000-0000F5B40000}"/>
    <cellStyle name="Normal 3 3 5 4 3 2 4" xfId="3921" xr:uid="{00000000-0005-0000-0000-0000F6B40000}"/>
    <cellStyle name="Normal 3 3 5 4 3 2 4 2" xfId="8379" xr:uid="{00000000-0005-0000-0000-0000F7B40000}"/>
    <cellStyle name="Normal 3 3 5 4 3 2 4 2 2" xfId="21168" xr:uid="{00000000-0005-0000-0000-0000F8B40000}"/>
    <cellStyle name="Normal 3 3 5 4 3 2 4 2 3" xfId="40357" xr:uid="{00000000-0005-0000-0000-0000F9B40000}"/>
    <cellStyle name="Normal 3 3 5 4 3 2 4 3" xfId="27567" xr:uid="{00000000-0005-0000-0000-0000FAB40000}"/>
    <cellStyle name="Normal 3 3 5 4 3 2 4 3 2" xfId="46735" xr:uid="{00000000-0005-0000-0000-0000FBB40000}"/>
    <cellStyle name="Normal 3 3 5 4 3 2 4 4" xfId="18662" xr:uid="{00000000-0005-0000-0000-0000FCB40000}"/>
    <cellStyle name="Normal 3 3 5 4 3 2 4 5" xfId="37851" xr:uid="{00000000-0005-0000-0000-0000FDB40000}"/>
    <cellStyle name="Normal 3 3 5 4 3 2 5" xfId="2920" xr:uid="{00000000-0005-0000-0000-0000FEB40000}"/>
    <cellStyle name="Normal 3 3 5 4 3 2 5 2" xfId="11835" xr:uid="{00000000-0005-0000-0000-0000FFB40000}"/>
    <cellStyle name="Normal 3 3 5 4 3 2 5 2 2" xfId="24625" xr:uid="{00000000-0005-0000-0000-000000B50000}"/>
    <cellStyle name="Normal 3 3 5 4 3 2 5 2 3" xfId="43814" xr:uid="{00000000-0005-0000-0000-000001B50000}"/>
    <cellStyle name="Normal 3 3 5 4 3 2 5 3" xfId="31024" xr:uid="{00000000-0005-0000-0000-000002B50000}"/>
    <cellStyle name="Normal 3 3 5 4 3 2 5 3 2" xfId="50192" xr:uid="{00000000-0005-0000-0000-000003B50000}"/>
    <cellStyle name="Normal 3 3 5 4 3 2 5 4" xfId="17661" xr:uid="{00000000-0005-0000-0000-000004B50000}"/>
    <cellStyle name="Normal 3 3 5 4 3 2 5 5" xfId="36850" xr:uid="{00000000-0005-0000-0000-000005B50000}"/>
    <cellStyle name="Normal 3 3 5 4 3 2 6" xfId="7378" xr:uid="{00000000-0005-0000-0000-000006B50000}"/>
    <cellStyle name="Normal 3 3 5 4 3 2 6 2" xfId="20167" xr:uid="{00000000-0005-0000-0000-000007B50000}"/>
    <cellStyle name="Normal 3 3 5 4 3 2 6 3" xfId="39356" xr:uid="{00000000-0005-0000-0000-000008B50000}"/>
    <cellStyle name="Normal 3 3 5 4 3 2 7" xfId="26567" xr:uid="{00000000-0005-0000-0000-000009B50000}"/>
    <cellStyle name="Normal 3 3 5 4 3 2 7 2" xfId="45735" xr:uid="{00000000-0005-0000-0000-00000AB50000}"/>
    <cellStyle name="Normal 3 3 5 4 3 2 8" xfId="14204" xr:uid="{00000000-0005-0000-0000-00000BB50000}"/>
    <cellStyle name="Normal 3 3 5 4 3 2 9" xfId="33393" xr:uid="{00000000-0005-0000-0000-00000CB50000}"/>
    <cellStyle name="Normal 3 3 5 4 3 3" xfId="1125" xr:uid="{00000000-0005-0000-0000-00000DB50000}"/>
    <cellStyle name="Normal 3 3 5 4 3 3 2" xfId="2172" xr:uid="{00000000-0005-0000-0000-00000EB50000}"/>
    <cellStyle name="Normal 3 3 5 4 3 3 2 2" xfId="6630" xr:uid="{00000000-0005-0000-0000-00000FB50000}"/>
    <cellStyle name="Normal 3 3 5 4 3 3 2 2 2" xfId="11087" xr:uid="{00000000-0005-0000-0000-000010B50000}"/>
    <cellStyle name="Normal 3 3 5 4 3 3 2 2 2 2" xfId="23877" xr:uid="{00000000-0005-0000-0000-000011B50000}"/>
    <cellStyle name="Normal 3 3 5 4 3 3 2 2 2 3" xfId="43066" xr:uid="{00000000-0005-0000-0000-000012B50000}"/>
    <cellStyle name="Normal 3 3 5 4 3 3 2 2 3" xfId="30276" xr:uid="{00000000-0005-0000-0000-000013B50000}"/>
    <cellStyle name="Normal 3 3 5 4 3 3 2 2 3 2" xfId="49444" xr:uid="{00000000-0005-0000-0000-000014B50000}"/>
    <cellStyle name="Normal 3 3 5 4 3 3 2 2 4" xfId="16913" xr:uid="{00000000-0005-0000-0000-000015B50000}"/>
    <cellStyle name="Normal 3 3 5 4 3 3 2 2 5" xfId="36102" xr:uid="{00000000-0005-0000-0000-000016B50000}"/>
    <cellStyle name="Normal 3 3 5 4 3 3 2 3" xfId="4676" xr:uid="{00000000-0005-0000-0000-000017B50000}"/>
    <cellStyle name="Normal 3 3 5 4 3 3 2 3 2" xfId="13005" xr:uid="{00000000-0005-0000-0000-000018B50000}"/>
    <cellStyle name="Normal 3 3 5 4 3 3 2 3 2 2" xfId="25795" xr:uid="{00000000-0005-0000-0000-000019B50000}"/>
    <cellStyle name="Normal 3 3 5 4 3 3 2 3 2 3" xfId="44984" xr:uid="{00000000-0005-0000-0000-00001AB50000}"/>
    <cellStyle name="Normal 3 3 5 4 3 3 2 3 3" xfId="32194" xr:uid="{00000000-0005-0000-0000-00001BB50000}"/>
    <cellStyle name="Normal 3 3 5 4 3 3 2 3 3 2" xfId="51362" xr:uid="{00000000-0005-0000-0000-00001CB50000}"/>
    <cellStyle name="Normal 3 3 5 4 3 3 2 3 4" xfId="19417" xr:uid="{00000000-0005-0000-0000-00001DB50000}"/>
    <cellStyle name="Normal 3 3 5 4 3 3 2 3 5" xfId="38606" xr:uid="{00000000-0005-0000-0000-00001EB50000}"/>
    <cellStyle name="Normal 3 3 5 4 3 3 2 4" xfId="9134" xr:uid="{00000000-0005-0000-0000-00001FB50000}"/>
    <cellStyle name="Normal 3 3 5 4 3 3 2 4 2" xfId="21923" xr:uid="{00000000-0005-0000-0000-000020B50000}"/>
    <cellStyle name="Normal 3 3 5 4 3 3 2 4 3" xfId="41112" xr:uid="{00000000-0005-0000-0000-000021B50000}"/>
    <cellStyle name="Normal 3 3 5 4 3 3 2 5" xfId="28322" xr:uid="{00000000-0005-0000-0000-000022B50000}"/>
    <cellStyle name="Normal 3 3 5 4 3 3 2 5 2" xfId="47490" xr:uid="{00000000-0005-0000-0000-000023B50000}"/>
    <cellStyle name="Normal 3 3 5 4 3 3 2 6" xfId="14959" xr:uid="{00000000-0005-0000-0000-000024B50000}"/>
    <cellStyle name="Normal 3 3 5 4 3 3 2 7" xfId="34148" xr:uid="{00000000-0005-0000-0000-000025B50000}"/>
    <cellStyle name="Normal 3 3 5 4 3 3 3" xfId="5626" xr:uid="{00000000-0005-0000-0000-000026B50000}"/>
    <cellStyle name="Normal 3 3 5 4 3 3 3 2" xfId="10083" xr:uid="{00000000-0005-0000-0000-000027B50000}"/>
    <cellStyle name="Normal 3 3 5 4 3 3 3 2 2" xfId="22873" xr:uid="{00000000-0005-0000-0000-000028B50000}"/>
    <cellStyle name="Normal 3 3 5 4 3 3 3 2 3" xfId="42062" xr:uid="{00000000-0005-0000-0000-000029B50000}"/>
    <cellStyle name="Normal 3 3 5 4 3 3 3 3" xfId="29272" xr:uid="{00000000-0005-0000-0000-00002AB50000}"/>
    <cellStyle name="Normal 3 3 5 4 3 3 3 3 2" xfId="48440" xr:uid="{00000000-0005-0000-0000-00002BB50000}"/>
    <cellStyle name="Normal 3 3 5 4 3 3 3 4" xfId="15909" xr:uid="{00000000-0005-0000-0000-00002CB50000}"/>
    <cellStyle name="Normal 3 3 5 4 3 3 3 5" xfId="35098" xr:uid="{00000000-0005-0000-0000-00002DB50000}"/>
    <cellStyle name="Normal 3 3 5 4 3 3 4" xfId="3725" xr:uid="{00000000-0005-0000-0000-00002EB50000}"/>
    <cellStyle name="Normal 3 3 5 4 3 3 4 2" xfId="12192" xr:uid="{00000000-0005-0000-0000-00002FB50000}"/>
    <cellStyle name="Normal 3 3 5 4 3 3 4 2 2" xfId="24982" xr:uid="{00000000-0005-0000-0000-000030B50000}"/>
    <cellStyle name="Normal 3 3 5 4 3 3 4 2 3" xfId="44171" xr:uid="{00000000-0005-0000-0000-000031B50000}"/>
    <cellStyle name="Normal 3 3 5 4 3 3 4 3" xfId="31381" xr:uid="{00000000-0005-0000-0000-000032B50000}"/>
    <cellStyle name="Normal 3 3 5 4 3 3 4 3 2" xfId="50549" xr:uid="{00000000-0005-0000-0000-000033B50000}"/>
    <cellStyle name="Normal 3 3 5 4 3 3 4 4" xfId="18466" xr:uid="{00000000-0005-0000-0000-000034B50000}"/>
    <cellStyle name="Normal 3 3 5 4 3 3 4 5" xfId="37655" xr:uid="{00000000-0005-0000-0000-000035B50000}"/>
    <cellStyle name="Normal 3 3 5 4 3 3 5" xfId="8183" xr:uid="{00000000-0005-0000-0000-000036B50000}"/>
    <cellStyle name="Normal 3 3 5 4 3 3 5 2" xfId="20972" xr:uid="{00000000-0005-0000-0000-000037B50000}"/>
    <cellStyle name="Normal 3 3 5 4 3 3 5 3" xfId="40161" xr:uid="{00000000-0005-0000-0000-000038B50000}"/>
    <cellStyle name="Normal 3 3 5 4 3 3 6" xfId="27371" xr:uid="{00000000-0005-0000-0000-000039B50000}"/>
    <cellStyle name="Normal 3 3 5 4 3 3 6 2" xfId="46539" xr:uid="{00000000-0005-0000-0000-00003AB50000}"/>
    <cellStyle name="Normal 3 3 5 4 3 3 7" xfId="14008" xr:uid="{00000000-0005-0000-0000-00003BB50000}"/>
    <cellStyle name="Normal 3 3 5 4 3 3 8" xfId="33197" xr:uid="{00000000-0005-0000-0000-00003CB50000}"/>
    <cellStyle name="Normal 3 3 5 4 3 4" xfId="1814" xr:uid="{00000000-0005-0000-0000-00003DB50000}"/>
    <cellStyle name="Normal 3 3 5 4 3 4 2" xfId="6272" xr:uid="{00000000-0005-0000-0000-00003EB50000}"/>
    <cellStyle name="Normal 3 3 5 4 3 4 2 2" xfId="10729" xr:uid="{00000000-0005-0000-0000-00003FB50000}"/>
    <cellStyle name="Normal 3 3 5 4 3 4 2 2 2" xfId="23519" xr:uid="{00000000-0005-0000-0000-000040B50000}"/>
    <cellStyle name="Normal 3 3 5 4 3 4 2 2 3" xfId="42708" xr:uid="{00000000-0005-0000-0000-000041B50000}"/>
    <cellStyle name="Normal 3 3 5 4 3 4 2 3" xfId="29918" xr:uid="{00000000-0005-0000-0000-000042B50000}"/>
    <cellStyle name="Normal 3 3 5 4 3 4 2 3 2" xfId="49086" xr:uid="{00000000-0005-0000-0000-000043B50000}"/>
    <cellStyle name="Normal 3 3 5 4 3 4 2 4" xfId="16555" xr:uid="{00000000-0005-0000-0000-000044B50000}"/>
    <cellStyle name="Normal 3 3 5 4 3 4 2 5" xfId="35744" xr:uid="{00000000-0005-0000-0000-000045B50000}"/>
    <cellStyle name="Normal 3 3 5 4 3 4 3" xfId="4318" xr:uid="{00000000-0005-0000-0000-000046B50000}"/>
    <cellStyle name="Normal 3 3 5 4 3 4 3 2" xfId="12647" xr:uid="{00000000-0005-0000-0000-000047B50000}"/>
    <cellStyle name="Normal 3 3 5 4 3 4 3 2 2" xfId="25437" xr:uid="{00000000-0005-0000-0000-000048B50000}"/>
    <cellStyle name="Normal 3 3 5 4 3 4 3 2 3" xfId="44626" xr:uid="{00000000-0005-0000-0000-000049B50000}"/>
    <cellStyle name="Normal 3 3 5 4 3 4 3 3" xfId="31836" xr:uid="{00000000-0005-0000-0000-00004AB50000}"/>
    <cellStyle name="Normal 3 3 5 4 3 4 3 3 2" xfId="51004" xr:uid="{00000000-0005-0000-0000-00004BB50000}"/>
    <cellStyle name="Normal 3 3 5 4 3 4 3 4" xfId="19059" xr:uid="{00000000-0005-0000-0000-00004CB50000}"/>
    <cellStyle name="Normal 3 3 5 4 3 4 3 5" xfId="38248" xr:uid="{00000000-0005-0000-0000-00004DB50000}"/>
    <cellStyle name="Normal 3 3 5 4 3 4 4" xfId="8776" xr:uid="{00000000-0005-0000-0000-00004EB50000}"/>
    <cellStyle name="Normal 3 3 5 4 3 4 4 2" xfId="21565" xr:uid="{00000000-0005-0000-0000-00004FB50000}"/>
    <cellStyle name="Normal 3 3 5 4 3 4 4 3" xfId="40754" xr:uid="{00000000-0005-0000-0000-000050B50000}"/>
    <cellStyle name="Normal 3 3 5 4 3 4 5" xfId="27964" xr:uid="{00000000-0005-0000-0000-000051B50000}"/>
    <cellStyle name="Normal 3 3 5 4 3 4 5 2" xfId="47132" xr:uid="{00000000-0005-0000-0000-000052B50000}"/>
    <cellStyle name="Normal 3 3 5 4 3 4 6" xfId="14601" xr:uid="{00000000-0005-0000-0000-000053B50000}"/>
    <cellStyle name="Normal 3 3 5 4 3 4 7" xfId="33790" xr:uid="{00000000-0005-0000-0000-000054B50000}"/>
    <cellStyle name="Normal 3 3 5 4 3 5" xfId="5268" xr:uid="{00000000-0005-0000-0000-000055B50000}"/>
    <cellStyle name="Normal 3 3 5 4 3 5 2" xfId="9726" xr:uid="{00000000-0005-0000-0000-000056B50000}"/>
    <cellStyle name="Normal 3 3 5 4 3 5 2 2" xfId="22515" xr:uid="{00000000-0005-0000-0000-000057B50000}"/>
    <cellStyle name="Normal 3 3 5 4 3 5 2 3" xfId="41704" xr:uid="{00000000-0005-0000-0000-000058B50000}"/>
    <cellStyle name="Normal 3 3 5 4 3 5 3" xfId="28914" xr:uid="{00000000-0005-0000-0000-000059B50000}"/>
    <cellStyle name="Normal 3 3 5 4 3 5 3 2" xfId="48082" xr:uid="{00000000-0005-0000-0000-00005AB50000}"/>
    <cellStyle name="Normal 3 3 5 4 3 5 4" xfId="15551" xr:uid="{00000000-0005-0000-0000-00005BB50000}"/>
    <cellStyle name="Normal 3 3 5 4 3 5 5" xfId="34740" xr:uid="{00000000-0005-0000-0000-00005CB50000}"/>
    <cellStyle name="Normal 3 3 5 4 3 6" xfId="3368" xr:uid="{00000000-0005-0000-0000-00005DB50000}"/>
    <cellStyle name="Normal 3 3 5 4 3 6 2" xfId="7826" xr:uid="{00000000-0005-0000-0000-00005EB50000}"/>
    <cellStyle name="Normal 3 3 5 4 3 6 2 2" xfId="20615" xr:uid="{00000000-0005-0000-0000-00005FB50000}"/>
    <cellStyle name="Normal 3 3 5 4 3 6 2 3" xfId="39804" xr:uid="{00000000-0005-0000-0000-000060B50000}"/>
    <cellStyle name="Normal 3 3 5 4 3 6 3" xfId="27014" xr:uid="{00000000-0005-0000-0000-000061B50000}"/>
    <cellStyle name="Normal 3 3 5 4 3 6 3 2" xfId="46182" xr:uid="{00000000-0005-0000-0000-000062B50000}"/>
    <cellStyle name="Normal 3 3 5 4 3 6 4" xfId="18109" xr:uid="{00000000-0005-0000-0000-000063B50000}"/>
    <cellStyle name="Normal 3 3 5 4 3 6 5" xfId="37298" xr:uid="{00000000-0005-0000-0000-000064B50000}"/>
    <cellStyle name="Normal 3 3 5 4 3 7" xfId="2724" xr:uid="{00000000-0005-0000-0000-000065B50000}"/>
    <cellStyle name="Normal 3 3 5 4 3 7 2" xfId="11639" xr:uid="{00000000-0005-0000-0000-000066B50000}"/>
    <cellStyle name="Normal 3 3 5 4 3 7 2 2" xfId="24429" xr:uid="{00000000-0005-0000-0000-000067B50000}"/>
    <cellStyle name="Normal 3 3 5 4 3 7 2 3" xfId="43618" xr:uid="{00000000-0005-0000-0000-000068B50000}"/>
    <cellStyle name="Normal 3 3 5 4 3 7 3" xfId="30828" xr:uid="{00000000-0005-0000-0000-000069B50000}"/>
    <cellStyle name="Normal 3 3 5 4 3 7 3 2" xfId="49996" xr:uid="{00000000-0005-0000-0000-00006AB50000}"/>
    <cellStyle name="Normal 3 3 5 4 3 7 4" xfId="17465" xr:uid="{00000000-0005-0000-0000-00006BB50000}"/>
    <cellStyle name="Normal 3 3 5 4 3 7 5" xfId="36654" xr:uid="{00000000-0005-0000-0000-00006CB50000}"/>
    <cellStyle name="Normal 3 3 5 4 3 8" xfId="7182" xr:uid="{00000000-0005-0000-0000-00006DB50000}"/>
    <cellStyle name="Normal 3 3 5 4 3 8 2" xfId="19971" xr:uid="{00000000-0005-0000-0000-00006EB50000}"/>
    <cellStyle name="Normal 3 3 5 4 3 8 3" xfId="39160" xr:uid="{00000000-0005-0000-0000-00006FB50000}"/>
    <cellStyle name="Normal 3 3 5 4 3 9" xfId="26371" xr:uid="{00000000-0005-0000-0000-000070B50000}"/>
    <cellStyle name="Normal 3 3 5 4 3 9 2" xfId="45539" xr:uid="{00000000-0005-0000-0000-000071B50000}"/>
    <cellStyle name="Normal 3 3 5 4 4" xfId="851" xr:uid="{00000000-0005-0000-0000-000072B50000}"/>
    <cellStyle name="Normal 3 3 5 4 4 10" xfId="32984" xr:uid="{00000000-0005-0000-0000-000073B50000}"/>
    <cellStyle name="Normal 3 3 5 4 4 2" xfId="1482" xr:uid="{00000000-0005-0000-0000-000074B50000}"/>
    <cellStyle name="Normal 3 3 5 4 4 2 2" xfId="2512" xr:uid="{00000000-0005-0000-0000-000075B50000}"/>
    <cellStyle name="Normal 3 3 5 4 4 2 2 2" xfId="6970" xr:uid="{00000000-0005-0000-0000-000076B50000}"/>
    <cellStyle name="Normal 3 3 5 4 4 2 2 2 2" xfId="11427" xr:uid="{00000000-0005-0000-0000-000077B50000}"/>
    <cellStyle name="Normal 3 3 5 4 4 2 2 2 2 2" xfId="24217" xr:uid="{00000000-0005-0000-0000-000078B50000}"/>
    <cellStyle name="Normal 3 3 5 4 4 2 2 2 2 3" xfId="43406" xr:uid="{00000000-0005-0000-0000-000079B50000}"/>
    <cellStyle name="Normal 3 3 5 4 4 2 2 2 3" xfId="30616" xr:uid="{00000000-0005-0000-0000-00007AB50000}"/>
    <cellStyle name="Normal 3 3 5 4 4 2 2 2 3 2" xfId="49784" xr:uid="{00000000-0005-0000-0000-00007BB50000}"/>
    <cellStyle name="Normal 3 3 5 4 4 2 2 2 4" xfId="17253" xr:uid="{00000000-0005-0000-0000-00007CB50000}"/>
    <cellStyle name="Normal 3 3 5 4 4 2 2 2 5" xfId="36442" xr:uid="{00000000-0005-0000-0000-00007DB50000}"/>
    <cellStyle name="Normal 3 3 5 4 4 2 2 3" xfId="5016" xr:uid="{00000000-0005-0000-0000-00007EB50000}"/>
    <cellStyle name="Normal 3 3 5 4 4 2 2 3 2" xfId="13345" xr:uid="{00000000-0005-0000-0000-00007FB50000}"/>
    <cellStyle name="Normal 3 3 5 4 4 2 2 3 2 2" xfId="26135" xr:uid="{00000000-0005-0000-0000-000080B50000}"/>
    <cellStyle name="Normal 3 3 5 4 4 2 2 3 2 3" xfId="45324" xr:uid="{00000000-0005-0000-0000-000081B50000}"/>
    <cellStyle name="Normal 3 3 5 4 4 2 2 3 3" xfId="32534" xr:uid="{00000000-0005-0000-0000-000082B50000}"/>
    <cellStyle name="Normal 3 3 5 4 4 2 2 3 3 2" xfId="51702" xr:uid="{00000000-0005-0000-0000-000083B50000}"/>
    <cellStyle name="Normal 3 3 5 4 4 2 2 3 4" xfId="19757" xr:uid="{00000000-0005-0000-0000-000084B50000}"/>
    <cellStyle name="Normal 3 3 5 4 4 2 2 3 5" xfId="38946" xr:uid="{00000000-0005-0000-0000-000085B50000}"/>
    <cellStyle name="Normal 3 3 5 4 4 2 2 4" xfId="9474" xr:uid="{00000000-0005-0000-0000-000086B50000}"/>
    <cellStyle name="Normal 3 3 5 4 4 2 2 4 2" xfId="22263" xr:uid="{00000000-0005-0000-0000-000087B50000}"/>
    <cellStyle name="Normal 3 3 5 4 4 2 2 4 3" xfId="41452" xr:uid="{00000000-0005-0000-0000-000088B50000}"/>
    <cellStyle name="Normal 3 3 5 4 4 2 2 5" xfId="28662" xr:uid="{00000000-0005-0000-0000-000089B50000}"/>
    <cellStyle name="Normal 3 3 5 4 4 2 2 5 2" xfId="47830" xr:uid="{00000000-0005-0000-0000-00008AB50000}"/>
    <cellStyle name="Normal 3 3 5 4 4 2 2 6" xfId="15299" xr:uid="{00000000-0005-0000-0000-00008BB50000}"/>
    <cellStyle name="Normal 3 3 5 4 4 2 2 7" xfId="34488" xr:uid="{00000000-0005-0000-0000-00008CB50000}"/>
    <cellStyle name="Normal 3 3 5 4 4 2 3" xfId="5966" xr:uid="{00000000-0005-0000-0000-00008DB50000}"/>
    <cellStyle name="Normal 3 3 5 4 4 2 3 2" xfId="10423" xr:uid="{00000000-0005-0000-0000-00008EB50000}"/>
    <cellStyle name="Normal 3 3 5 4 4 2 3 2 2" xfId="23213" xr:uid="{00000000-0005-0000-0000-00008FB50000}"/>
    <cellStyle name="Normal 3 3 5 4 4 2 3 2 3" xfId="42402" xr:uid="{00000000-0005-0000-0000-000090B50000}"/>
    <cellStyle name="Normal 3 3 5 4 4 2 3 3" xfId="29612" xr:uid="{00000000-0005-0000-0000-000091B50000}"/>
    <cellStyle name="Normal 3 3 5 4 4 2 3 3 2" xfId="48780" xr:uid="{00000000-0005-0000-0000-000092B50000}"/>
    <cellStyle name="Normal 3 3 5 4 4 2 3 4" xfId="16249" xr:uid="{00000000-0005-0000-0000-000093B50000}"/>
    <cellStyle name="Normal 3 3 5 4 4 2 3 5" xfId="35438" xr:uid="{00000000-0005-0000-0000-000094B50000}"/>
    <cellStyle name="Normal 3 3 5 4 4 2 4" xfId="4065" xr:uid="{00000000-0005-0000-0000-000095B50000}"/>
    <cellStyle name="Normal 3 3 5 4 4 2 4 2" xfId="12398" xr:uid="{00000000-0005-0000-0000-000096B50000}"/>
    <cellStyle name="Normal 3 3 5 4 4 2 4 2 2" xfId="25188" xr:uid="{00000000-0005-0000-0000-000097B50000}"/>
    <cellStyle name="Normal 3 3 5 4 4 2 4 2 3" xfId="44377" xr:uid="{00000000-0005-0000-0000-000098B50000}"/>
    <cellStyle name="Normal 3 3 5 4 4 2 4 3" xfId="31587" xr:uid="{00000000-0005-0000-0000-000099B50000}"/>
    <cellStyle name="Normal 3 3 5 4 4 2 4 3 2" xfId="50755" xr:uid="{00000000-0005-0000-0000-00009AB50000}"/>
    <cellStyle name="Normal 3 3 5 4 4 2 4 4" xfId="18806" xr:uid="{00000000-0005-0000-0000-00009BB50000}"/>
    <cellStyle name="Normal 3 3 5 4 4 2 4 5" xfId="37995" xr:uid="{00000000-0005-0000-0000-00009CB50000}"/>
    <cellStyle name="Normal 3 3 5 4 4 2 5" xfId="8523" xr:uid="{00000000-0005-0000-0000-00009DB50000}"/>
    <cellStyle name="Normal 3 3 5 4 4 2 5 2" xfId="21312" xr:uid="{00000000-0005-0000-0000-00009EB50000}"/>
    <cellStyle name="Normal 3 3 5 4 4 2 5 3" xfId="40501" xr:uid="{00000000-0005-0000-0000-00009FB50000}"/>
    <cellStyle name="Normal 3 3 5 4 4 2 6" xfId="27711" xr:uid="{00000000-0005-0000-0000-0000A0B50000}"/>
    <cellStyle name="Normal 3 3 5 4 4 2 6 2" xfId="46879" xr:uid="{00000000-0005-0000-0000-0000A1B50000}"/>
    <cellStyle name="Normal 3 3 5 4 4 2 7" xfId="14348" xr:uid="{00000000-0005-0000-0000-0000A2B50000}"/>
    <cellStyle name="Normal 3 3 5 4 4 2 8" xfId="33537" xr:uid="{00000000-0005-0000-0000-0000A3B50000}"/>
    <cellStyle name="Normal 3 3 5 4 4 3" xfId="1958" xr:uid="{00000000-0005-0000-0000-0000A4B50000}"/>
    <cellStyle name="Normal 3 3 5 4 4 3 2" xfId="6416" xr:uid="{00000000-0005-0000-0000-0000A5B50000}"/>
    <cellStyle name="Normal 3 3 5 4 4 3 2 2" xfId="10873" xr:uid="{00000000-0005-0000-0000-0000A6B50000}"/>
    <cellStyle name="Normal 3 3 5 4 4 3 2 2 2" xfId="23663" xr:uid="{00000000-0005-0000-0000-0000A7B50000}"/>
    <cellStyle name="Normal 3 3 5 4 4 3 2 2 3" xfId="42852" xr:uid="{00000000-0005-0000-0000-0000A8B50000}"/>
    <cellStyle name="Normal 3 3 5 4 4 3 2 3" xfId="30062" xr:uid="{00000000-0005-0000-0000-0000A9B50000}"/>
    <cellStyle name="Normal 3 3 5 4 4 3 2 3 2" xfId="49230" xr:uid="{00000000-0005-0000-0000-0000AAB50000}"/>
    <cellStyle name="Normal 3 3 5 4 4 3 2 4" xfId="16699" xr:uid="{00000000-0005-0000-0000-0000ABB50000}"/>
    <cellStyle name="Normal 3 3 5 4 4 3 2 5" xfId="35888" xr:uid="{00000000-0005-0000-0000-0000ACB50000}"/>
    <cellStyle name="Normal 3 3 5 4 4 3 3" xfId="4462" xr:uid="{00000000-0005-0000-0000-0000ADB50000}"/>
    <cellStyle name="Normal 3 3 5 4 4 3 3 2" xfId="12791" xr:uid="{00000000-0005-0000-0000-0000AEB50000}"/>
    <cellStyle name="Normal 3 3 5 4 4 3 3 2 2" xfId="25581" xr:uid="{00000000-0005-0000-0000-0000AFB50000}"/>
    <cellStyle name="Normal 3 3 5 4 4 3 3 2 3" xfId="44770" xr:uid="{00000000-0005-0000-0000-0000B0B50000}"/>
    <cellStyle name="Normal 3 3 5 4 4 3 3 3" xfId="31980" xr:uid="{00000000-0005-0000-0000-0000B1B50000}"/>
    <cellStyle name="Normal 3 3 5 4 4 3 3 3 2" xfId="51148" xr:uid="{00000000-0005-0000-0000-0000B2B50000}"/>
    <cellStyle name="Normal 3 3 5 4 4 3 3 4" xfId="19203" xr:uid="{00000000-0005-0000-0000-0000B3B50000}"/>
    <cellStyle name="Normal 3 3 5 4 4 3 3 5" xfId="38392" xr:uid="{00000000-0005-0000-0000-0000B4B50000}"/>
    <cellStyle name="Normal 3 3 5 4 4 3 4" xfId="8920" xr:uid="{00000000-0005-0000-0000-0000B5B50000}"/>
    <cellStyle name="Normal 3 3 5 4 4 3 4 2" xfId="21709" xr:uid="{00000000-0005-0000-0000-0000B6B50000}"/>
    <cellStyle name="Normal 3 3 5 4 4 3 4 3" xfId="40898" xr:uid="{00000000-0005-0000-0000-0000B7B50000}"/>
    <cellStyle name="Normal 3 3 5 4 4 3 5" xfId="28108" xr:uid="{00000000-0005-0000-0000-0000B8B50000}"/>
    <cellStyle name="Normal 3 3 5 4 4 3 5 2" xfId="47276" xr:uid="{00000000-0005-0000-0000-0000B9B50000}"/>
    <cellStyle name="Normal 3 3 5 4 4 3 6" xfId="14745" xr:uid="{00000000-0005-0000-0000-0000BAB50000}"/>
    <cellStyle name="Normal 3 3 5 4 4 3 7" xfId="33934" xr:uid="{00000000-0005-0000-0000-0000BBB50000}"/>
    <cellStyle name="Normal 3 3 5 4 4 4" xfId="5412" xr:uid="{00000000-0005-0000-0000-0000BCB50000}"/>
    <cellStyle name="Normal 3 3 5 4 4 4 2" xfId="9870" xr:uid="{00000000-0005-0000-0000-0000BDB50000}"/>
    <cellStyle name="Normal 3 3 5 4 4 4 2 2" xfId="22659" xr:uid="{00000000-0005-0000-0000-0000BEB50000}"/>
    <cellStyle name="Normal 3 3 5 4 4 4 2 3" xfId="41848" xr:uid="{00000000-0005-0000-0000-0000BFB50000}"/>
    <cellStyle name="Normal 3 3 5 4 4 4 3" xfId="29058" xr:uid="{00000000-0005-0000-0000-0000C0B50000}"/>
    <cellStyle name="Normal 3 3 5 4 4 4 3 2" xfId="48226" xr:uid="{00000000-0005-0000-0000-0000C1B50000}"/>
    <cellStyle name="Normal 3 3 5 4 4 4 4" xfId="15695" xr:uid="{00000000-0005-0000-0000-0000C2B50000}"/>
    <cellStyle name="Normal 3 3 5 4 4 4 5" xfId="34884" xr:uid="{00000000-0005-0000-0000-0000C3B50000}"/>
    <cellStyle name="Normal 3 3 5 4 4 5" xfId="3512" xr:uid="{00000000-0005-0000-0000-0000C4B50000}"/>
    <cellStyle name="Normal 3 3 5 4 4 5 2" xfId="7970" xr:uid="{00000000-0005-0000-0000-0000C5B50000}"/>
    <cellStyle name="Normal 3 3 5 4 4 5 2 2" xfId="20759" xr:uid="{00000000-0005-0000-0000-0000C6B50000}"/>
    <cellStyle name="Normal 3 3 5 4 4 5 2 3" xfId="39948" xr:uid="{00000000-0005-0000-0000-0000C7B50000}"/>
    <cellStyle name="Normal 3 3 5 4 4 5 3" xfId="27158" xr:uid="{00000000-0005-0000-0000-0000C8B50000}"/>
    <cellStyle name="Normal 3 3 5 4 4 5 3 2" xfId="46326" xr:uid="{00000000-0005-0000-0000-0000C9B50000}"/>
    <cellStyle name="Normal 3 3 5 4 4 5 4" xfId="18253" xr:uid="{00000000-0005-0000-0000-0000CAB50000}"/>
    <cellStyle name="Normal 3 3 5 4 4 5 5" xfId="37442" xr:uid="{00000000-0005-0000-0000-0000CBB50000}"/>
    <cellStyle name="Normal 3 3 5 4 4 6" xfId="3064" xr:uid="{00000000-0005-0000-0000-0000CCB50000}"/>
    <cellStyle name="Normal 3 3 5 4 4 6 2" xfId="11979" xr:uid="{00000000-0005-0000-0000-0000CDB50000}"/>
    <cellStyle name="Normal 3 3 5 4 4 6 2 2" xfId="24769" xr:uid="{00000000-0005-0000-0000-0000CEB50000}"/>
    <cellStyle name="Normal 3 3 5 4 4 6 2 3" xfId="43958" xr:uid="{00000000-0005-0000-0000-0000CFB50000}"/>
    <cellStyle name="Normal 3 3 5 4 4 6 3" xfId="31168" xr:uid="{00000000-0005-0000-0000-0000D0B50000}"/>
    <cellStyle name="Normal 3 3 5 4 4 6 3 2" xfId="50336" xr:uid="{00000000-0005-0000-0000-0000D1B50000}"/>
    <cellStyle name="Normal 3 3 5 4 4 6 4" xfId="17805" xr:uid="{00000000-0005-0000-0000-0000D2B50000}"/>
    <cellStyle name="Normal 3 3 5 4 4 6 5" xfId="36994" xr:uid="{00000000-0005-0000-0000-0000D3B50000}"/>
    <cellStyle name="Normal 3 3 5 4 4 7" xfId="7522" xr:uid="{00000000-0005-0000-0000-0000D4B50000}"/>
    <cellStyle name="Normal 3 3 5 4 4 7 2" xfId="20311" xr:uid="{00000000-0005-0000-0000-0000D5B50000}"/>
    <cellStyle name="Normal 3 3 5 4 4 7 3" xfId="39500" xr:uid="{00000000-0005-0000-0000-0000D6B50000}"/>
    <cellStyle name="Normal 3 3 5 4 4 8" xfId="26711" xr:uid="{00000000-0005-0000-0000-0000D7B50000}"/>
    <cellStyle name="Normal 3 3 5 4 4 8 2" xfId="45879" xr:uid="{00000000-0005-0000-0000-0000D8B50000}"/>
    <cellStyle name="Normal 3 3 5 4 4 9" xfId="13795" xr:uid="{00000000-0005-0000-0000-0000D9B50000}"/>
    <cellStyle name="Normal 3 3 5 4 5" xfId="903" xr:uid="{00000000-0005-0000-0000-0000DAB50000}"/>
    <cellStyle name="Normal 3 3 5 4 5 10" xfId="33036" xr:uid="{00000000-0005-0000-0000-0000DBB50000}"/>
    <cellStyle name="Normal 3 3 5 4 5 2" xfId="1534" xr:uid="{00000000-0005-0000-0000-0000DCB50000}"/>
    <cellStyle name="Normal 3 3 5 4 5 2 2" xfId="2564" xr:uid="{00000000-0005-0000-0000-0000DDB50000}"/>
    <cellStyle name="Normal 3 3 5 4 5 2 2 2" xfId="7022" xr:uid="{00000000-0005-0000-0000-0000DEB50000}"/>
    <cellStyle name="Normal 3 3 5 4 5 2 2 2 2" xfId="11479" xr:uid="{00000000-0005-0000-0000-0000DFB50000}"/>
    <cellStyle name="Normal 3 3 5 4 5 2 2 2 2 2" xfId="24269" xr:uid="{00000000-0005-0000-0000-0000E0B50000}"/>
    <cellStyle name="Normal 3 3 5 4 5 2 2 2 2 3" xfId="43458" xr:uid="{00000000-0005-0000-0000-0000E1B50000}"/>
    <cellStyle name="Normal 3 3 5 4 5 2 2 2 3" xfId="30668" xr:uid="{00000000-0005-0000-0000-0000E2B50000}"/>
    <cellStyle name="Normal 3 3 5 4 5 2 2 2 3 2" xfId="49836" xr:uid="{00000000-0005-0000-0000-0000E3B50000}"/>
    <cellStyle name="Normal 3 3 5 4 5 2 2 2 4" xfId="17305" xr:uid="{00000000-0005-0000-0000-0000E4B50000}"/>
    <cellStyle name="Normal 3 3 5 4 5 2 2 2 5" xfId="36494" xr:uid="{00000000-0005-0000-0000-0000E5B50000}"/>
    <cellStyle name="Normal 3 3 5 4 5 2 2 3" xfId="5068" xr:uid="{00000000-0005-0000-0000-0000E6B50000}"/>
    <cellStyle name="Normal 3 3 5 4 5 2 2 3 2" xfId="13397" xr:uid="{00000000-0005-0000-0000-0000E7B50000}"/>
    <cellStyle name="Normal 3 3 5 4 5 2 2 3 2 2" xfId="26187" xr:uid="{00000000-0005-0000-0000-0000E8B50000}"/>
    <cellStyle name="Normal 3 3 5 4 5 2 2 3 2 3" xfId="45376" xr:uid="{00000000-0005-0000-0000-0000E9B50000}"/>
    <cellStyle name="Normal 3 3 5 4 5 2 2 3 3" xfId="32586" xr:uid="{00000000-0005-0000-0000-0000EAB50000}"/>
    <cellStyle name="Normal 3 3 5 4 5 2 2 3 3 2" xfId="51754" xr:uid="{00000000-0005-0000-0000-0000EBB50000}"/>
    <cellStyle name="Normal 3 3 5 4 5 2 2 3 4" xfId="19809" xr:uid="{00000000-0005-0000-0000-0000ECB50000}"/>
    <cellStyle name="Normal 3 3 5 4 5 2 2 3 5" xfId="38998" xr:uid="{00000000-0005-0000-0000-0000EDB50000}"/>
    <cellStyle name="Normal 3 3 5 4 5 2 2 4" xfId="9526" xr:uid="{00000000-0005-0000-0000-0000EEB50000}"/>
    <cellStyle name="Normal 3 3 5 4 5 2 2 4 2" xfId="22315" xr:uid="{00000000-0005-0000-0000-0000EFB50000}"/>
    <cellStyle name="Normal 3 3 5 4 5 2 2 4 3" xfId="41504" xr:uid="{00000000-0005-0000-0000-0000F0B50000}"/>
    <cellStyle name="Normal 3 3 5 4 5 2 2 5" xfId="28714" xr:uid="{00000000-0005-0000-0000-0000F1B50000}"/>
    <cellStyle name="Normal 3 3 5 4 5 2 2 5 2" xfId="47882" xr:uid="{00000000-0005-0000-0000-0000F2B50000}"/>
    <cellStyle name="Normal 3 3 5 4 5 2 2 6" xfId="15351" xr:uid="{00000000-0005-0000-0000-0000F3B50000}"/>
    <cellStyle name="Normal 3 3 5 4 5 2 2 7" xfId="34540" xr:uid="{00000000-0005-0000-0000-0000F4B50000}"/>
    <cellStyle name="Normal 3 3 5 4 5 2 3" xfId="6018" xr:uid="{00000000-0005-0000-0000-0000F5B50000}"/>
    <cellStyle name="Normal 3 3 5 4 5 2 3 2" xfId="10475" xr:uid="{00000000-0005-0000-0000-0000F6B50000}"/>
    <cellStyle name="Normal 3 3 5 4 5 2 3 2 2" xfId="23265" xr:uid="{00000000-0005-0000-0000-0000F7B50000}"/>
    <cellStyle name="Normal 3 3 5 4 5 2 3 2 3" xfId="42454" xr:uid="{00000000-0005-0000-0000-0000F8B50000}"/>
    <cellStyle name="Normal 3 3 5 4 5 2 3 3" xfId="29664" xr:uid="{00000000-0005-0000-0000-0000F9B50000}"/>
    <cellStyle name="Normal 3 3 5 4 5 2 3 3 2" xfId="48832" xr:uid="{00000000-0005-0000-0000-0000FAB50000}"/>
    <cellStyle name="Normal 3 3 5 4 5 2 3 4" xfId="16301" xr:uid="{00000000-0005-0000-0000-0000FBB50000}"/>
    <cellStyle name="Normal 3 3 5 4 5 2 3 5" xfId="35490" xr:uid="{00000000-0005-0000-0000-0000FCB50000}"/>
    <cellStyle name="Normal 3 3 5 4 5 2 4" xfId="4117" xr:uid="{00000000-0005-0000-0000-0000FDB50000}"/>
    <cellStyle name="Normal 3 3 5 4 5 2 4 2" xfId="12446" xr:uid="{00000000-0005-0000-0000-0000FEB50000}"/>
    <cellStyle name="Normal 3 3 5 4 5 2 4 2 2" xfId="25236" xr:uid="{00000000-0005-0000-0000-0000FFB50000}"/>
    <cellStyle name="Normal 3 3 5 4 5 2 4 2 3" xfId="44425" xr:uid="{00000000-0005-0000-0000-000000B60000}"/>
    <cellStyle name="Normal 3 3 5 4 5 2 4 3" xfId="31635" xr:uid="{00000000-0005-0000-0000-000001B60000}"/>
    <cellStyle name="Normal 3 3 5 4 5 2 4 3 2" xfId="50803" xr:uid="{00000000-0005-0000-0000-000002B60000}"/>
    <cellStyle name="Normal 3 3 5 4 5 2 4 4" xfId="18858" xr:uid="{00000000-0005-0000-0000-000003B60000}"/>
    <cellStyle name="Normal 3 3 5 4 5 2 4 5" xfId="38047" xr:uid="{00000000-0005-0000-0000-000004B60000}"/>
    <cellStyle name="Normal 3 3 5 4 5 2 5" xfId="8575" xr:uid="{00000000-0005-0000-0000-000005B60000}"/>
    <cellStyle name="Normal 3 3 5 4 5 2 5 2" xfId="21364" xr:uid="{00000000-0005-0000-0000-000006B60000}"/>
    <cellStyle name="Normal 3 3 5 4 5 2 5 3" xfId="40553" xr:uid="{00000000-0005-0000-0000-000007B60000}"/>
    <cellStyle name="Normal 3 3 5 4 5 2 6" xfId="27763" xr:uid="{00000000-0005-0000-0000-000008B60000}"/>
    <cellStyle name="Normal 3 3 5 4 5 2 6 2" xfId="46931" xr:uid="{00000000-0005-0000-0000-000009B60000}"/>
    <cellStyle name="Normal 3 3 5 4 5 2 7" xfId="14400" xr:uid="{00000000-0005-0000-0000-00000AB60000}"/>
    <cellStyle name="Normal 3 3 5 4 5 2 8" xfId="33589" xr:uid="{00000000-0005-0000-0000-00000BB60000}"/>
    <cellStyle name="Normal 3 3 5 4 5 3" xfId="2010" xr:uid="{00000000-0005-0000-0000-00000CB60000}"/>
    <cellStyle name="Normal 3 3 5 4 5 3 2" xfId="6468" xr:uid="{00000000-0005-0000-0000-00000DB60000}"/>
    <cellStyle name="Normal 3 3 5 4 5 3 2 2" xfId="10925" xr:uid="{00000000-0005-0000-0000-00000EB60000}"/>
    <cellStyle name="Normal 3 3 5 4 5 3 2 2 2" xfId="23715" xr:uid="{00000000-0005-0000-0000-00000FB60000}"/>
    <cellStyle name="Normal 3 3 5 4 5 3 2 2 3" xfId="42904" xr:uid="{00000000-0005-0000-0000-000010B60000}"/>
    <cellStyle name="Normal 3 3 5 4 5 3 2 3" xfId="30114" xr:uid="{00000000-0005-0000-0000-000011B60000}"/>
    <cellStyle name="Normal 3 3 5 4 5 3 2 3 2" xfId="49282" xr:uid="{00000000-0005-0000-0000-000012B60000}"/>
    <cellStyle name="Normal 3 3 5 4 5 3 2 4" xfId="16751" xr:uid="{00000000-0005-0000-0000-000013B60000}"/>
    <cellStyle name="Normal 3 3 5 4 5 3 2 5" xfId="35940" xr:uid="{00000000-0005-0000-0000-000014B60000}"/>
    <cellStyle name="Normal 3 3 5 4 5 3 3" xfId="4514" xr:uid="{00000000-0005-0000-0000-000015B60000}"/>
    <cellStyle name="Normal 3 3 5 4 5 3 3 2" xfId="12843" xr:uid="{00000000-0005-0000-0000-000016B60000}"/>
    <cellStyle name="Normal 3 3 5 4 5 3 3 2 2" xfId="25633" xr:uid="{00000000-0005-0000-0000-000017B60000}"/>
    <cellStyle name="Normal 3 3 5 4 5 3 3 2 3" xfId="44822" xr:uid="{00000000-0005-0000-0000-000018B60000}"/>
    <cellStyle name="Normal 3 3 5 4 5 3 3 3" xfId="32032" xr:uid="{00000000-0005-0000-0000-000019B60000}"/>
    <cellStyle name="Normal 3 3 5 4 5 3 3 3 2" xfId="51200" xr:uid="{00000000-0005-0000-0000-00001AB60000}"/>
    <cellStyle name="Normal 3 3 5 4 5 3 3 4" xfId="19255" xr:uid="{00000000-0005-0000-0000-00001BB60000}"/>
    <cellStyle name="Normal 3 3 5 4 5 3 3 5" xfId="38444" xr:uid="{00000000-0005-0000-0000-00001CB60000}"/>
    <cellStyle name="Normal 3 3 5 4 5 3 4" xfId="8972" xr:uid="{00000000-0005-0000-0000-00001DB60000}"/>
    <cellStyle name="Normal 3 3 5 4 5 3 4 2" xfId="21761" xr:uid="{00000000-0005-0000-0000-00001EB60000}"/>
    <cellStyle name="Normal 3 3 5 4 5 3 4 3" xfId="40950" xr:uid="{00000000-0005-0000-0000-00001FB60000}"/>
    <cellStyle name="Normal 3 3 5 4 5 3 5" xfId="28160" xr:uid="{00000000-0005-0000-0000-000020B60000}"/>
    <cellStyle name="Normal 3 3 5 4 5 3 5 2" xfId="47328" xr:uid="{00000000-0005-0000-0000-000021B60000}"/>
    <cellStyle name="Normal 3 3 5 4 5 3 6" xfId="14797" xr:uid="{00000000-0005-0000-0000-000022B60000}"/>
    <cellStyle name="Normal 3 3 5 4 5 3 7" xfId="33986" xr:uid="{00000000-0005-0000-0000-000023B60000}"/>
    <cellStyle name="Normal 3 3 5 4 5 4" xfId="5464" xr:uid="{00000000-0005-0000-0000-000024B60000}"/>
    <cellStyle name="Normal 3 3 5 4 5 4 2" xfId="9922" xr:uid="{00000000-0005-0000-0000-000025B60000}"/>
    <cellStyle name="Normal 3 3 5 4 5 4 2 2" xfId="22711" xr:uid="{00000000-0005-0000-0000-000026B60000}"/>
    <cellStyle name="Normal 3 3 5 4 5 4 2 3" xfId="41900" xr:uid="{00000000-0005-0000-0000-000027B60000}"/>
    <cellStyle name="Normal 3 3 5 4 5 4 3" xfId="29110" xr:uid="{00000000-0005-0000-0000-000028B60000}"/>
    <cellStyle name="Normal 3 3 5 4 5 4 3 2" xfId="48278" xr:uid="{00000000-0005-0000-0000-000029B60000}"/>
    <cellStyle name="Normal 3 3 5 4 5 4 4" xfId="15747" xr:uid="{00000000-0005-0000-0000-00002AB60000}"/>
    <cellStyle name="Normal 3 3 5 4 5 4 5" xfId="34936" xr:uid="{00000000-0005-0000-0000-00002BB60000}"/>
    <cellStyle name="Normal 3 3 5 4 5 5" xfId="3564" xr:uid="{00000000-0005-0000-0000-00002CB60000}"/>
    <cellStyle name="Normal 3 3 5 4 5 5 2" xfId="8022" xr:uid="{00000000-0005-0000-0000-00002DB60000}"/>
    <cellStyle name="Normal 3 3 5 4 5 5 2 2" xfId="20811" xr:uid="{00000000-0005-0000-0000-00002EB60000}"/>
    <cellStyle name="Normal 3 3 5 4 5 5 2 3" xfId="40000" xr:uid="{00000000-0005-0000-0000-00002FB60000}"/>
    <cellStyle name="Normal 3 3 5 4 5 5 3" xfId="27210" xr:uid="{00000000-0005-0000-0000-000030B60000}"/>
    <cellStyle name="Normal 3 3 5 4 5 5 3 2" xfId="46378" xr:uid="{00000000-0005-0000-0000-000031B60000}"/>
    <cellStyle name="Normal 3 3 5 4 5 5 4" xfId="18305" xr:uid="{00000000-0005-0000-0000-000032B60000}"/>
    <cellStyle name="Normal 3 3 5 4 5 5 5" xfId="37494" xr:uid="{00000000-0005-0000-0000-000033B60000}"/>
    <cellStyle name="Normal 3 3 5 4 5 6" xfId="3116" xr:uid="{00000000-0005-0000-0000-000034B60000}"/>
    <cellStyle name="Normal 3 3 5 4 5 6 2" xfId="12031" xr:uid="{00000000-0005-0000-0000-000035B60000}"/>
    <cellStyle name="Normal 3 3 5 4 5 6 2 2" xfId="24821" xr:uid="{00000000-0005-0000-0000-000036B60000}"/>
    <cellStyle name="Normal 3 3 5 4 5 6 2 3" xfId="44010" xr:uid="{00000000-0005-0000-0000-000037B60000}"/>
    <cellStyle name="Normal 3 3 5 4 5 6 3" xfId="31220" xr:uid="{00000000-0005-0000-0000-000038B60000}"/>
    <cellStyle name="Normal 3 3 5 4 5 6 3 2" xfId="50388" xr:uid="{00000000-0005-0000-0000-000039B60000}"/>
    <cellStyle name="Normal 3 3 5 4 5 6 4" xfId="17857" xr:uid="{00000000-0005-0000-0000-00003AB60000}"/>
    <cellStyle name="Normal 3 3 5 4 5 6 5" xfId="37046" xr:uid="{00000000-0005-0000-0000-00003BB60000}"/>
    <cellStyle name="Normal 3 3 5 4 5 7" xfId="7574" xr:uid="{00000000-0005-0000-0000-00003CB60000}"/>
    <cellStyle name="Normal 3 3 5 4 5 7 2" xfId="20363" xr:uid="{00000000-0005-0000-0000-00003DB60000}"/>
    <cellStyle name="Normal 3 3 5 4 5 7 3" xfId="39552" xr:uid="{00000000-0005-0000-0000-00003EB60000}"/>
    <cellStyle name="Normal 3 3 5 4 5 8" xfId="26763" xr:uid="{00000000-0005-0000-0000-00003FB60000}"/>
    <cellStyle name="Normal 3 3 5 4 5 8 2" xfId="45931" xr:uid="{00000000-0005-0000-0000-000040B60000}"/>
    <cellStyle name="Normal 3 3 5 4 5 9" xfId="13847" xr:uid="{00000000-0005-0000-0000-000041B60000}"/>
    <cellStyle name="Normal 3 3 5 4 6" xfId="1234" xr:uid="{00000000-0005-0000-0000-000042B60000}"/>
    <cellStyle name="Normal 3 3 5 4 6 10" xfId="32736" xr:uid="{00000000-0005-0000-0000-000043B60000}"/>
    <cellStyle name="Normal 3 3 5 4 6 2" xfId="1639" xr:uid="{00000000-0005-0000-0000-000044B60000}"/>
    <cellStyle name="Normal 3 3 5 4 6 2 2" xfId="6099" xr:uid="{00000000-0005-0000-0000-000045B60000}"/>
    <cellStyle name="Normal 3 3 5 4 6 2 2 2" xfId="10556" xr:uid="{00000000-0005-0000-0000-000046B60000}"/>
    <cellStyle name="Normal 3 3 5 4 6 2 2 2 2" xfId="23346" xr:uid="{00000000-0005-0000-0000-000047B60000}"/>
    <cellStyle name="Normal 3 3 5 4 6 2 2 2 3" xfId="42535" xr:uid="{00000000-0005-0000-0000-000048B60000}"/>
    <cellStyle name="Normal 3 3 5 4 6 2 2 3" xfId="29745" xr:uid="{00000000-0005-0000-0000-000049B60000}"/>
    <cellStyle name="Normal 3 3 5 4 6 2 2 3 2" xfId="48913" xr:uid="{00000000-0005-0000-0000-00004AB60000}"/>
    <cellStyle name="Normal 3 3 5 4 6 2 2 4" xfId="16382" xr:uid="{00000000-0005-0000-0000-00004BB60000}"/>
    <cellStyle name="Normal 3 3 5 4 6 2 2 5" xfId="35571" xr:uid="{00000000-0005-0000-0000-00004CB60000}"/>
    <cellStyle name="Normal 3 3 5 4 6 2 3" xfId="3817" xr:uid="{00000000-0005-0000-0000-00004DB60000}"/>
    <cellStyle name="Normal 3 3 5 4 6 2 3 2" xfId="12268" xr:uid="{00000000-0005-0000-0000-00004EB60000}"/>
    <cellStyle name="Normal 3 3 5 4 6 2 3 2 2" xfId="25058" xr:uid="{00000000-0005-0000-0000-00004FB60000}"/>
    <cellStyle name="Normal 3 3 5 4 6 2 3 2 3" xfId="44247" xr:uid="{00000000-0005-0000-0000-000050B60000}"/>
    <cellStyle name="Normal 3 3 5 4 6 2 3 3" xfId="31457" xr:uid="{00000000-0005-0000-0000-000051B60000}"/>
    <cellStyle name="Normal 3 3 5 4 6 2 3 3 2" xfId="50625" xr:uid="{00000000-0005-0000-0000-000052B60000}"/>
    <cellStyle name="Normal 3 3 5 4 6 2 3 4" xfId="18558" xr:uid="{00000000-0005-0000-0000-000053B60000}"/>
    <cellStyle name="Normal 3 3 5 4 6 2 3 5" xfId="37747" xr:uid="{00000000-0005-0000-0000-000054B60000}"/>
    <cellStyle name="Normal 3 3 5 4 6 2 4" xfId="8275" xr:uid="{00000000-0005-0000-0000-000055B60000}"/>
    <cellStyle name="Normal 3 3 5 4 6 2 4 2" xfId="21064" xr:uid="{00000000-0005-0000-0000-000056B60000}"/>
    <cellStyle name="Normal 3 3 5 4 6 2 4 3" xfId="40253" xr:uid="{00000000-0005-0000-0000-000057B60000}"/>
    <cellStyle name="Normal 3 3 5 4 6 2 5" xfId="27463" xr:uid="{00000000-0005-0000-0000-000058B60000}"/>
    <cellStyle name="Normal 3 3 5 4 6 2 5 2" xfId="46631" xr:uid="{00000000-0005-0000-0000-000059B60000}"/>
    <cellStyle name="Normal 3 3 5 4 6 2 6" xfId="14100" xr:uid="{00000000-0005-0000-0000-00005AB60000}"/>
    <cellStyle name="Normal 3 3 5 4 6 2 7" xfId="33289" xr:uid="{00000000-0005-0000-0000-00005BB60000}"/>
    <cellStyle name="Normal 3 3 5 4 6 3" xfId="2264" xr:uid="{00000000-0005-0000-0000-00005CB60000}"/>
    <cellStyle name="Normal 3 3 5 4 6 3 2" xfId="6722" xr:uid="{00000000-0005-0000-0000-00005DB60000}"/>
    <cellStyle name="Normal 3 3 5 4 6 3 2 2" xfId="11179" xr:uid="{00000000-0005-0000-0000-00005EB60000}"/>
    <cellStyle name="Normal 3 3 5 4 6 3 2 2 2" xfId="23969" xr:uid="{00000000-0005-0000-0000-00005FB60000}"/>
    <cellStyle name="Normal 3 3 5 4 6 3 2 2 3" xfId="43158" xr:uid="{00000000-0005-0000-0000-000060B60000}"/>
    <cellStyle name="Normal 3 3 5 4 6 3 2 3" xfId="30368" xr:uid="{00000000-0005-0000-0000-000061B60000}"/>
    <cellStyle name="Normal 3 3 5 4 6 3 2 3 2" xfId="49536" xr:uid="{00000000-0005-0000-0000-000062B60000}"/>
    <cellStyle name="Normal 3 3 5 4 6 3 2 4" xfId="17005" xr:uid="{00000000-0005-0000-0000-000063B60000}"/>
    <cellStyle name="Normal 3 3 5 4 6 3 2 5" xfId="36194" xr:uid="{00000000-0005-0000-0000-000064B60000}"/>
    <cellStyle name="Normal 3 3 5 4 6 3 3" xfId="4768" xr:uid="{00000000-0005-0000-0000-000065B60000}"/>
    <cellStyle name="Normal 3 3 5 4 6 3 3 2" xfId="13097" xr:uid="{00000000-0005-0000-0000-000066B60000}"/>
    <cellStyle name="Normal 3 3 5 4 6 3 3 2 2" xfId="25887" xr:uid="{00000000-0005-0000-0000-000067B60000}"/>
    <cellStyle name="Normal 3 3 5 4 6 3 3 2 3" xfId="45076" xr:uid="{00000000-0005-0000-0000-000068B60000}"/>
    <cellStyle name="Normal 3 3 5 4 6 3 3 3" xfId="32286" xr:uid="{00000000-0005-0000-0000-000069B60000}"/>
    <cellStyle name="Normal 3 3 5 4 6 3 3 3 2" xfId="51454" xr:uid="{00000000-0005-0000-0000-00006AB60000}"/>
    <cellStyle name="Normal 3 3 5 4 6 3 3 4" xfId="19509" xr:uid="{00000000-0005-0000-0000-00006BB60000}"/>
    <cellStyle name="Normal 3 3 5 4 6 3 3 5" xfId="38698" xr:uid="{00000000-0005-0000-0000-00006CB60000}"/>
    <cellStyle name="Normal 3 3 5 4 6 3 4" xfId="9226" xr:uid="{00000000-0005-0000-0000-00006DB60000}"/>
    <cellStyle name="Normal 3 3 5 4 6 3 4 2" xfId="22015" xr:uid="{00000000-0005-0000-0000-00006EB60000}"/>
    <cellStyle name="Normal 3 3 5 4 6 3 4 3" xfId="41204" xr:uid="{00000000-0005-0000-0000-00006FB60000}"/>
    <cellStyle name="Normal 3 3 5 4 6 3 5" xfId="28414" xr:uid="{00000000-0005-0000-0000-000070B60000}"/>
    <cellStyle name="Normal 3 3 5 4 6 3 5 2" xfId="47582" xr:uid="{00000000-0005-0000-0000-000071B60000}"/>
    <cellStyle name="Normal 3 3 5 4 6 3 6" xfId="15051" xr:uid="{00000000-0005-0000-0000-000072B60000}"/>
    <cellStyle name="Normal 3 3 5 4 6 3 7" xfId="34240" xr:uid="{00000000-0005-0000-0000-000073B60000}"/>
    <cellStyle name="Normal 3 3 5 4 6 4" xfId="5718" xr:uid="{00000000-0005-0000-0000-000074B60000}"/>
    <cellStyle name="Normal 3 3 5 4 6 4 2" xfId="10175" xr:uid="{00000000-0005-0000-0000-000075B60000}"/>
    <cellStyle name="Normal 3 3 5 4 6 4 2 2" xfId="22965" xr:uid="{00000000-0005-0000-0000-000076B60000}"/>
    <cellStyle name="Normal 3 3 5 4 6 4 2 3" xfId="42154" xr:uid="{00000000-0005-0000-0000-000077B60000}"/>
    <cellStyle name="Normal 3 3 5 4 6 4 3" xfId="29364" xr:uid="{00000000-0005-0000-0000-000078B60000}"/>
    <cellStyle name="Normal 3 3 5 4 6 4 3 2" xfId="48532" xr:uid="{00000000-0005-0000-0000-000079B60000}"/>
    <cellStyle name="Normal 3 3 5 4 6 4 4" xfId="16001" xr:uid="{00000000-0005-0000-0000-00007AB60000}"/>
    <cellStyle name="Normal 3 3 5 4 6 4 5" xfId="35190" xr:uid="{00000000-0005-0000-0000-00007BB60000}"/>
    <cellStyle name="Normal 3 3 5 4 6 5" xfId="3264" xr:uid="{00000000-0005-0000-0000-00007CB60000}"/>
    <cellStyle name="Normal 3 3 5 4 6 5 2" xfId="7722" xr:uid="{00000000-0005-0000-0000-00007DB60000}"/>
    <cellStyle name="Normal 3 3 5 4 6 5 2 2" xfId="20511" xr:uid="{00000000-0005-0000-0000-00007EB60000}"/>
    <cellStyle name="Normal 3 3 5 4 6 5 2 3" xfId="39700" xr:uid="{00000000-0005-0000-0000-00007FB60000}"/>
    <cellStyle name="Normal 3 3 5 4 6 5 3" xfId="26910" xr:uid="{00000000-0005-0000-0000-000080B60000}"/>
    <cellStyle name="Normal 3 3 5 4 6 5 3 2" xfId="46078" xr:uid="{00000000-0005-0000-0000-000081B60000}"/>
    <cellStyle name="Normal 3 3 5 4 6 5 4" xfId="18005" xr:uid="{00000000-0005-0000-0000-000082B60000}"/>
    <cellStyle name="Normal 3 3 5 4 6 5 5" xfId="37194" xr:uid="{00000000-0005-0000-0000-000083B60000}"/>
    <cellStyle name="Normal 3 3 5 4 6 6" xfId="2816" xr:uid="{00000000-0005-0000-0000-000084B60000}"/>
    <cellStyle name="Normal 3 3 5 4 6 6 2" xfId="11731" xr:uid="{00000000-0005-0000-0000-000085B60000}"/>
    <cellStyle name="Normal 3 3 5 4 6 6 2 2" xfId="24521" xr:uid="{00000000-0005-0000-0000-000086B60000}"/>
    <cellStyle name="Normal 3 3 5 4 6 6 2 3" xfId="43710" xr:uid="{00000000-0005-0000-0000-000087B60000}"/>
    <cellStyle name="Normal 3 3 5 4 6 6 3" xfId="30920" xr:uid="{00000000-0005-0000-0000-000088B60000}"/>
    <cellStyle name="Normal 3 3 5 4 6 6 3 2" xfId="50088" xr:uid="{00000000-0005-0000-0000-000089B60000}"/>
    <cellStyle name="Normal 3 3 5 4 6 6 4" xfId="17557" xr:uid="{00000000-0005-0000-0000-00008AB60000}"/>
    <cellStyle name="Normal 3 3 5 4 6 6 5" xfId="36746" xr:uid="{00000000-0005-0000-0000-00008BB60000}"/>
    <cellStyle name="Normal 3 3 5 4 6 7" xfId="7274" xr:uid="{00000000-0005-0000-0000-00008CB60000}"/>
    <cellStyle name="Normal 3 3 5 4 6 7 2" xfId="20063" xr:uid="{00000000-0005-0000-0000-00008DB60000}"/>
    <cellStyle name="Normal 3 3 5 4 6 7 3" xfId="39252" xr:uid="{00000000-0005-0000-0000-00008EB60000}"/>
    <cellStyle name="Normal 3 3 5 4 6 8" xfId="26463" xr:uid="{00000000-0005-0000-0000-00008FB60000}"/>
    <cellStyle name="Normal 3 3 5 4 6 8 2" xfId="45631" xr:uid="{00000000-0005-0000-0000-000090B60000}"/>
    <cellStyle name="Normal 3 3 5 4 6 9" xfId="13547" xr:uid="{00000000-0005-0000-0000-000091B60000}"/>
    <cellStyle name="Normal 3 3 5 4 7" xfId="1005" xr:uid="{00000000-0005-0000-0000-000092B60000}"/>
    <cellStyle name="Normal 3 3 5 4 7 2" xfId="2065" xr:uid="{00000000-0005-0000-0000-000093B60000}"/>
    <cellStyle name="Normal 3 3 5 4 7 2 2" xfId="6523" xr:uid="{00000000-0005-0000-0000-000094B60000}"/>
    <cellStyle name="Normal 3 3 5 4 7 2 2 2" xfId="10980" xr:uid="{00000000-0005-0000-0000-000095B60000}"/>
    <cellStyle name="Normal 3 3 5 4 7 2 2 2 2" xfId="23770" xr:uid="{00000000-0005-0000-0000-000096B60000}"/>
    <cellStyle name="Normal 3 3 5 4 7 2 2 2 3" xfId="42959" xr:uid="{00000000-0005-0000-0000-000097B60000}"/>
    <cellStyle name="Normal 3 3 5 4 7 2 2 3" xfId="30169" xr:uid="{00000000-0005-0000-0000-000098B60000}"/>
    <cellStyle name="Normal 3 3 5 4 7 2 2 3 2" xfId="49337" xr:uid="{00000000-0005-0000-0000-000099B60000}"/>
    <cellStyle name="Normal 3 3 5 4 7 2 2 4" xfId="16806" xr:uid="{00000000-0005-0000-0000-00009AB60000}"/>
    <cellStyle name="Normal 3 3 5 4 7 2 2 5" xfId="35995" xr:uid="{00000000-0005-0000-0000-00009BB60000}"/>
    <cellStyle name="Normal 3 3 5 4 7 2 3" xfId="4569" xr:uid="{00000000-0005-0000-0000-00009CB60000}"/>
    <cellStyle name="Normal 3 3 5 4 7 2 3 2" xfId="12898" xr:uid="{00000000-0005-0000-0000-00009DB60000}"/>
    <cellStyle name="Normal 3 3 5 4 7 2 3 2 2" xfId="25688" xr:uid="{00000000-0005-0000-0000-00009EB60000}"/>
    <cellStyle name="Normal 3 3 5 4 7 2 3 2 3" xfId="44877" xr:uid="{00000000-0005-0000-0000-00009FB60000}"/>
    <cellStyle name="Normal 3 3 5 4 7 2 3 3" xfId="32087" xr:uid="{00000000-0005-0000-0000-0000A0B60000}"/>
    <cellStyle name="Normal 3 3 5 4 7 2 3 3 2" xfId="51255" xr:uid="{00000000-0005-0000-0000-0000A1B60000}"/>
    <cellStyle name="Normal 3 3 5 4 7 2 3 4" xfId="19310" xr:uid="{00000000-0005-0000-0000-0000A2B60000}"/>
    <cellStyle name="Normal 3 3 5 4 7 2 3 5" xfId="38499" xr:uid="{00000000-0005-0000-0000-0000A3B60000}"/>
    <cellStyle name="Normal 3 3 5 4 7 2 4" xfId="9027" xr:uid="{00000000-0005-0000-0000-0000A4B60000}"/>
    <cellStyle name="Normal 3 3 5 4 7 2 4 2" xfId="21816" xr:uid="{00000000-0005-0000-0000-0000A5B60000}"/>
    <cellStyle name="Normal 3 3 5 4 7 2 4 3" xfId="41005" xr:uid="{00000000-0005-0000-0000-0000A6B60000}"/>
    <cellStyle name="Normal 3 3 5 4 7 2 5" xfId="28215" xr:uid="{00000000-0005-0000-0000-0000A7B60000}"/>
    <cellStyle name="Normal 3 3 5 4 7 2 5 2" xfId="47383" xr:uid="{00000000-0005-0000-0000-0000A8B60000}"/>
    <cellStyle name="Normal 3 3 5 4 7 2 6" xfId="14852" xr:uid="{00000000-0005-0000-0000-0000A9B60000}"/>
    <cellStyle name="Normal 3 3 5 4 7 2 7" xfId="34041" xr:uid="{00000000-0005-0000-0000-0000AAB60000}"/>
    <cellStyle name="Normal 3 3 5 4 7 3" xfId="5519" xr:uid="{00000000-0005-0000-0000-0000ABB60000}"/>
    <cellStyle name="Normal 3 3 5 4 7 3 2" xfId="9976" xr:uid="{00000000-0005-0000-0000-0000ACB60000}"/>
    <cellStyle name="Normal 3 3 5 4 7 3 2 2" xfId="22766" xr:uid="{00000000-0005-0000-0000-0000ADB60000}"/>
    <cellStyle name="Normal 3 3 5 4 7 3 2 3" xfId="41955" xr:uid="{00000000-0005-0000-0000-0000AEB60000}"/>
    <cellStyle name="Normal 3 3 5 4 7 3 3" xfId="29165" xr:uid="{00000000-0005-0000-0000-0000AFB60000}"/>
    <cellStyle name="Normal 3 3 5 4 7 3 3 2" xfId="48333" xr:uid="{00000000-0005-0000-0000-0000B0B60000}"/>
    <cellStyle name="Normal 3 3 5 4 7 3 4" xfId="15802" xr:uid="{00000000-0005-0000-0000-0000B1B60000}"/>
    <cellStyle name="Normal 3 3 5 4 7 3 5" xfId="34991" xr:uid="{00000000-0005-0000-0000-0000B2B60000}"/>
    <cellStyle name="Normal 3 3 5 4 7 4" xfId="3618" xr:uid="{00000000-0005-0000-0000-0000B3B60000}"/>
    <cellStyle name="Normal 3 3 5 4 7 4 2" xfId="12085" xr:uid="{00000000-0005-0000-0000-0000B4B60000}"/>
    <cellStyle name="Normal 3 3 5 4 7 4 2 2" xfId="24875" xr:uid="{00000000-0005-0000-0000-0000B5B60000}"/>
    <cellStyle name="Normal 3 3 5 4 7 4 2 3" xfId="44064" xr:uid="{00000000-0005-0000-0000-0000B6B60000}"/>
    <cellStyle name="Normal 3 3 5 4 7 4 3" xfId="31274" xr:uid="{00000000-0005-0000-0000-0000B7B60000}"/>
    <cellStyle name="Normal 3 3 5 4 7 4 3 2" xfId="50442" xr:uid="{00000000-0005-0000-0000-0000B8B60000}"/>
    <cellStyle name="Normal 3 3 5 4 7 4 4" xfId="18359" xr:uid="{00000000-0005-0000-0000-0000B9B60000}"/>
    <cellStyle name="Normal 3 3 5 4 7 4 5" xfId="37548" xr:uid="{00000000-0005-0000-0000-0000BAB60000}"/>
    <cellStyle name="Normal 3 3 5 4 7 5" xfId="8076" xr:uid="{00000000-0005-0000-0000-0000BBB60000}"/>
    <cellStyle name="Normal 3 3 5 4 7 5 2" xfId="20865" xr:uid="{00000000-0005-0000-0000-0000BCB60000}"/>
    <cellStyle name="Normal 3 3 5 4 7 5 3" xfId="40054" xr:uid="{00000000-0005-0000-0000-0000BDB60000}"/>
    <cellStyle name="Normal 3 3 5 4 7 6" xfId="27264" xr:uid="{00000000-0005-0000-0000-0000BEB60000}"/>
    <cellStyle name="Normal 3 3 5 4 7 6 2" xfId="46432" xr:uid="{00000000-0005-0000-0000-0000BFB60000}"/>
    <cellStyle name="Normal 3 3 5 4 7 7" xfId="13901" xr:uid="{00000000-0005-0000-0000-0000C0B60000}"/>
    <cellStyle name="Normal 3 3 5 4 7 8" xfId="33090" xr:uid="{00000000-0005-0000-0000-0000C1B60000}"/>
    <cellStyle name="Normal 3 3 5 4 8" xfId="1710" xr:uid="{00000000-0005-0000-0000-0000C2B60000}"/>
    <cellStyle name="Normal 3 3 5 4 8 2" xfId="6168" xr:uid="{00000000-0005-0000-0000-0000C3B60000}"/>
    <cellStyle name="Normal 3 3 5 4 8 2 2" xfId="10625" xr:uid="{00000000-0005-0000-0000-0000C4B60000}"/>
    <cellStyle name="Normal 3 3 5 4 8 2 2 2" xfId="23415" xr:uid="{00000000-0005-0000-0000-0000C5B60000}"/>
    <cellStyle name="Normal 3 3 5 4 8 2 2 3" xfId="42604" xr:uid="{00000000-0005-0000-0000-0000C6B60000}"/>
    <cellStyle name="Normal 3 3 5 4 8 2 3" xfId="29814" xr:uid="{00000000-0005-0000-0000-0000C7B60000}"/>
    <cellStyle name="Normal 3 3 5 4 8 2 3 2" xfId="48982" xr:uid="{00000000-0005-0000-0000-0000C8B60000}"/>
    <cellStyle name="Normal 3 3 5 4 8 2 4" xfId="16451" xr:uid="{00000000-0005-0000-0000-0000C9B60000}"/>
    <cellStyle name="Normal 3 3 5 4 8 2 5" xfId="35640" xr:uid="{00000000-0005-0000-0000-0000CAB60000}"/>
    <cellStyle name="Normal 3 3 5 4 8 3" xfId="4214" xr:uid="{00000000-0005-0000-0000-0000CBB60000}"/>
    <cellStyle name="Normal 3 3 5 4 8 3 2" xfId="12543" xr:uid="{00000000-0005-0000-0000-0000CCB60000}"/>
    <cellStyle name="Normal 3 3 5 4 8 3 2 2" xfId="25333" xr:uid="{00000000-0005-0000-0000-0000CDB60000}"/>
    <cellStyle name="Normal 3 3 5 4 8 3 2 3" xfId="44522" xr:uid="{00000000-0005-0000-0000-0000CEB60000}"/>
    <cellStyle name="Normal 3 3 5 4 8 3 3" xfId="31732" xr:uid="{00000000-0005-0000-0000-0000CFB60000}"/>
    <cellStyle name="Normal 3 3 5 4 8 3 3 2" xfId="50900" xr:uid="{00000000-0005-0000-0000-0000D0B60000}"/>
    <cellStyle name="Normal 3 3 5 4 8 3 4" xfId="18955" xr:uid="{00000000-0005-0000-0000-0000D1B60000}"/>
    <cellStyle name="Normal 3 3 5 4 8 3 5" xfId="38144" xr:uid="{00000000-0005-0000-0000-0000D2B60000}"/>
    <cellStyle name="Normal 3 3 5 4 8 4" xfId="8672" xr:uid="{00000000-0005-0000-0000-0000D3B60000}"/>
    <cellStyle name="Normal 3 3 5 4 8 4 2" xfId="21461" xr:uid="{00000000-0005-0000-0000-0000D4B60000}"/>
    <cellStyle name="Normal 3 3 5 4 8 4 3" xfId="40650" xr:uid="{00000000-0005-0000-0000-0000D5B60000}"/>
    <cellStyle name="Normal 3 3 5 4 8 5" xfId="27860" xr:uid="{00000000-0005-0000-0000-0000D6B60000}"/>
    <cellStyle name="Normal 3 3 5 4 8 5 2" xfId="47028" xr:uid="{00000000-0005-0000-0000-0000D7B60000}"/>
    <cellStyle name="Normal 3 3 5 4 8 6" xfId="14497" xr:uid="{00000000-0005-0000-0000-0000D8B60000}"/>
    <cellStyle name="Normal 3 3 5 4 8 7" xfId="33686" xr:uid="{00000000-0005-0000-0000-0000D9B60000}"/>
    <cellStyle name="Normal 3 3 5 4 9" xfId="5164" xr:uid="{00000000-0005-0000-0000-0000DAB60000}"/>
    <cellStyle name="Normal 3 3 5 4 9 2" xfId="9622" xr:uid="{00000000-0005-0000-0000-0000DBB60000}"/>
    <cellStyle name="Normal 3 3 5 4 9 2 2" xfId="22411" xr:uid="{00000000-0005-0000-0000-0000DCB60000}"/>
    <cellStyle name="Normal 3 3 5 4 9 2 3" xfId="41600" xr:uid="{00000000-0005-0000-0000-0000DDB60000}"/>
    <cellStyle name="Normal 3 3 5 4 9 3" xfId="28810" xr:uid="{00000000-0005-0000-0000-0000DEB60000}"/>
    <cellStyle name="Normal 3 3 5 4 9 3 2" xfId="47978" xr:uid="{00000000-0005-0000-0000-0000DFB60000}"/>
    <cellStyle name="Normal 3 3 5 4 9 4" xfId="15447" xr:uid="{00000000-0005-0000-0000-0000E0B60000}"/>
    <cellStyle name="Normal 3 3 5 4 9 5" xfId="34636" xr:uid="{00000000-0005-0000-0000-0000E1B60000}"/>
    <cellStyle name="Normal 3 3 5 5" xfId="549" xr:uid="{00000000-0005-0000-0000-0000E2B60000}"/>
    <cellStyle name="Normal 3 3 5 5 10" xfId="26303" xr:uid="{00000000-0005-0000-0000-0000E3B60000}"/>
    <cellStyle name="Normal 3 3 5 5 10 2" xfId="45471" xr:uid="{00000000-0005-0000-0000-0000E4B60000}"/>
    <cellStyle name="Normal 3 3 5 5 11" xfId="13531" xr:uid="{00000000-0005-0000-0000-0000E5B60000}"/>
    <cellStyle name="Normal 3 3 5 5 12" xfId="32720" xr:uid="{00000000-0005-0000-0000-0000E6B60000}"/>
    <cellStyle name="Normal 3 3 5 5 2" xfId="783" xr:uid="{00000000-0005-0000-0000-0000E7B60000}"/>
    <cellStyle name="Normal 3 3 5 5 2 10" xfId="32916" xr:uid="{00000000-0005-0000-0000-0000E8B60000}"/>
    <cellStyle name="Normal 3 3 5 5 2 2" xfId="1414" xr:uid="{00000000-0005-0000-0000-0000E9B60000}"/>
    <cellStyle name="Normal 3 3 5 5 2 2 2" xfId="2444" xr:uid="{00000000-0005-0000-0000-0000EAB60000}"/>
    <cellStyle name="Normal 3 3 5 5 2 2 2 2" xfId="6902" xr:uid="{00000000-0005-0000-0000-0000EBB60000}"/>
    <cellStyle name="Normal 3 3 5 5 2 2 2 2 2" xfId="11359" xr:uid="{00000000-0005-0000-0000-0000ECB60000}"/>
    <cellStyle name="Normal 3 3 5 5 2 2 2 2 2 2" xfId="24149" xr:uid="{00000000-0005-0000-0000-0000EDB60000}"/>
    <cellStyle name="Normal 3 3 5 5 2 2 2 2 2 3" xfId="43338" xr:uid="{00000000-0005-0000-0000-0000EEB60000}"/>
    <cellStyle name="Normal 3 3 5 5 2 2 2 2 3" xfId="30548" xr:uid="{00000000-0005-0000-0000-0000EFB60000}"/>
    <cellStyle name="Normal 3 3 5 5 2 2 2 2 3 2" xfId="49716" xr:uid="{00000000-0005-0000-0000-0000F0B60000}"/>
    <cellStyle name="Normal 3 3 5 5 2 2 2 2 4" xfId="17185" xr:uid="{00000000-0005-0000-0000-0000F1B60000}"/>
    <cellStyle name="Normal 3 3 5 5 2 2 2 2 5" xfId="36374" xr:uid="{00000000-0005-0000-0000-0000F2B60000}"/>
    <cellStyle name="Normal 3 3 5 5 2 2 2 3" xfId="4948" xr:uid="{00000000-0005-0000-0000-0000F3B60000}"/>
    <cellStyle name="Normal 3 3 5 5 2 2 2 3 2" xfId="13277" xr:uid="{00000000-0005-0000-0000-0000F4B60000}"/>
    <cellStyle name="Normal 3 3 5 5 2 2 2 3 2 2" xfId="26067" xr:uid="{00000000-0005-0000-0000-0000F5B60000}"/>
    <cellStyle name="Normal 3 3 5 5 2 2 2 3 2 3" xfId="45256" xr:uid="{00000000-0005-0000-0000-0000F6B60000}"/>
    <cellStyle name="Normal 3 3 5 5 2 2 2 3 3" xfId="32466" xr:uid="{00000000-0005-0000-0000-0000F7B60000}"/>
    <cellStyle name="Normal 3 3 5 5 2 2 2 3 3 2" xfId="51634" xr:uid="{00000000-0005-0000-0000-0000F8B60000}"/>
    <cellStyle name="Normal 3 3 5 5 2 2 2 3 4" xfId="19689" xr:uid="{00000000-0005-0000-0000-0000F9B60000}"/>
    <cellStyle name="Normal 3 3 5 5 2 2 2 3 5" xfId="38878" xr:uid="{00000000-0005-0000-0000-0000FAB60000}"/>
    <cellStyle name="Normal 3 3 5 5 2 2 2 4" xfId="9406" xr:uid="{00000000-0005-0000-0000-0000FBB60000}"/>
    <cellStyle name="Normal 3 3 5 5 2 2 2 4 2" xfId="22195" xr:uid="{00000000-0005-0000-0000-0000FCB60000}"/>
    <cellStyle name="Normal 3 3 5 5 2 2 2 4 3" xfId="41384" xr:uid="{00000000-0005-0000-0000-0000FDB60000}"/>
    <cellStyle name="Normal 3 3 5 5 2 2 2 5" xfId="28594" xr:uid="{00000000-0005-0000-0000-0000FEB60000}"/>
    <cellStyle name="Normal 3 3 5 5 2 2 2 5 2" xfId="47762" xr:uid="{00000000-0005-0000-0000-0000FFB60000}"/>
    <cellStyle name="Normal 3 3 5 5 2 2 2 6" xfId="15231" xr:uid="{00000000-0005-0000-0000-000000B70000}"/>
    <cellStyle name="Normal 3 3 5 5 2 2 2 7" xfId="34420" xr:uid="{00000000-0005-0000-0000-000001B70000}"/>
    <cellStyle name="Normal 3 3 5 5 2 2 3" xfId="5898" xr:uid="{00000000-0005-0000-0000-000002B70000}"/>
    <cellStyle name="Normal 3 3 5 5 2 2 3 2" xfId="10355" xr:uid="{00000000-0005-0000-0000-000003B70000}"/>
    <cellStyle name="Normal 3 3 5 5 2 2 3 2 2" xfId="23145" xr:uid="{00000000-0005-0000-0000-000004B70000}"/>
    <cellStyle name="Normal 3 3 5 5 2 2 3 2 3" xfId="42334" xr:uid="{00000000-0005-0000-0000-000005B70000}"/>
    <cellStyle name="Normal 3 3 5 5 2 2 3 3" xfId="29544" xr:uid="{00000000-0005-0000-0000-000006B70000}"/>
    <cellStyle name="Normal 3 3 5 5 2 2 3 3 2" xfId="48712" xr:uid="{00000000-0005-0000-0000-000007B70000}"/>
    <cellStyle name="Normal 3 3 5 5 2 2 3 4" xfId="16181" xr:uid="{00000000-0005-0000-0000-000008B70000}"/>
    <cellStyle name="Normal 3 3 5 5 2 2 3 5" xfId="35370" xr:uid="{00000000-0005-0000-0000-000009B70000}"/>
    <cellStyle name="Normal 3 3 5 5 2 2 4" xfId="3997" xr:uid="{00000000-0005-0000-0000-00000AB70000}"/>
    <cellStyle name="Normal 3 3 5 5 2 2 4 2" xfId="12340" xr:uid="{00000000-0005-0000-0000-00000BB70000}"/>
    <cellStyle name="Normal 3 3 5 5 2 2 4 2 2" xfId="25130" xr:uid="{00000000-0005-0000-0000-00000CB70000}"/>
    <cellStyle name="Normal 3 3 5 5 2 2 4 2 3" xfId="44319" xr:uid="{00000000-0005-0000-0000-00000DB70000}"/>
    <cellStyle name="Normal 3 3 5 5 2 2 4 3" xfId="31529" xr:uid="{00000000-0005-0000-0000-00000EB70000}"/>
    <cellStyle name="Normal 3 3 5 5 2 2 4 3 2" xfId="50697" xr:uid="{00000000-0005-0000-0000-00000FB70000}"/>
    <cellStyle name="Normal 3 3 5 5 2 2 4 4" xfId="18738" xr:uid="{00000000-0005-0000-0000-000010B70000}"/>
    <cellStyle name="Normal 3 3 5 5 2 2 4 5" xfId="37927" xr:uid="{00000000-0005-0000-0000-000011B70000}"/>
    <cellStyle name="Normal 3 3 5 5 2 2 5" xfId="8455" xr:uid="{00000000-0005-0000-0000-000012B70000}"/>
    <cellStyle name="Normal 3 3 5 5 2 2 5 2" xfId="21244" xr:uid="{00000000-0005-0000-0000-000013B70000}"/>
    <cellStyle name="Normal 3 3 5 5 2 2 5 3" xfId="40433" xr:uid="{00000000-0005-0000-0000-000014B70000}"/>
    <cellStyle name="Normal 3 3 5 5 2 2 6" xfId="27643" xr:uid="{00000000-0005-0000-0000-000015B70000}"/>
    <cellStyle name="Normal 3 3 5 5 2 2 6 2" xfId="46811" xr:uid="{00000000-0005-0000-0000-000016B70000}"/>
    <cellStyle name="Normal 3 3 5 5 2 2 7" xfId="14280" xr:uid="{00000000-0005-0000-0000-000017B70000}"/>
    <cellStyle name="Normal 3 3 5 5 2 2 8" xfId="33469" xr:uid="{00000000-0005-0000-0000-000018B70000}"/>
    <cellStyle name="Normal 3 3 5 5 2 3" xfId="1890" xr:uid="{00000000-0005-0000-0000-000019B70000}"/>
    <cellStyle name="Normal 3 3 5 5 2 3 2" xfId="6348" xr:uid="{00000000-0005-0000-0000-00001AB70000}"/>
    <cellStyle name="Normal 3 3 5 5 2 3 2 2" xfId="10805" xr:uid="{00000000-0005-0000-0000-00001BB70000}"/>
    <cellStyle name="Normal 3 3 5 5 2 3 2 2 2" xfId="23595" xr:uid="{00000000-0005-0000-0000-00001CB70000}"/>
    <cellStyle name="Normal 3 3 5 5 2 3 2 2 3" xfId="42784" xr:uid="{00000000-0005-0000-0000-00001DB70000}"/>
    <cellStyle name="Normal 3 3 5 5 2 3 2 3" xfId="29994" xr:uid="{00000000-0005-0000-0000-00001EB70000}"/>
    <cellStyle name="Normal 3 3 5 5 2 3 2 3 2" xfId="49162" xr:uid="{00000000-0005-0000-0000-00001FB70000}"/>
    <cellStyle name="Normal 3 3 5 5 2 3 2 4" xfId="16631" xr:uid="{00000000-0005-0000-0000-000020B70000}"/>
    <cellStyle name="Normal 3 3 5 5 2 3 2 5" xfId="35820" xr:uid="{00000000-0005-0000-0000-000021B70000}"/>
    <cellStyle name="Normal 3 3 5 5 2 3 3" xfId="4394" xr:uid="{00000000-0005-0000-0000-000022B70000}"/>
    <cellStyle name="Normal 3 3 5 5 2 3 3 2" xfId="12723" xr:uid="{00000000-0005-0000-0000-000023B70000}"/>
    <cellStyle name="Normal 3 3 5 5 2 3 3 2 2" xfId="25513" xr:uid="{00000000-0005-0000-0000-000024B70000}"/>
    <cellStyle name="Normal 3 3 5 5 2 3 3 2 3" xfId="44702" xr:uid="{00000000-0005-0000-0000-000025B70000}"/>
    <cellStyle name="Normal 3 3 5 5 2 3 3 3" xfId="31912" xr:uid="{00000000-0005-0000-0000-000026B70000}"/>
    <cellStyle name="Normal 3 3 5 5 2 3 3 3 2" xfId="51080" xr:uid="{00000000-0005-0000-0000-000027B70000}"/>
    <cellStyle name="Normal 3 3 5 5 2 3 3 4" xfId="19135" xr:uid="{00000000-0005-0000-0000-000028B70000}"/>
    <cellStyle name="Normal 3 3 5 5 2 3 3 5" xfId="38324" xr:uid="{00000000-0005-0000-0000-000029B70000}"/>
    <cellStyle name="Normal 3 3 5 5 2 3 4" xfId="8852" xr:uid="{00000000-0005-0000-0000-00002AB70000}"/>
    <cellStyle name="Normal 3 3 5 5 2 3 4 2" xfId="21641" xr:uid="{00000000-0005-0000-0000-00002BB70000}"/>
    <cellStyle name="Normal 3 3 5 5 2 3 4 3" xfId="40830" xr:uid="{00000000-0005-0000-0000-00002CB70000}"/>
    <cellStyle name="Normal 3 3 5 5 2 3 5" xfId="28040" xr:uid="{00000000-0005-0000-0000-00002DB70000}"/>
    <cellStyle name="Normal 3 3 5 5 2 3 5 2" xfId="47208" xr:uid="{00000000-0005-0000-0000-00002EB70000}"/>
    <cellStyle name="Normal 3 3 5 5 2 3 6" xfId="14677" xr:uid="{00000000-0005-0000-0000-00002FB70000}"/>
    <cellStyle name="Normal 3 3 5 5 2 3 7" xfId="33866" xr:uid="{00000000-0005-0000-0000-000030B70000}"/>
    <cellStyle name="Normal 3 3 5 5 2 4" xfId="5344" xr:uid="{00000000-0005-0000-0000-000031B70000}"/>
    <cellStyle name="Normal 3 3 5 5 2 4 2" xfId="9802" xr:uid="{00000000-0005-0000-0000-000032B70000}"/>
    <cellStyle name="Normal 3 3 5 5 2 4 2 2" xfId="22591" xr:uid="{00000000-0005-0000-0000-000033B70000}"/>
    <cellStyle name="Normal 3 3 5 5 2 4 2 3" xfId="41780" xr:uid="{00000000-0005-0000-0000-000034B70000}"/>
    <cellStyle name="Normal 3 3 5 5 2 4 3" xfId="28990" xr:uid="{00000000-0005-0000-0000-000035B70000}"/>
    <cellStyle name="Normal 3 3 5 5 2 4 3 2" xfId="48158" xr:uid="{00000000-0005-0000-0000-000036B70000}"/>
    <cellStyle name="Normal 3 3 5 5 2 4 4" xfId="15627" xr:uid="{00000000-0005-0000-0000-000037B70000}"/>
    <cellStyle name="Normal 3 3 5 5 2 4 5" xfId="34816" xr:uid="{00000000-0005-0000-0000-000038B70000}"/>
    <cellStyle name="Normal 3 3 5 5 2 5" xfId="3444" xr:uid="{00000000-0005-0000-0000-000039B70000}"/>
    <cellStyle name="Normal 3 3 5 5 2 5 2" xfId="7902" xr:uid="{00000000-0005-0000-0000-00003AB70000}"/>
    <cellStyle name="Normal 3 3 5 5 2 5 2 2" xfId="20691" xr:uid="{00000000-0005-0000-0000-00003BB70000}"/>
    <cellStyle name="Normal 3 3 5 5 2 5 2 3" xfId="39880" xr:uid="{00000000-0005-0000-0000-00003CB70000}"/>
    <cellStyle name="Normal 3 3 5 5 2 5 3" xfId="27090" xr:uid="{00000000-0005-0000-0000-00003DB70000}"/>
    <cellStyle name="Normal 3 3 5 5 2 5 3 2" xfId="46258" xr:uid="{00000000-0005-0000-0000-00003EB70000}"/>
    <cellStyle name="Normal 3 3 5 5 2 5 4" xfId="18185" xr:uid="{00000000-0005-0000-0000-00003FB70000}"/>
    <cellStyle name="Normal 3 3 5 5 2 5 5" xfId="37374" xr:uid="{00000000-0005-0000-0000-000040B70000}"/>
    <cellStyle name="Normal 3 3 5 5 2 6" xfId="2996" xr:uid="{00000000-0005-0000-0000-000041B70000}"/>
    <cellStyle name="Normal 3 3 5 5 2 6 2" xfId="11911" xr:uid="{00000000-0005-0000-0000-000042B70000}"/>
    <cellStyle name="Normal 3 3 5 5 2 6 2 2" xfId="24701" xr:uid="{00000000-0005-0000-0000-000043B70000}"/>
    <cellStyle name="Normal 3 3 5 5 2 6 2 3" xfId="43890" xr:uid="{00000000-0005-0000-0000-000044B70000}"/>
    <cellStyle name="Normal 3 3 5 5 2 6 3" xfId="31100" xr:uid="{00000000-0005-0000-0000-000045B70000}"/>
    <cellStyle name="Normal 3 3 5 5 2 6 3 2" xfId="50268" xr:uid="{00000000-0005-0000-0000-000046B70000}"/>
    <cellStyle name="Normal 3 3 5 5 2 6 4" xfId="17737" xr:uid="{00000000-0005-0000-0000-000047B70000}"/>
    <cellStyle name="Normal 3 3 5 5 2 6 5" xfId="36926" xr:uid="{00000000-0005-0000-0000-000048B70000}"/>
    <cellStyle name="Normal 3 3 5 5 2 7" xfId="7454" xr:uid="{00000000-0005-0000-0000-000049B70000}"/>
    <cellStyle name="Normal 3 3 5 5 2 7 2" xfId="20243" xr:uid="{00000000-0005-0000-0000-00004AB70000}"/>
    <cellStyle name="Normal 3 3 5 5 2 7 3" xfId="39432" xr:uid="{00000000-0005-0000-0000-00004BB70000}"/>
    <cellStyle name="Normal 3 3 5 5 2 8" xfId="26643" xr:uid="{00000000-0005-0000-0000-00004CB70000}"/>
    <cellStyle name="Normal 3 3 5 5 2 8 2" xfId="45811" xr:uid="{00000000-0005-0000-0000-00004DB70000}"/>
    <cellStyle name="Normal 3 3 5 5 2 9" xfId="13727" xr:uid="{00000000-0005-0000-0000-00004EB70000}"/>
    <cellStyle name="Normal 3 3 5 5 3" xfId="1218" xr:uid="{00000000-0005-0000-0000-00004FB70000}"/>
    <cellStyle name="Normal 3 3 5 5 3 2" xfId="2248" xr:uid="{00000000-0005-0000-0000-000050B70000}"/>
    <cellStyle name="Normal 3 3 5 5 3 2 2" xfId="6706" xr:uid="{00000000-0005-0000-0000-000051B70000}"/>
    <cellStyle name="Normal 3 3 5 5 3 2 2 2" xfId="11163" xr:uid="{00000000-0005-0000-0000-000052B70000}"/>
    <cellStyle name="Normal 3 3 5 5 3 2 2 2 2" xfId="23953" xr:uid="{00000000-0005-0000-0000-000053B70000}"/>
    <cellStyle name="Normal 3 3 5 5 3 2 2 2 3" xfId="43142" xr:uid="{00000000-0005-0000-0000-000054B70000}"/>
    <cellStyle name="Normal 3 3 5 5 3 2 2 3" xfId="30352" xr:uid="{00000000-0005-0000-0000-000055B70000}"/>
    <cellStyle name="Normal 3 3 5 5 3 2 2 3 2" xfId="49520" xr:uid="{00000000-0005-0000-0000-000056B70000}"/>
    <cellStyle name="Normal 3 3 5 5 3 2 2 4" xfId="16989" xr:uid="{00000000-0005-0000-0000-000057B70000}"/>
    <cellStyle name="Normal 3 3 5 5 3 2 2 5" xfId="36178" xr:uid="{00000000-0005-0000-0000-000058B70000}"/>
    <cellStyle name="Normal 3 3 5 5 3 2 3" xfId="4752" xr:uid="{00000000-0005-0000-0000-000059B70000}"/>
    <cellStyle name="Normal 3 3 5 5 3 2 3 2" xfId="13081" xr:uid="{00000000-0005-0000-0000-00005AB70000}"/>
    <cellStyle name="Normal 3 3 5 5 3 2 3 2 2" xfId="25871" xr:uid="{00000000-0005-0000-0000-00005BB70000}"/>
    <cellStyle name="Normal 3 3 5 5 3 2 3 2 3" xfId="45060" xr:uid="{00000000-0005-0000-0000-00005CB70000}"/>
    <cellStyle name="Normal 3 3 5 5 3 2 3 3" xfId="32270" xr:uid="{00000000-0005-0000-0000-00005DB70000}"/>
    <cellStyle name="Normal 3 3 5 5 3 2 3 3 2" xfId="51438" xr:uid="{00000000-0005-0000-0000-00005EB70000}"/>
    <cellStyle name="Normal 3 3 5 5 3 2 3 4" xfId="19493" xr:uid="{00000000-0005-0000-0000-00005FB70000}"/>
    <cellStyle name="Normal 3 3 5 5 3 2 3 5" xfId="38682" xr:uid="{00000000-0005-0000-0000-000060B70000}"/>
    <cellStyle name="Normal 3 3 5 5 3 2 4" xfId="9210" xr:uid="{00000000-0005-0000-0000-000061B70000}"/>
    <cellStyle name="Normal 3 3 5 5 3 2 4 2" xfId="21999" xr:uid="{00000000-0005-0000-0000-000062B70000}"/>
    <cellStyle name="Normal 3 3 5 5 3 2 4 3" xfId="41188" xr:uid="{00000000-0005-0000-0000-000063B70000}"/>
    <cellStyle name="Normal 3 3 5 5 3 2 5" xfId="28398" xr:uid="{00000000-0005-0000-0000-000064B70000}"/>
    <cellStyle name="Normal 3 3 5 5 3 2 5 2" xfId="47566" xr:uid="{00000000-0005-0000-0000-000065B70000}"/>
    <cellStyle name="Normal 3 3 5 5 3 2 6" xfId="15035" xr:uid="{00000000-0005-0000-0000-000066B70000}"/>
    <cellStyle name="Normal 3 3 5 5 3 2 7" xfId="34224" xr:uid="{00000000-0005-0000-0000-000067B70000}"/>
    <cellStyle name="Normal 3 3 5 5 3 3" xfId="5702" xr:uid="{00000000-0005-0000-0000-000068B70000}"/>
    <cellStyle name="Normal 3 3 5 5 3 3 2" xfId="10159" xr:uid="{00000000-0005-0000-0000-000069B70000}"/>
    <cellStyle name="Normal 3 3 5 5 3 3 2 2" xfId="22949" xr:uid="{00000000-0005-0000-0000-00006AB70000}"/>
    <cellStyle name="Normal 3 3 5 5 3 3 2 3" xfId="42138" xr:uid="{00000000-0005-0000-0000-00006BB70000}"/>
    <cellStyle name="Normal 3 3 5 5 3 3 3" xfId="29348" xr:uid="{00000000-0005-0000-0000-00006CB70000}"/>
    <cellStyle name="Normal 3 3 5 5 3 3 3 2" xfId="48516" xr:uid="{00000000-0005-0000-0000-00006DB70000}"/>
    <cellStyle name="Normal 3 3 5 5 3 3 4" xfId="15985" xr:uid="{00000000-0005-0000-0000-00006EB70000}"/>
    <cellStyle name="Normal 3 3 5 5 3 3 5" xfId="35174" xr:uid="{00000000-0005-0000-0000-00006FB70000}"/>
    <cellStyle name="Normal 3 3 5 5 3 4" xfId="3801" xr:uid="{00000000-0005-0000-0000-000070B70000}"/>
    <cellStyle name="Normal 3 3 5 5 3 4 2" xfId="8259" xr:uid="{00000000-0005-0000-0000-000071B70000}"/>
    <cellStyle name="Normal 3 3 5 5 3 4 2 2" xfId="21048" xr:uid="{00000000-0005-0000-0000-000072B70000}"/>
    <cellStyle name="Normal 3 3 5 5 3 4 2 3" xfId="40237" xr:uid="{00000000-0005-0000-0000-000073B70000}"/>
    <cellStyle name="Normal 3 3 5 5 3 4 3" xfId="27447" xr:uid="{00000000-0005-0000-0000-000074B70000}"/>
    <cellStyle name="Normal 3 3 5 5 3 4 3 2" xfId="46615" xr:uid="{00000000-0005-0000-0000-000075B70000}"/>
    <cellStyle name="Normal 3 3 5 5 3 4 4" xfId="18542" xr:uid="{00000000-0005-0000-0000-000076B70000}"/>
    <cellStyle name="Normal 3 3 5 5 3 4 5" xfId="37731" xr:uid="{00000000-0005-0000-0000-000077B70000}"/>
    <cellStyle name="Normal 3 3 5 5 3 5" xfId="2800" xr:uid="{00000000-0005-0000-0000-000078B70000}"/>
    <cellStyle name="Normal 3 3 5 5 3 5 2" xfId="11715" xr:uid="{00000000-0005-0000-0000-000079B70000}"/>
    <cellStyle name="Normal 3 3 5 5 3 5 2 2" xfId="24505" xr:uid="{00000000-0005-0000-0000-00007AB70000}"/>
    <cellStyle name="Normal 3 3 5 5 3 5 2 3" xfId="43694" xr:uid="{00000000-0005-0000-0000-00007BB70000}"/>
    <cellStyle name="Normal 3 3 5 5 3 5 3" xfId="30904" xr:uid="{00000000-0005-0000-0000-00007CB70000}"/>
    <cellStyle name="Normal 3 3 5 5 3 5 3 2" xfId="50072" xr:uid="{00000000-0005-0000-0000-00007DB70000}"/>
    <cellStyle name="Normal 3 3 5 5 3 5 4" xfId="17541" xr:uid="{00000000-0005-0000-0000-00007EB70000}"/>
    <cellStyle name="Normal 3 3 5 5 3 5 5" xfId="36730" xr:uid="{00000000-0005-0000-0000-00007FB70000}"/>
    <cellStyle name="Normal 3 3 5 5 3 6" xfId="7258" xr:uid="{00000000-0005-0000-0000-000080B70000}"/>
    <cellStyle name="Normal 3 3 5 5 3 6 2" xfId="20047" xr:uid="{00000000-0005-0000-0000-000081B70000}"/>
    <cellStyle name="Normal 3 3 5 5 3 6 3" xfId="39236" xr:uid="{00000000-0005-0000-0000-000082B70000}"/>
    <cellStyle name="Normal 3 3 5 5 3 7" xfId="26447" xr:uid="{00000000-0005-0000-0000-000083B70000}"/>
    <cellStyle name="Normal 3 3 5 5 3 7 2" xfId="45615" xr:uid="{00000000-0005-0000-0000-000084B70000}"/>
    <cellStyle name="Normal 3 3 5 5 3 8" xfId="14084" xr:uid="{00000000-0005-0000-0000-000085B70000}"/>
    <cellStyle name="Normal 3 3 5 5 3 9" xfId="33273" xr:uid="{00000000-0005-0000-0000-000086B70000}"/>
    <cellStyle name="Normal 3 3 5 5 4" xfId="1057" xr:uid="{00000000-0005-0000-0000-000087B70000}"/>
    <cellStyle name="Normal 3 3 5 5 4 2" xfId="2104" xr:uid="{00000000-0005-0000-0000-000088B70000}"/>
    <cellStyle name="Normal 3 3 5 5 4 2 2" xfId="6562" xr:uid="{00000000-0005-0000-0000-000089B70000}"/>
    <cellStyle name="Normal 3 3 5 5 4 2 2 2" xfId="11019" xr:uid="{00000000-0005-0000-0000-00008AB70000}"/>
    <cellStyle name="Normal 3 3 5 5 4 2 2 2 2" xfId="23809" xr:uid="{00000000-0005-0000-0000-00008BB70000}"/>
    <cellStyle name="Normal 3 3 5 5 4 2 2 2 3" xfId="42998" xr:uid="{00000000-0005-0000-0000-00008CB70000}"/>
    <cellStyle name="Normal 3 3 5 5 4 2 2 3" xfId="30208" xr:uid="{00000000-0005-0000-0000-00008DB70000}"/>
    <cellStyle name="Normal 3 3 5 5 4 2 2 3 2" xfId="49376" xr:uid="{00000000-0005-0000-0000-00008EB70000}"/>
    <cellStyle name="Normal 3 3 5 5 4 2 2 4" xfId="16845" xr:uid="{00000000-0005-0000-0000-00008FB70000}"/>
    <cellStyle name="Normal 3 3 5 5 4 2 2 5" xfId="36034" xr:uid="{00000000-0005-0000-0000-000090B70000}"/>
    <cellStyle name="Normal 3 3 5 5 4 2 3" xfId="4608" xr:uid="{00000000-0005-0000-0000-000091B70000}"/>
    <cellStyle name="Normal 3 3 5 5 4 2 3 2" xfId="12937" xr:uid="{00000000-0005-0000-0000-000092B70000}"/>
    <cellStyle name="Normal 3 3 5 5 4 2 3 2 2" xfId="25727" xr:uid="{00000000-0005-0000-0000-000093B70000}"/>
    <cellStyle name="Normal 3 3 5 5 4 2 3 2 3" xfId="44916" xr:uid="{00000000-0005-0000-0000-000094B70000}"/>
    <cellStyle name="Normal 3 3 5 5 4 2 3 3" xfId="32126" xr:uid="{00000000-0005-0000-0000-000095B70000}"/>
    <cellStyle name="Normal 3 3 5 5 4 2 3 3 2" xfId="51294" xr:uid="{00000000-0005-0000-0000-000096B70000}"/>
    <cellStyle name="Normal 3 3 5 5 4 2 3 4" xfId="19349" xr:uid="{00000000-0005-0000-0000-000097B70000}"/>
    <cellStyle name="Normal 3 3 5 5 4 2 3 5" xfId="38538" xr:uid="{00000000-0005-0000-0000-000098B70000}"/>
    <cellStyle name="Normal 3 3 5 5 4 2 4" xfId="9066" xr:uid="{00000000-0005-0000-0000-000099B70000}"/>
    <cellStyle name="Normal 3 3 5 5 4 2 4 2" xfId="21855" xr:uid="{00000000-0005-0000-0000-00009AB70000}"/>
    <cellStyle name="Normal 3 3 5 5 4 2 4 3" xfId="41044" xr:uid="{00000000-0005-0000-0000-00009BB70000}"/>
    <cellStyle name="Normal 3 3 5 5 4 2 5" xfId="28254" xr:uid="{00000000-0005-0000-0000-00009CB70000}"/>
    <cellStyle name="Normal 3 3 5 5 4 2 5 2" xfId="47422" xr:uid="{00000000-0005-0000-0000-00009DB70000}"/>
    <cellStyle name="Normal 3 3 5 5 4 2 6" xfId="14891" xr:uid="{00000000-0005-0000-0000-00009EB70000}"/>
    <cellStyle name="Normal 3 3 5 5 4 2 7" xfId="34080" xr:uid="{00000000-0005-0000-0000-00009FB70000}"/>
    <cellStyle name="Normal 3 3 5 5 4 3" xfId="5558" xr:uid="{00000000-0005-0000-0000-0000A0B70000}"/>
    <cellStyle name="Normal 3 3 5 5 4 3 2" xfId="10015" xr:uid="{00000000-0005-0000-0000-0000A1B70000}"/>
    <cellStyle name="Normal 3 3 5 5 4 3 2 2" xfId="22805" xr:uid="{00000000-0005-0000-0000-0000A2B70000}"/>
    <cellStyle name="Normal 3 3 5 5 4 3 2 3" xfId="41994" xr:uid="{00000000-0005-0000-0000-0000A3B70000}"/>
    <cellStyle name="Normal 3 3 5 5 4 3 3" xfId="29204" xr:uid="{00000000-0005-0000-0000-0000A4B70000}"/>
    <cellStyle name="Normal 3 3 5 5 4 3 3 2" xfId="48372" xr:uid="{00000000-0005-0000-0000-0000A5B70000}"/>
    <cellStyle name="Normal 3 3 5 5 4 3 4" xfId="15841" xr:uid="{00000000-0005-0000-0000-0000A6B70000}"/>
    <cellStyle name="Normal 3 3 5 5 4 3 5" xfId="35030" xr:uid="{00000000-0005-0000-0000-0000A7B70000}"/>
    <cellStyle name="Normal 3 3 5 5 4 4" xfId="3657" xr:uid="{00000000-0005-0000-0000-0000A8B70000}"/>
    <cellStyle name="Normal 3 3 5 5 4 4 2" xfId="12124" xr:uid="{00000000-0005-0000-0000-0000A9B70000}"/>
    <cellStyle name="Normal 3 3 5 5 4 4 2 2" xfId="24914" xr:uid="{00000000-0005-0000-0000-0000AAB70000}"/>
    <cellStyle name="Normal 3 3 5 5 4 4 2 3" xfId="44103" xr:uid="{00000000-0005-0000-0000-0000ABB70000}"/>
    <cellStyle name="Normal 3 3 5 5 4 4 3" xfId="31313" xr:uid="{00000000-0005-0000-0000-0000ACB70000}"/>
    <cellStyle name="Normal 3 3 5 5 4 4 3 2" xfId="50481" xr:uid="{00000000-0005-0000-0000-0000ADB70000}"/>
    <cellStyle name="Normal 3 3 5 5 4 4 4" xfId="18398" xr:uid="{00000000-0005-0000-0000-0000AEB70000}"/>
    <cellStyle name="Normal 3 3 5 5 4 4 5" xfId="37587" xr:uid="{00000000-0005-0000-0000-0000AFB70000}"/>
    <cellStyle name="Normal 3 3 5 5 4 5" xfId="8115" xr:uid="{00000000-0005-0000-0000-0000B0B70000}"/>
    <cellStyle name="Normal 3 3 5 5 4 5 2" xfId="20904" xr:uid="{00000000-0005-0000-0000-0000B1B70000}"/>
    <cellStyle name="Normal 3 3 5 5 4 5 3" xfId="40093" xr:uid="{00000000-0005-0000-0000-0000B2B70000}"/>
    <cellStyle name="Normal 3 3 5 5 4 6" xfId="27303" xr:uid="{00000000-0005-0000-0000-0000B3B70000}"/>
    <cellStyle name="Normal 3 3 5 5 4 6 2" xfId="46471" xr:uid="{00000000-0005-0000-0000-0000B4B70000}"/>
    <cellStyle name="Normal 3 3 5 5 4 7" xfId="13940" xr:uid="{00000000-0005-0000-0000-0000B5B70000}"/>
    <cellStyle name="Normal 3 3 5 5 4 8" xfId="33129" xr:uid="{00000000-0005-0000-0000-0000B6B70000}"/>
    <cellStyle name="Normal 3 3 5 5 5" xfId="1694" xr:uid="{00000000-0005-0000-0000-0000B7B70000}"/>
    <cellStyle name="Normal 3 3 5 5 5 2" xfId="6152" xr:uid="{00000000-0005-0000-0000-0000B8B70000}"/>
    <cellStyle name="Normal 3 3 5 5 5 2 2" xfId="10609" xr:uid="{00000000-0005-0000-0000-0000B9B70000}"/>
    <cellStyle name="Normal 3 3 5 5 5 2 2 2" xfId="23399" xr:uid="{00000000-0005-0000-0000-0000BAB70000}"/>
    <cellStyle name="Normal 3 3 5 5 5 2 2 3" xfId="42588" xr:uid="{00000000-0005-0000-0000-0000BBB70000}"/>
    <cellStyle name="Normal 3 3 5 5 5 2 3" xfId="29798" xr:uid="{00000000-0005-0000-0000-0000BCB70000}"/>
    <cellStyle name="Normal 3 3 5 5 5 2 3 2" xfId="48966" xr:uid="{00000000-0005-0000-0000-0000BDB70000}"/>
    <cellStyle name="Normal 3 3 5 5 5 2 4" xfId="16435" xr:uid="{00000000-0005-0000-0000-0000BEB70000}"/>
    <cellStyle name="Normal 3 3 5 5 5 2 5" xfId="35624" xr:uid="{00000000-0005-0000-0000-0000BFB70000}"/>
    <cellStyle name="Normal 3 3 5 5 5 3" xfId="4198" xr:uid="{00000000-0005-0000-0000-0000C0B70000}"/>
    <cellStyle name="Normal 3 3 5 5 5 3 2" xfId="12527" xr:uid="{00000000-0005-0000-0000-0000C1B70000}"/>
    <cellStyle name="Normal 3 3 5 5 5 3 2 2" xfId="25317" xr:uid="{00000000-0005-0000-0000-0000C2B70000}"/>
    <cellStyle name="Normal 3 3 5 5 5 3 2 3" xfId="44506" xr:uid="{00000000-0005-0000-0000-0000C3B70000}"/>
    <cellStyle name="Normal 3 3 5 5 5 3 3" xfId="31716" xr:uid="{00000000-0005-0000-0000-0000C4B70000}"/>
    <cellStyle name="Normal 3 3 5 5 5 3 3 2" xfId="50884" xr:uid="{00000000-0005-0000-0000-0000C5B70000}"/>
    <cellStyle name="Normal 3 3 5 5 5 3 4" xfId="18939" xr:uid="{00000000-0005-0000-0000-0000C6B70000}"/>
    <cellStyle name="Normal 3 3 5 5 5 3 5" xfId="38128" xr:uid="{00000000-0005-0000-0000-0000C7B70000}"/>
    <cellStyle name="Normal 3 3 5 5 5 4" xfId="8656" xr:uid="{00000000-0005-0000-0000-0000C8B70000}"/>
    <cellStyle name="Normal 3 3 5 5 5 4 2" xfId="21445" xr:uid="{00000000-0005-0000-0000-0000C9B70000}"/>
    <cellStyle name="Normal 3 3 5 5 5 4 3" xfId="40634" xr:uid="{00000000-0005-0000-0000-0000CAB70000}"/>
    <cellStyle name="Normal 3 3 5 5 5 5" xfId="27844" xr:uid="{00000000-0005-0000-0000-0000CBB70000}"/>
    <cellStyle name="Normal 3 3 5 5 5 5 2" xfId="47012" xr:uid="{00000000-0005-0000-0000-0000CCB70000}"/>
    <cellStyle name="Normal 3 3 5 5 5 6" xfId="14481" xr:uid="{00000000-0005-0000-0000-0000CDB70000}"/>
    <cellStyle name="Normal 3 3 5 5 5 7" xfId="33670" xr:uid="{00000000-0005-0000-0000-0000CEB70000}"/>
    <cellStyle name="Normal 3 3 5 5 6" xfId="5148" xr:uid="{00000000-0005-0000-0000-0000CFB70000}"/>
    <cellStyle name="Normal 3 3 5 5 6 2" xfId="9606" xr:uid="{00000000-0005-0000-0000-0000D0B70000}"/>
    <cellStyle name="Normal 3 3 5 5 6 2 2" xfId="22395" xr:uid="{00000000-0005-0000-0000-0000D1B70000}"/>
    <cellStyle name="Normal 3 3 5 5 6 2 3" xfId="41584" xr:uid="{00000000-0005-0000-0000-0000D2B70000}"/>
    <cellStyle name="Normal 3 3 5 5 6 3" xfId="28794" xr:uid="{00000000-0005-0000-0000-0000D3B70000}"/>
    <cellStyle name="Normal 3 3 5 5 6 3 2" xfId="47962" xr:uid="{00000000-0005-0000-0000-0000D4B70000}"/>
    <cellStyle name="Normal 3 3 5 5 6 4" xfId="15431" xr:uid="{00000000-0005-0000-0000-0000D5B70000}"/>
    <cellStyle name="Normal 3 3 5 5 6 5" xfId="34620" xr:uid="{00000000-0005-0000-0000-0000D6B70000}"/>
    <cellStyle name="Normal 3 3 5 5 7" xfId="3248" xr:uid="{00000000-0005-0000-0000-0000D7B70000}"/>
    <cellStyle name="Normal 3 3 5 5 7 2" xfId="7706" xr:uid="{00000000-0005-0000-0000-0000D8B70000}"/>
    <cellStyle name="Normal 3 3 5 5 7 2 2" xfId="20495" xr:uid="{00000000-0005-0000-0000-0000D9B70000}"/>
    <cellStyle name="Normal 3 3 5 5 7 2 3" xfId="39684" xr:uid="{00000000-0005-0000-0000-0000DAB70000}"/>
    <cellStyle name="Normal 3 3 5 5 7 3" xfId="26894" xr:uid="{00000000-0005-0000-0000-0000DBB70000}"/>
    <cellStyle name="Normal 3 3 5 5 7 3 2" xfId="46062" xr:uid="{00000000-0005-0000-0000-0000DCB70000}"/>
    <cellStyle name="Normal 3 3 5 5 7 4" xfId="17989" xr:uid="{00000000-0005-0000-0000-0000DDB70000}"/>
    <cellStyle name="Normal 3 3 5 5 7 5" xfId="37178" xr:uid="{00000000-0005-0000-0000-0000DEB70000}"/>
    <cellStyle name="Normal 3 3 5 5 8" xfId="2656" xr:uid="{00000000-0005-0000-0000-0000DFB70000}"/>
    <cellStyle name="Normal 3 3 5 5 8 2" xfId="11571" xr:uid="{00000000-0005-0000-0000-0000E0B70000}"/>
    <cellStyle name="Normal 3 3 5 5 8 2 2" xfId="24361" xr:uid="{00000000-0005-0000-0000-0000E1B70000}"/>
    <cellStyle name="Normal 3 3 5 5 8 2 3" xfId="43550" xr:uid="{00000000-0005-0000-0000-0000E2B70000}"/>
    <cellStyle name="Normal 3 3 5 5 8 3" xfId="30760" xr:uid="{00000000-0005-0000-0000-0000E3B70000}"/>
    <cellStyle name="Normal 3 3 5 5 8 3 2" xfId="49928" xr:uid="{00000000-0005-0000-0000-0000E4B70000}"/>
    <cellStyle name="Normal 3 3 5 5 8 4" xfId="17397" xr:uid="{00000000-0005-0000-0000-0000E5B70000}"/>
    <cellStyle name="Normal 3 3 5 5 8 5" xfId="36586" xr:uid="{00000000-0005-0000-0000-0000E6B70000}"/>
    <cellStyle name="Normal 3 3 5 5 9" xfId="7114" xr:uid="{00000000-0005-0000-0000-0000E7B70000}"/>
    <cellStyle name="Normal 3 3 5 5 9 2" xfId="19903" xr:uid="{00000000-0005-0000-0000-0000E8B70000}"/>
    <cellStyle name="Normal 3 3 5 5 9 3" xfId="39092" xr:uid="{00000000-0005-0000-0000-0000E9B70000}"/>
    <cellStyle name="Normal 3 3 5 6" xfId="639" xr:uid="{00000000-0005-0000-0000-0000EAB70000}"/>
    <cellStyle name="Normal 3 3 5 6 10" xfId="26355" xr:uid="{00000000-0005-0000-0000-0000EBB70000}"/>
    <cellStyle name="Normal 3 3 5 6 10 2" xfId="45523" xr:uid="{00000000-0005-0000-0000-0000ECB70000}"/>
    <cellStyle name="Normal 3 3 5 6 11" xfId="13587" xr:uid="{00000000-0005-0000-0000-0000EDB70000}"/>
    <cellStyle name="Normal 3 3 5 6 12" xfId="32776" xr:uid="{00000000-0005-0000-0000-0000EEB70000}"/>
    <cellStyle name="Normal 3 3 5 6 2" xfId="747" xr:uid="{00000000-0005-0000-0000-0000EFB70000}"/>
    <cellStyle name="Normal 3 3 5 6 2 10" xfId="32880" xr:uid="{00000000-0005-0000-0000-0000F0B70000}"/>
    <cellStyle name="Normal 3 3 5 6 2 2" xfId="1378" xr:uid="{00000000-0005-0000-0000-0000F1B70000}"/>
    <cellStyle name="Normal 3 3 5 6 2 2 2" xfId="2408" xr:uid="{00000000-0005-0000-0000-0000F2B70000}"/>
    <cellStyle name="Normal 3 3 5 6 2 2 2 2" xfId="6866" xr:uid="{00000000-0005-0000-0000-0000F3B70000}"/>
    <cellStyle name="Normal 3 3 5 6 2 2 2 2 2" xfId="11323" xr:uid="{00000000-0005-0000-0000-0000F4B70000}"/>
    <cellStyle name="Normal 3 3 5 6 2 2 2 2 2 2" xfId="24113" xr:uid="{00000000-0005-0000-0000-0000F5B70000}"/>
    <cellStyle name="Normal 3 3 5 6 2 2 2 2 2 3" xfId="43302" xr:uid="{00000000-0005-0000-0000-0000F6B70000}"/>
    <cellStyle name="Normal 3 3 5 6 2 2 2 2 3" xfId="30512" xr:uid="{00000000-0005-0000-0000-0000F7B70000}"/>
    <cellStyle name="Normal 3 3 5 6 2 2 2 2 3 2" xfId="49680" xr:uid="{00000000-0005-0000-0000-0000F8B70000}"/>
    <cellStyle name="Normal 3 3 5 6 2 2 2 2 4" xfId="17149" xr:uid="{00000000-0005-0000-0000-0000F9B70000}"/>
    <cellStyle name="Normal 3 3 5 6 2 2 2 2 5" xfId="36338" xr:uid="{00000000-0005-0000-0000-0000FAB70000}"/>
    <cellStyle name="Normal 3 3 5 6 2 2 2 3" xfId="4912" xr:uid="{00000000-0005-0000-0000-0000FBB70000}"/>
    <cellStyle name="Normal 3 3 5 6 2 2 2 3 2" xfId="13241" xr:uid="{00000000-0005-0000-0000-0000FCB70000}"/>
    <cellStyle name="Normal 3 3 5 6 2 2 2 3 2 2" xfId="26031" xr:uid="{00000000-0005-0000-0000-0000FDB70000}"/>
    <cellStyle name="Normal 3 3 5 6 2 2 2 3 2 3" xfId="45220" xr:uid="{00000000-0005-0000-0000-0000FEB70000}"/>
    <cellStyle name="Normal 3 3 5 6 2 2 2 3 3" xfId="32430" xr:uid="{00000000-0005-0000-0000-0000FFB70000}"/>
    <cellStyle name="Normal 3 3 5 6 2 2 2 3 3 2" xfId="51598" xr:uid="{00000000-0005-0000-0000-000000B80000}"/>
    <cellStyle name="Normal 3 3 5 6 2 2 2 3 4" xfId="19653" xr:uid="{00000000-0005-0000-0000-000001B80000}"/>
    <cellStyle name="Normal 3 3 5 6 2 2 2 3 5" xfId="38842" xr:uid="{00000000-0005-0000-0000-000002B80000}"/>
    <cellStyle name="Normal 3 3 5 6 2 2 2 4" xfId="9370" xr:uid="{00000000-0005-0000-0000-000003B80000}"/>
    <cellStyle name="Normal 3 3 5 6 2 2 2 4 2" xfId="22159" xr:uid="{00000000-0005-0000-0000-000004B80000}"/>
    <cellStyle name="Normal 3 3 5 6 2 2 2 4 3" xfId="41348" xr:uid="{00000000-0005-0000-0000-000005B80000}"/>
    <cellStyle name="Normal 3 3 5 6 2 2 2 5" xfId="28558" xr:uid="{00000000-0005-0000-0000-000006B80000}"/>
    <cellStyle name="Normal 3 3 5 6 2 2 2 5 2" xfId="47726" xr:uid="{00000000-0005-0000-0000-000007B80000}"/>
    <cellStyle name="Normal 3 3 5 6 2 2 2 6" xfId="15195" xr:uid="{00000000-0005-0000-0000-000008B80000}"/>
    <cellStyle name="Normal 3 3 5 6 2 2 2 7" xfId="34384" xr:uid="{00000000-0005-0000-0000-000009B80000}"/>
    <cellStyle name="Normal 3 3 5 6 2 2 3" xfId="5862" xr:uid="{00000000-0005-0000-0000-00000AB80000}"/>
    <cellStyle name="Normal 3 3 5 6 2 2 3 2" xfId="10319" xr:uid="{00000000-0005-0000-0000-00000BB80000}"/>
    <cellStyle name="Normal 3 3 5 6 2 2 3 2 2" xfId="23109" xr:uid="{00000000-0005-0000-0000-00000CB80000}"/>
    <cellStyle name="Normal 3 3 5 6 2 2 3 2 3" xfId="42298" xr:uid="{00000000-0005-0000-0000-00000DB80000}"/>
    <cellStyle name="Normal 3 3 5 6 2 2 3 3" xfId="29508" xr:uid="{00000000-0005-0000-0000-00000EB80000}"/>
    <cellStyle name="Normal 3 3 5 6 2 2 3 3 2" xfId="48676" xr:uid="{00000000-0005-0000-0000-00000FB80000}"/>
    <cellStyle name="Normal 3 3 5 6 2 2 3 4" xfId="16145" xr:uid="{00000000-0005-0000-0000-000010B80000}"/>
    <cellStyle name="Normal 3 3 5 6 2 2 3 5" xfId="35334" xr:uid="{00000000-0005-0000-0000-000011B80000}"/>
    <cellStyle name="Normal 3 3 5 6 2 2 4" xfId="3961" xr:uid="{00000000-0005-0000-0000-000012B80000}"/>
    <cellStyle name="Normal 3 3 5 6 2 2 4 2" xfId="12304" xr:uid="{00000000-0005-0000-0000-000013B80000}"/>
    <cellStyle name="Normal 3 3 5 6 2 2 4 2 2" xfId="25094" xr:uid="{00000000-0005-0000-0000-000014B80000}"/>
    <cellStyle name="Normal 3 3 5 6 2 2 4 2 3" xfId="44283" xr:uid="{00000000-0005-0000-0000-000015B80000}"/>
    <cellStyle name="Normal 3 3 5 6 2 2 4 3" xfId="31493" xr:uid="{00000000-0005-0000-0000-000016B80000}"/>
    <cellStyle name="Normal 3 3 5 6 2 2 4 3 2" xfId="50661" xr:uid="{00000000-0005-0000-0000-000017B80000}"/>
    <cellStyle name="Normal 3 3 5 6 2 2 4 4" xfId="18702" xr:uid="{00000000-0005-0000-0000-000018B80000}"/>
    <cellStyle name="Normal 3 3 5 6 2 2 4 5" xfId="37891" xr:uid="{00000000-0005-0000-0000-000019B80000}"/>
    <cellStyle name="Normal 3 3 5 6 2 2 5" xfId="8419" xr:uid="{00000000-0005-0000-0000-00001AB80000}"/>
    <cellStyle name="Normal 3 3 5 6 2 2 5 2" xfId="21208" xr:uid="{00000000-0005-0000-0000-00001BB80000}"/>
    <cellStyle name="Normal 3 3 5 6 2 2 5 3" xfId="40397" xr:uid="{00000000-0005-0000-0000-00001CB80000}"/>
    <cellStyle name="Normal 3 3 5 6 2 2 6" xfId="27607" xr:uid="{00000000-0005-0000-0000-00001DB80000}"/>
    <cellStyle name="Normal 3 3 5 6 2 2 6 2" xfId="46775" xr:uid="{00000000-0005-0000-0000-00001EB80000}"/>
    <cellStyle name="Normal 3 3 5 6 2 2 7" xfId="14244" xr:uid="{00000000-0005-0000-0000-00001FB80000}"/>
    <cellStyle name="Normal 3 3 5 6 2 2 8" xfId="33433" xr:uid="{00000000-0005-0000-0000-000020B80000}"/>
    <cellStyle name="Normal 3 3 5 6 2 3" xfId="1854" xr:uid="{00000000-0005-0000-0000-000021B80000}"/>
    <cellStyle name="Normal 3 3 5 6 2 3 2" xfId="6312" xr:uid="{00000000-0005-0000-0000-000022B80000}"/>
    <cellStyle name="Normal 3 3 5 6 2 3 2 2" xfId="10769" xr:uid="{00000000-0005-0000-0000-000023B80000}"/>
    <cellStyle name="Normal 3 3 5 6 2 3 2 2 2" xfId="23559" xr:uid="{00000000-0005-0000-0000-000024B80000}"/>
    <cellStyle name="Normal 3 3 5 6 2 3 2 2 3" xfId="42748" xr:uid="{00000000-0005-0000-0000-000025B80000}"/>
    <cellStyle name="Normal 3 3 5 6 2 3 2 3" xfId="29958" xr:uid="{00000000-0005-0000-0000-000026B80000}"/>
    <cellStyle name="Normal 3 3 5 6 2 3 2 3 2" xfId="49126" xr:uid="{00000000-0005-0000-0000-000027B80000}"/>
    <cellStyle name="Normal 3 3 5 6 2 3 2 4" xfId="16595" xr:uid="{00000000-0005-0000-0000-000028B80000}"/>
    <cellStyle name="Normal 3 3 5 6 2 3 2 5" xfId="35784" xr:uid="{00000000-0005-0000-0000-000029B80000}"/>
    <cellStyle name="Normal 3 3 5 6 2 3 3" xfId="4358" xr:uid="{00000000-0005-0000-0000-00002AB80000}"/>
    <cellStyle name="Normal 3 3 5 6 2 3 3 2" xfId="12687" xr:uid="{00000000-0005-0000-0000-00002BB80000}"/>
    <cellStyle name="Normal 3 3 5 6 2 3 3 2 2" xfId="25477" xr:uid="{00000000-0005-0000-0000-00002CB80000}"/>
    <cellStyle name="Normal 3 3 5 6 2 3 3 2 3" xfId="44666" xr:uid="{00000000-0005-0000-0000-00002DB80000}"/>
    <cellStyle name="Normal 3 3 5 6 2 3 3 3" xfId="31876" xr:uid="{00000000-0005-0000-0000-00002EB80000}"/>
    <cellStyle name="Normal 3 3 5 6 2 3 3 3 2" xfId="51044" xr:uid="{00000000-0005-0000-0000-00002FB80000}"/>
    <cellStyle name="Normal 3 3 5 6 2 3 3 4" xfId="19099" xr:uid="{00000000-0005-0000-0000-000030B80000}"/>
    <cellStyle name="Normal 3 3 5 6 2 3 3 5" xfId="38288" xr:uid="{00000000-0005-0000-0000-000031B80000}"/>
    <cellStyle name="Normal 3 3 5 6 2 3 4" xfId="8816" xr:uid="{00000000-0005-0000-0000-000032B80000}"/>
    <cellStyle name="Normal 3 3 5 6 2 3 4 2" xfId="21605" xr:uid="{00000000-0005-0000-0000-000033B80000}"/>
    <cellStyle name="Normal 3 3 5 6 2 3 4 3" xfId="40794" xr:uid="{00000000-0005-0000-0000-000034B80000}"/>
    <cellStyle name="Normal 3 3 5 6 2 3 5" xfId="28004" xr:uid="{00000000-0005-0000-0000-000035B80000}"/>
    <cellStyle name="Normal 3 3 5 6 2 3 5 2" xfId="47172" xr:uid="{00000000-0005-0000-0000-000036B80000}"/>
    <cellStyle name="Normal 3 3 5 6 2 3 6" xfId="14641" xr:uid="{00000000-0005-0000-0000-000037B80000}"/>
    <cellStyle name="Normal 3 3 5 6 2 3 7" xfId="33830" xr:uid="{00000000-0005-0000-0000-000038B80000}"/>
    <cellStyle name="Normal 3 3 5 6 2 4" xfId="5308" xr:uid="{00000000-0005-0000-0000-000039B80000}"/>
    <cellStyle name="Normal 3 3 5 6 2 4 2" xfId="9766" xr:uid="{00000000-0005-0000-0000-00003AB80000}"/>
    <cellStyle name="Normal 3 3 5 6 2 4 2 2" xfId="22555" xr:uid="{00000000-0005-0000-0000-00003BB80000}"/>
    <cellStyle name="Normal 3 3 5 6 2 4 2 3" xfId="41744" xr:uid="{00000000-0005-0000-0000-00003CB80000}"/>
    <cellStyle name="Normal 3 3 5 6 2 4 3" xfId="28954" xr:uid="{00000000-0005-0000-0000-00003DB80000}"/>
    <cellStyle name="Normal 3 3 5 6 2 4 3 2" xfId="48122" xr:uid="{00000000-0005-0000-0000-00003EB80000}"/>
    <cellStyle name="Normal 3 3 5 6 2 4 4" xfId="15591" xr:uid="{00000000-0005-0000-0000-00003FB80000}"/>
    <cellStyle name="Normal 3 3 5 6 2 4 5" xfId="34780" xr:uid="{00000000-0005-0000-0000-000040B80000}"/>
    <cellStyle name="Normal 3 3 5 6 2 5" xfId="3408" xr:uid="{00000000-0005-0000-0000-000041B80000}"/>
    <cellStyle name="Normal 3 3 5 6 2 5 2" xfId="7866" xr:uid="{00000000-0005-0000-0000-000042B80000}"/>
    <cellStyle name="Normal 3 3 5 6 2 5 2 2" xfId="20655" xr:uid="{00000000-0005-0000-0000-000043B80000}"/>
    <cellStyle name="Normal 3 3 5 6 2 5 2 3" xfId="39844" xr:uid="{00000000-0005-0000-0000-000044B80000}"/>
    <cellStyle name="Normal 3 3 5 6 2 5 3" xfId="27054" xr:uid="{00000000-0005-0000-0000-000045B80000}"/>
    <cellStyle name="Normal 3 3 5 6 2 5 3 2" xfId="46222" xr:uid="{00000000-0005-0000-0000-000046B80000}"/>
    <cellStyle name="Normal 3 3 5 6 2 5 4" xfId="18149" xr:uid="{00000000-0005-0000-0000-000047B80000}"/>
    <cellStyle name="Normal 3 3 5 6 2 5 5" xfId="37338" xr:uid="{00000000-0005-0000-0000-000048B80000}"/>
    <cellStyle name="Normal 3 3 5 6 2 6" xfId="2960" xr:uid="{00000000-0005-0000-0000-000049B80000}"/>
    <cellStyle name="Normal 3 3 5 6 2 6 2" xfId="11875" xr:uid="{00000000-0005-0000-0000-00004AB80000}"/>
    <cellStyle name="Normal 3 3 5 6 2 6 2 2" xfId="24665" xr:uid="{00000000-0005-0000-0000-00004BB80000}"/>
    <cellStyle name="Normal 3 3 5 6 2 6 2 3" xfId="43854" xr:uid="{00000000-0005-0000-0000-00004CB80000}"/>
    <cellStyle name="Normal 3 3 5 6 2 6 3" xfId="31064" xr:uid="{00000000-0005-0000-0000-00004DB80000}"/>
    <cellStyle name="Normal 3 3 5 6 2 6 3 2" xfId="50232" xr:uid="{00000000-0005-0000-0000-00004EB80000}"/>
    <cellStyle name="Normal 3 3 5 6 2 6 4" xfId="17701" xr:uid="{00000000-0005-0000-0000-00004FB80000}"/>
    <cellStyle name="Normal 3 3 5 6 2 6 5" xfId="36890" xr:uid="{00000000-0005-0000-0000-000050B80000}"/>
    <cellStyle name="Normal 3 3 5 6 2 7" xfId="7418" xr:uid="{00000000-0005-0000-0000-000051B80000}"/>
    <cellStyle name="Normal 3 3 5 6 2 7 2" xfId="20207" xr:uid="{00000000-0005-0000-0000-000052B80000}"/>
    <cellStyle name="Normal 3 3 5 6 2 7 3" xfId="39396" xr:uid="{00000000-0005-0000-0000-000053B80000}"/>
    <cellStyle name="Normal 3 3 5 6 2 8" xfId="26607" xr:uid="{00000000-0005-0000-0000-000054B80000}"/>
    <cellStyle name="Normal 3 3 5 6 2 8 2" xfId="45775" xr:uid="{00000000-0005-0000-0000-000055B80000}"/>
    <cellStyle name="Normal 3 3 5 6 2 9" xfId="13691" xr:uid="{00000000-0005-0000-0000-000056B80000}"/>
    <cellStyle name="Normal 3 3 5 6 3" xfId="1274" xr:uid="{00000000-0005-0000-0000-000057B80000}"/>
    <cellStyle name="Normal 3 3 5 6 3 2" xfId="2304" xr:uid="{00000000-0005-0000-0000-000058B80000}"/>
    <cellStyle name="Normal 3 3 5 6 3 2 2" xfId="6762" xr:uid="{00000000-0005-0000-0000-000059B80000}"/>
    <cellStyle name="Normal 3 3 5 6 3 2 2 2" xfId="11219" xr:uid="{00000000-0005-0000-0000-00005AB80000}"/>
    <cellStyle name="Normal 3 3 5 6 3 2 2 2 2" xfId="24009" xr:uid="{00000000-0005-0000-0000-00005BB80000}"/>
    <cellStyle name="Normal 3 3 5 6 3 2 2 2 3" xfId="43198" xr:uid="{00000000-0005-0000-0000-00005CB80000}"/>
    <cellStyle name="Normal 3 3 5 6 3 2 2 3" xfId="30408" xr:uid="{00000000-0005-0000-0000-00005DB80000}"/>
    <cellStyle name="Normal 3 3 5 6 3 2 2 3 2" xfId="49576" xr:uid="{00000000-0005-0000-0000-00005EB80000}"/>
    <cellStyle name="Normal 3 3 5 6 3 2 2 4" xfId="17045" xr:uid="{00000000-0005-0000-0000-00005FB80000}"/>
    <cellStyle name="Normal 3 3 5 6 3 2 2 5" xfId="36234" xr:uid="{00000000-0005-0000-0000-000060B80000}"/>
    <cellStyle name="Normal 3 3 5 6 3 2 3" xfId="4808" xr:uid="{00000000-0005-0000-0000-000061B80000}"/>
    <cellStyle name="Normal 3 3 5 6 3 2 3 2" xfId="13137" xr:uid="{00000000-0005-0000-0000-000062B80000}"/>
    <cellStyle name="Normal 3 3 5 6 3 2 3 2 2" xfId="25927" xr:uid="{00000000-0005-0000-0000-000063B80000}"/>
    <cellStyle name="Normal 3 3 5 6 3 2 3 2 3" xfId="45116" xr:uid="{00000000-0005-0000-0000-000064B80000}"/>
    <cellStyle name="Normal 3 3 5 6 3 2 3 3" xfId="32326" xr:uid="{00000000-0005-0000-0000-000065B80000}"/>
    <cellStyle name="Normal 3 3 5 6 3 2 3 3 2" xfId="51494" xr:uid="{00000000-0005-0000-0000-000066B80000}"/>
    <cellStyle name="Normal 3 3 5 6 3 2 3 4" xfId="19549" xr:uid="{00000000-0005-0000-0000-000067B80000}"/>
    <cellStyle name="Normal 3 3 5 6 3 2 3 5" xfId="38738" xr:uid="{00000000-0005-0000-0000-000068B80000}"/>
    <cellStyle name="Normal 3 3 5 6 3 2 4" xfId="9266" xr:uid="{00000000-0005-0000-0000-000069B80000}"/>
    <cellStyle name="Normal 3 3 5 6 3 2 4 2" xfId="22055" xr:uid="{00000000-0005-0000-0000-00006AB80000}"/>
    <cellStyle name="Normal 3 3 5 6 3 2 4 3" xfId="41244" xr:uid="{00000000-0005-0000-0000-00006BB80000}"/>
    <cellStyle name="Normal 3 3 5 6 3 2 5" xfId="28454" xr:uid="{00000000-0005-0000-0000-00006CB80000}"/>
    <cellStyle name="Normal 3 3 5 6 3 2 5 2" xfId="47622" xr:uid="{00000000-0005-0000-0000-00006DB80000}"/>
    <cellStyle name="Normal 3 3 5 6 3 2 6" xfId="15091" xr:uid="{00000000-0005-0000-0000-00006EB80000}"/>
    <cellStyle name="Normal 3 3 5 6 3 2 7" xfId="34280" xr:uid="{00000000-0005-0000-0000-00006FB80000}"/>
    <cellStyle name="Normal 3 3 5 6 3 3" xfId="5758" xr:uid="{00000000-0005-0000-0000-000070B80000}"/>
    <cellStyle name="Normal 3 3 5 6 3 3 2" xfId="10215" xr:uid="{00000000-0005-0000-0000-000071B80000}"/>
    <cellStyle name="Normal 3 3 5 6 3 3 2 2" xfId="23005" xr:uid="{00000000-0005-0000-0000-000072B80000}"/>
    <cellStyle name="Normal 3 3 5 6 3 3 2 3" xfId="42194" xr:uid="{00000000-0005-0000-0000-000073B80000}"/>
    <cellStyle name="Normal 3 3 5 6 3 3 3" xfId="29404" xr:uid="{00000000-0005-0000-0000-000074B80000}"/>
    <cellStyle name="Normal 3 3 5 6 3 3 3 2" xfId="48572" xr:uid="{00000000-0005-0000-0000-000075B80000}"/>
    <cellStyle name="Normal 3 3 5 6 3 3 4" xfId="16041" xr:uid="{00000000-0005-0000-0000-000076B80000}"/>
    <cellStyle name="Normal 3 3 5 6 3 3 5" xfId="35230" xr:uid="{00000000-0005-0000-0000-000077B80000}"/>
    <cellStyle name="Normal 3 3 5 6 3 4" xfId="3857" xr:uid="{00000000-0005-0000-0000-000078B80000}"/>
    <cellStyle name="Normal 3 3 5 6 3 4 2" xfId="8315" xr:uid="{00000000-0005-0000-0000-000079B80000}"/>
    <cellStyle name="Normal 3 3 5 6 3 4 2 2" xfId="21104" xr:uid="{00000000-0005-0000-0000-00007AB80000}"/>
    <cellStyle name="Normal 3 3 5 6 3 4 2 3" xfId="40293" xr:uid="{00000000-0005-0000-0000-00007BB80000}"/>
    <cellStyle name="Normal 3 3 5 6 3 4 3" xfId="27503" xr:uid="{00000000-0005-0000-0000-00007CB80000}"/>
    <cellStyle name="Normal 3 3 5 6 3 4 3 2" xfId="46671" xr:uid="{00000000-0005-0000-0000-00007DB80000}"/>
    <cellStyle name="Normal 3 3 5 6 3 4 4" xfId="18598" xr:uid="{00000000-0005-0000-0000-00007EB80000}"/>
    <cellStyle name="Normal 3 3 5 6 3 4 5" xfId="37787" xr:uid="{00000000-0005-0000-0000-00007FB80000}"/>
    <cellStyle name="Normal 3 3 5 6 3 5" xfId="2856" xr:uid="{00000000-0005-0000-0000-000080B80000}"/>
    <cellStyle name="Normal 3 3 5 6 3 5 2" xfId="11771" xr:uid="{00000000-0005-0000-0000-000081B80000}"/>
    <cellStyle name="Normal 3 3 5 6 3 5 2 2" xfId="24561" xr:uid="{00000000-0005-0000-0000-000082B80000}"/>
    <cellStyle name="Normal 3 3 5 6 3 5 2 3" xfId="43750" xr:uid="{00000000-0005-0000-0000-000083B80000}"/>
    <cellStyle name="Normal 3 3 5 6 3 5 3" xfId="30960" xr:uid="{00000000-0005-0000-0000-000084B80000}"/>
    <cellStyle name="Normal 3 3 5 6 3 5 3 2" xfId="50128" xr:uid="{00000000-0005-0000-0000-000085B80000}"/>
    <cellStyle name="Normal 3 3 5 6 3 5 4" xfId="17597" xr:uid="{00000000-0005-0000-0000-000086B80000}"/>
    <cellStyle name="Normal 3 3 5 6 3 5 5" xfId="36786" xr:uid="{00000000-0005-0000-0000-000087B80000}"/>
    <cellStyle name="Normal 3 3 5 6 3 6" xfId="7314" xr:uid="{00000000-0005-0000-0000-000088B80000}"/>
    <cellStyle name="Normal 3 3 5 6 3 6 2" xfId="20103" xr:uid="{00000000-0005-0000-0000-000089B80000}"/>
    <cellStyle name="Normal 3 3 5 6 3 6 3" xfId="39292" xr:uid="{00000000-0005-0000-0000-00008AB80000}"/>
    <cellStyle name="Normal 3 3 5 6 3 7" xfId="26503" xr:uid="{00000000-0005-0000-0000-00008BB80000}"/>
    <cellStyle name="Normal 3 3 5 6 3 7 2" xfId="45671" xr:uid="{00000000-0005-0000-0000-00008CB80000}"/>
    <cellStyle name="Normal 3 3 5 6 3 8" xfId="14140" xr:uid="{00000000-0005-0000-0000-00008DB80000}"/>
    <cellStyle name="Normal 3 3 5 6 3 9" xfId="33329" xr:uid="{00000000-0005-0000-0000-00008EB80000}"/>
    <cellStyle name="Normal 3 3 5 6 4" xfId="1109" xr:uid="{00000000-0005-0000-0000-00008FB80000}"/>
    <cellStyle name="Normal 3 3 5 6 4 2" xfId="2156" xr:uid="{00000000-0005-0000-0000-000090B80000}"/>
    <cellStyle name="Normal 3 3 5 6 4 2 2" xfId="6614" xr:uid="{00000000-0005-0000-0000-000091B80000}"/>
    <cellStyle name="Normal 3 3 5 6 4 2 2 2" xfId="11071" xr:uid="{00000000-0005-0000-0000-000092B80000}"/>
    <cellStyle name="Normal 3 3 5 6 4 2 2 2 2" xfId="23861" xr:uid="{00000000-0005-0000-0000-000093B80000}"/>
    <cellStyle name="Normal 3 3 5 6 4 2 2 2 3" xfId="43050" xr:uid="{00000000-0005-0000-0000-000094B80000}"/>
    <cellStyle name="Normal 3 3 5 6 4 2 2 3" xfId="30260" xr:uid="{00000000-0005-0000-0000-000095B80000}"/>
    <cellStyle name="Normal 3 3 5 6 4 2 2 3 2" xfId="49428" xr:uid="{00000000-0005-0000-0000-000096B80000}"/>
    <cellStyle name="Normal 3 3 5 6 4 2 2 4" xfId="16897" xr:uid="{00000000-0005-0000-0000-000097B80000}"/>
    <cellStyle name="Normal 3 3 5 6 4 2 2 5" xfId="36086" xr:uid="{00000000-0005-0000-0000-000098B80000}"/>
    <cellStyle name="Normal 3 3 5 6 4 2 3" xfId="4660" xr:uid="{00000000-0005-0000-0000-000099B80000}"/>
    <cellStyle name="Normal 3 3 5 6 4 2 3 2" xfId="12989" xr:uid="{00000000-0005-0000-0000-00009AB80000}"/>
    <cellStyle name="Normal 3 3 5 6 4 2 3 2 2" xfId="25779" xr:uid="{00000000-0005-0000-0000-00009BB80000}"/>
    <cellStyle name="Normal 3 3 5 6 4 2 3 2 3" xfId="44968" xr:uid="{00000000-0005-0000-0000-00009CB80000}"/>
    <cellStyle name="Normal 3 3 5 6 4 2 3 3" xfId="32178" xr:uid="{00000000-0005-0000-0000-00009DB80000}"/>
    <cellStyle name="Normal 3 3 5 6 4 2 3 3 2" xfId="51346" xr:uid="{00000000-0005-0000-0000-00009EB80000}"/>
    <cellStyle name="Normal 3 3 5 6 4 2 3 4" xfId="19401" xr:uid="{00000000-0005-0000-0000-00009FB80000}"/>
    <cellStyle name="Normal 3 3 5 6 4 2 3 5" xfId="38590" xr:uid="{00000000-0005-0000-0000-0000A0B80000}"/>
    <cellStyle name="Normal 3 3 5 6 4 2 4" xfId="9118" xr:uid="{00000000-0005-0000-0000-0000A1B80000}"/>
    <cellStyle name="Normal 3 3 5 6 4 2 4 2" xfId="21907" xr:uid="{00000000-0005-0000-0000-0000A2B80000}"/>
    <cellStyle name="Normal 3 3 5 6 4 2 4 3" xfId="41096" xr:uid="{00000000-0005-0000-0000-0000A3B80000}"/>
    <cellStyle name="Normal 3 3 5 6 4 2 5" xfId="28306" xr:uid="{00000000-0005-0000-0000-0000A4B80000}"/>
    <cellStyle name="Normal 3 3 5 6 4 2 5 2" xfId="47474" xr:uid="{00000000-0005-0000-0000-0000A5B80000}"/>
    <cellStyle name="Normal 3 3 5 6 4 2 6" xfId="14943" xr:uid="{00000000-0005-0000-0000-0000A6B80000}"/>
    <cellStyle name="Normal 3 3 5 6 4 2 7" xfId="34132" xr:uid="{00000000-0005-0000-0000-0000A7B80000}"/>
    <cellStyle name="Normal 3 3 5 6 4 3" xfId="5610" xr:uid="{00000000-0005-0000-0000-0000A8B80000}"/>
    <cellStyle name="Normal 3 3 5 6 4 3 2" xfId="10067" xr:uid="{00000000-0005-0000-0000-0000A9B80000}"/>
    <cellStyle name="Normal 3 3 5 6 4 3 2 2" xfId="22857" xr:uid="{00000000-0005-0000-0000-0000AAB80000}"/>
    <cellStyle name="Normal 3 3 5 6 4 3 2 3" xfId="42046" xr:uid="{00000000-0005-0000-0000-0000ABB80000}"/>
    <cellStyle name="Normal 3 3 5 6 4 3 3" xfId="29256" xr:uid="{00000000-0005-0000-0000-0000ACB80000}"/>
    <cellStyle name="Normal 3 3 5 6 4 3 3 2" xfId="48424" xr:uid="{00000000-0005-0000-0000-0000ADB80000}"/>
    <cellStyle name="Normal 3 3 5 6 4 3 4" xfId="15893" xr:uid="{00000000-0005-0000-0000-0000AEB80000}"/>
    <cellStyle name="Normal 3 3 5 6 4 3 5" xfId="35082" xr:uid="{00000000-0005-0000-0000-0000AFB80000}"/>
    <cellStyle name="Normal 3 3 5 6 4 4" xfId="3709" xr:uid="{00000000-0005-0000-0000-0000B0B80000}"/>
    <cellStyle name="Normal 3 3 5 6 4 4 2" xfId="12176" xr:uid="{00000000-0005-0000-0000-0000B1B80000}"/>
    <cellStyle name="Normal 3 3 5 6 4 4 2 2" xfId="24966" xr:uid="{00000000-0005-0000-0000-0000B2B80000}"/>
    <cellStyle name="Normal 3 3 5 6 4 4 2 3" xfId="44155" xr:uid="{00000000-0005-0000-0000-0000B3B80000}"/>
    <cellStyle name="Normal 3 3 5 6 4 4 3" xfId="31365" xr:uid="{00000000-0005-0000-0000-0000B4B80000}"/>
    <cellStyle name="Normal 3 3 5 6 4 4 3 2" xfId="50533" xr:uid="{00000000-0005-0000-0000-0000B5B80000}"/>
    <cellStyle name="Normal 3 3 5 6 4 4 4" xfId="18450" xr:uid="{00000000-0005-0000-0000-0000B6B80000}"/>
    <cellStyle name="Normal 3 3 5 6 4 4 5" xfId="37639" xr:uid="{00000000-0005-0000-0000-0000B7B80000}"/>
    <cellStyle name="Normal 3 3 5 6 4 5" xfId="8167" xr:uid="{00000000-0005-0000-0000-0000B8B80000}"/>
    <cellStyle name="Normal 3 3 5 6 4 5 2" xfId="20956" xr:uid="{00000000-0005-0000-0000-0000B9B80000}"/>
    <cellStyle name="Normal 3 3 5 6 4 5 3" xfId="40145" xr:uid="{00000000-0005-0000-0000-0000BAB80000}"/>
    <cellStyle name="Normal 3 3 5 6 4 6" xfId="27355" xr:uid="{00000000-0005-0000-0000-0000BBB80000}"/>
    <cellStyle name="Normal 3 3 5 6 4 6 2" xfId="46523" xr:uid="{00000000-0005-0000-0000-0000BCB80000}"/>
    <cellStyle name="Normal 3 3 5 6 4 7" xfId="13992" xr:uid="{00000000-0005-0000-0000-0000BDB80000}"/>
    <cellStyle name="Normal 3 3 5 6 4 8" xfId="33181" xr:uid="{00000000-0005-0000-0000-0000BEB80000}"/>
    <cellStyle name="Normal 3 3 5 6 5" xfId="1750" xr:uid="{00000000-0005-0000-0000-0000BFB80000}"/>
    <cellStyle name="Normal 3 3 5 6 5 2" xfId="6208" xr:uid="{00000000-0005-0000-0000-0000C0B80000}"/>
    <cellStyle name="Normal 3 3 5 6 5 2 2" xfId="10665" xr:uid="{00000000-0005-0000-0000-0000C1B80000}"/>
    <cellStyle name="Normal 3 3 5 6 5 2 2 2" xfId="23455" xr:uid="{00000000-0005-0000-0000-0000C2B80000}"/>
    <cellStyle name="Normal 3 3 5 6 5 2 2 3" xfId="42644" xr:uid="{00000000-0005-0000-0000-0000C3B80000}"/>
    <cellStyle name="Normal 3 3 5 6 5 2 3" xfId="29854" xr:uid="{00000000-0005-0000-0000-0000C4B80000}"/>
    <cellStyle name="Normal 3 3 5 6 5 2 3 2" xfId="49022" xr:uid="{00000000-0005-0000-0000-0000C5B80000}"/>
    <cellStyle name="Normal 3 3 5 6 5 2 4" xfId="16491" xr:uid="{00000000-0005-0000-0000-0000C6B80000}"/>
    <cellStyle name="Normal 3 3 5 6 5 2 5" xfId="35680" xr:uid="{00000000-0005-0000-0000-0000C7B80000}"/>
    <cellStyle name="Normal 3 3 5 6 5 3" xfId="4254" xr:uid="{00000000-0005-0000-0000-0000C8B80000}"/>
    <cellStyle name="Normal 3 3 5 6 5 3 2" xfId="12583" xr:uid="{00000000-0005-0000-0000-0000C9B80000}"/>
    <cellStyle name="Normal 3 3 5 6 5 3 2 2" xfId="25373" xr:uid="{00000000-0005-0000-0000-0000CAB80000}"/>
    <cellStyle name="Normal 3 3 5 6 5 3 2 3" xfId="44562" xr:uid="{00000000-0005-0000-0000-0000CBB80000}"/>
    <cellStyle name="Normal 3 3 5 6 5 3 3" xfId="31772" xr:uid="{00000000-0005-0000-0000-0000CCB80000}"/>
    <cellStyle name="Normal 3 3 5 6 5 3 3 2" xfId="50940" xr:uid="{00000000-0005-0000-0000-0000CDB80000}"/>
    <cellStyle name="Normal 3 3 5 6 5 3 4" xfId="18995" xr:uid="{00000000-0005-0000-0000-0000CEB80000}"/>
    <cellStyle name="Normal 3 3 5 6 5 3 5" xfId="38184" xr:uid="{00000000-0005-0000-0000-0000CFB80000}"/>
    <cellStyle name="Normal 3 3 5 6 5 4" xfId="8712" xr:uid="{00000000-0005-0000-0000-0000D0B80000}"/>
    <cellStyle name="Normal 3 3 5 6 5 4 2" xfId="21501" xr:uid="{00000000-0005-0000-0000-0000D1B80000}"/>
    <cellStyle name="Normal 3 3 5 6 5 4 3" xfId="40690" xr:uid="{00000000-0005-0000-0000-0000D2B80000}"/>
    <cellStyle name="Normal 3 3 5 6 5 5" xfId="27900" xr:uid="{00000000-0005-0000-0000-0000D3B80000}"/>
    <cellStyle name="Normal 3 3 5 6 5 5 2" xfId="47068" xr:uid="{00000000-0005-0000-0000-0000D4B80000}"/>
    <cellStyle name="Normal 3 3 5 6 5 6" xfId="14537" xr:uid="{00000000-0005-0000-0000-0000D5B80000}"/>
    <cellStyle name="Normal 3 3 5 6 5 7" xfId="33726" xr:uid="{00000000-0005-0000-0000-0000D6B80000}"/>
    <cellStyle name="Normal 3 3 5 6 6" xfId="5204" xr:uid="{00000000-0005-0000-0000-0000D7B80000}"/>
    <cellStyle name="Normal 3 3 5 6 6 2" xfId="9662" xr:uid="{00000000-0005-0000-0000-0000D8B80000}"/>
    <cellStyle name="Normal 3 3 5 6 6 2 2" xfId="22451" xr:uid="{00000000-0005-0000-0000-0000D9B80000}"/>
    <cellStyle name="Normal 3 3 5 6 6 2 3" xfId="41640" xr:uid="{00000000-0005-0000-0000-0000DAB80000}"/>
    <cellStyle name="Normal 3 3 5 6 6 3" xfId="28850" xr:uid="{00000000-0005-0000-0000-0000DBB80000}"/>
    <cellStyle name="Normal 3 3 5 6 6 3 2" xfId="48018" xr:uid="{00000000-0005-0000-0000-0000DCB80000}"/>
    <cellStyle name="Normal 3 3 5 6 6 4" xfId="15487" xr:uid="{00000000-0005-0000-0000-0000DDB80000}"/>
    <cellStyle name="Normal 3 3 5 6 6 5" xfId="34676" xr:uid="{00000000-0005-0000-0000-0000DEB80000}"/>
    <cellStyle name="Normal 3 3 5 6 7" xfId="3304" xr:uid="{00000000-0005-0000-0000-0000DFB80000}"/>
    <cellStyle name="Normal 3 3 5 6 7 2" xfId="7762" xr:uid="{00000000-0005-0000-0000-0000E0B80000}"/>
    <cellStyle name="Normal 3 3 5 6 7 2 2" xfId="20551" xr:uid="{00000000-0005-0000-0000-0000E1B80000}"/>
    <cellStyle name="Normal 3 3 5 6 7 2 3" xfId="39740" xr:uid="{00000000-0005-0000-0000-0000E2B80000}"/>
    <cellStyle name="Normal 3 3 5 6 7 3" xfId="26950" xr:uid="{00000000-0005-0000-0000-0000E3B80000}"/>
    <cellStyle name="Normal 3 3 5 6 7 3 2" xfId="46118" xr:uid="{00000000-0005-0000-0000-0000E4B80000}"/>
    <cellStyle name="Normal 3 3 5 6 7 4" xfId="18045" xr:uid="{00000000-0005-0000-0000-0000E5B80000}"/>
    <cellStyle name="Normal 3 3 5 6 7 5" xfId="37234" xr:uid="{00000000-0005-0000-0000-0000E6B80000}"/>
    <cellStyle name="Normal 3 3 5 6 8" xfId="2708" xr:uid="{00000000-0005-0000-0000-0000E7B80000}"/>
    <cellStyle name="Normal 3 3 5 6 8 2" xfId="11623" xr:uid="{00000000-0005-0000-0000-0000E8B80000}"/>
    <cellStyle name="Normal 3 3 5 6 8 2 2" xfId="24413" xr:uid="{00000000-0005-0000-0000-0000E9B80000}"/>
    <cellStyle name="Normal 3 3 5 6 8 2 3" xfId="43602" xr:uid="{00000000-0005-0000-0000-0000EAB80000}"/>
    <cellStyle name="Normal 3 3 5 6 8 3" xfId="30812" xr:uid="{00000000-0005-0000-0000-0000EBB80000}"/>
    <cellStyle name="Normal 3 3 5 6 8 3 2" xfId="49980" xr:uid="{00000000-0005-0000-0000-0000ECB80000}"/>
    <cellStyle name="Normal 3 3 5 6 8 4" xfId="17449" xr:uid="{00000000-0005-0000-0000-0000EDB80000}"/>
    <cellStyle name="Normal 3 3 5 6 8 5" xfId="36638" xr:uid="{00000000-0005-0000-0000-0000EEB80000}"/>
    <cellStyle name="Normal 3 3 5 6 9" xfId="7166" xr:uid="{00000000-0005-0000-0000-0000EFB80000}"/>
    <cellStyle name="Normal 3 3 5 6 9 2" xfId="19955" xr:uid="{00000000-0005-0000-0000-0000F0B80000}"/>
    <cellStyle name="Normal 3 3 5 6 9 3" xfId="39144" xr:uid="{00000000-0005-0000-0000-0000F1B80000}"/>
    <cellStyle name="Normal 3 3 5 7" xfId="689" xr:uid="{00000000-0005-0000-0000-0000F2B80000}"/>
    <cellStyle name="Normal 3 3 5 7 10" xfId="32824" xr:uid="{00000000-0005-0000-0000-0000F3B80000}"/>
    <cellStyle name="Normal 3 3 5 7 2" xfId="1322" xr:uid="{00000000-0005-0000-0000-0000F4B80000}"/>
    <cellStyle name="Normal 3 3 5 7 2 2" xfId="2352" xr:uid="{00000000-0005-0000-0000-0000F5B80000}"/>
    <cellStyle name="Normal 3 3 5 7 2 2 2" xfId="6810" xr:uid="{00000000-0005-0000-0000-0000F6B80000}"/>
    <cellStyle name="Normal 3 3 5 7 2 2 2 2" xfId="11267" xr:uid="{00000000-0005-0000-0000-0000F7B80000}"/>
    <cellStyle name="Normal 3 3 5 7 2 2 2 2 2" xfId="24057" xr:uid="{00000000-0005-0000-0000-0000F8B80000}"/>
    <cellStyle name="Normal 3 3 5 7 2 2 2 2 3" xfId="43246" xr:uid="{00000000-0005-0000-0000-0000F9B80000}"/>
    <cellStyle name="Normal 3 3 5 7 2 2 2 3" xfId="30456" xr:uid="{00000000-0005-0000-0000-0000FAB80000}"/>
    <cellStyle name="Normal 3 3 5 7 2 2 2 3 2" xfId="49624" xr:uid="{00000000-0005-0000-0000-0000FBB80000}"/>
    <cellStyle name="Normal 3 3 5 7 2 2 2 4" xfId="17093" xr:uid="{00000000-0005-0000-0000-0000FCB80000}"/>
    <cellStyle name="Normal 3 3 5 7 2 2 2 5" xfId="36282" xr:uid="{00000000-0005-0000-0000-0000FDB80000}"/>
    <cellStyle name="Normal 3 3 5 7 2 2 3" xfId="4856" xr:uid="{00000000-0005-0000-0000-0000FEB80000}"/>
    <cellStyle name="Normal 3 3 5 7 2 2 3 2" xfId="13185" xr:uid="{00000000-0005-0000-0000-0000FFB80000}"/>
    <cellStyle name="Normal 3 3 5 7 2 2 3 2 2" xfId="25975" xr:uid="{00000000-0005-0000-0000-000000B90000}"/>
    <cellStyle name="Normal 3 3 5 7 2 2 3 2 3" xfId="45164" xr:uid="{00000000-0005-0000-0000-000001B90000}"/>
    <cellStyle name="Normal 3 3 5 7 2 2 3 3" xfId="32374" xr:uid="{00000000-0005-0000-0000-000002B90000}"/>
    <cellStyle name="Normal 3 3 5 7 2 2 3 3 2" xfId="51542" xr:uid="{00000000-0005-0000-0000-000003B90000}"/>
    <cellStyle name="Normal 3 3 5 7 2 2 3 4" xfId="19597" xr:uid="{00000000-0005-0000-0000-000004B90000}"/>
    <cellStyle name="Normal 3 3 5 7 2 2 3 5" xfId="38786" xr:uid="{00000000-0005-0000-0000-000005B90000}"/>
    <cellStyle name="Normal 3 3 5 7 2 2 4" xfId="9314" xr:uid="{00000000-0005-0000-0000-000006B90000}"/>
    <cellStyle name="Normal 3 3 5 7 2 2 4 2" xfId="22103" xr:uid="{00000000-0005-0000-0000-000007B90000}"/>
    <cellStyle name="Normal 3 3 5 7 2 2 4 3" xfId="41292" xr:uid="{00000000-0005-0000-0000-000008B90000}"/>
    <cellStyle name="Normal 3 3 5 7 2 2 5" xfId="28502" xr:uid="{00000000-0005-0000-0000-000009B90000}"/>
    <cellStyle name="Normal 3 3 5 7 2 2 5 2" xfId="47670" xr:uid="{00000000-0005-0000-0000-00000AB90000}"/>
    <cellStyle name="Normal 3 3 5 7 2 2 6" xfId="15139" xr:uid="{00000000-0005-0000-0000-00000BB90000}"/>
    <cellStyle name="Normal 3 3 5 7 2 2 7" xfId="34328" xr:uid="{00000000-0005-0000-0000-00000CB90000}"/>
    <cellStyle name="Normal 3 3 5 7 2 3" xfId="5806" xr:uid="{00000000-0005-0000-0000-00000DB90000}"/>
    <cellStyle name="Normal 3 3 5 7 2 3 2" xfId="10263" xr:uid="{00000000-0005-0000-0000-00000EB90000}"/>
    <cellStyle name="Normal 3 3 5 7 2 3 2 2" xfId="23053" xr:uid="{00000000-0005-0000-0000-00000FB90000}"/>
    <cellStyle name="Normal 3 3 5 7 2 3 2 3" xfId="42242" xr:uid="{00000000-0005-0000-0000-000010B90000}"/>
    <cellStyle name="Normal 3 3 5 7 2 3 3" xfId="29452" xr:uid="{00000000-0005-0000-0000-000011B90000}"/>
    <cellStyle name="Normal 3 3 5 7 2 3 3 2" xfId="48620" xr:uid="{00000000-0005-0000-0000-000012B90000}"/>
    <cellStyle name="Normal 3 3 5 7 2 3 4" xfId="16089" xr:uid="{00000000-0005-0000-0000-000013B90000}"/>
    <cellStyle name="Normal 3 3 5 7 2 3 5" xfId="35278" xr:uid="{00000000-0005-0000-0000-000014B90000}"/>
    <cellStyle name="Normal 3 3 5 7 2 4" xfId="3905" xr:uid="{00000000-0005-0000-0000-000015B90000}"/>
    <cellStyle name="Normal 3 3 5 7 2 4 2" xfId="12276" xr:uid="{00000000-0005-0000-0000-000016B90000}"/>
    <cellStyle name="Normal 3 3 5 7 2 4 2 2" xfId="25066" xr:uid="{00000000-0005-0000-0000-000017B90000}"/>
    <cellStyle name="Normal 3 3 5 7 2 4 2 3" xfId="44255" xr:uid="{00000000-0005-0000-0000-000018B90000}"/>
    <cellStyle name="Normal 3 3 5 7 2 4 3" xfId="31465" xr:uid="{00000000-0005-0000-0000-000019B90000}"/>
    <cellStyle name="Normal 3 3 5 7 2 4 3 2" xfId="50633" xr:uid="{00000000-0005-0000-0000-00001AB90000}"/>
    <cellStyle name="Normal 3 3 5 7 2 4 4" xfId="18646" xr:uid="{00000000-0005-0000-0000-00001BB90000}"/>
    <cellStyle name="Normal 3 3 5 7 2 4 5" xfId="37835" xr:uid="{00000000-0005-0000-0000-00001CB90000}"/>
    <cellStyle name="Normal 3 3 5 7 2 5" xfId="8363" xr:uid="{00000000-0005-0000-0000-00001DB90000}"/>
    <cellStyle name="Normal 3 3 5 7 2 5 2" xfId="21152" xr:uid="{00000000-0005-0000-0000-00001EB90000}"/>
    <cellStyle name="Normal 3 3 5 7 2 5 3" xfId="40341" xr:uid="{00000000-0005-0000-0000-00001FB90000}"/>
    <cellStyle name="Normal 3 3 5 7 2 6" xfId="27551" xr:uid="{00000000-0005-0000-0000-000020B90000}"/>
    <cellStyle name="Normal 3 3 5 7 2 6 2" xfId="46719" xr:uid="{00000000-0005-0000-0000-000021B90000}"/>
    <cellStyle name="Normal 3 3 5 7 2 7" xfId="14188" xr:uid="{00000000-0005-0000-0000-000022B90000}"/>
    <cellStyle name="Normal 3 3 5 7 2 8" xfId="33377" xr:uid="{00000000-0005-0000-0000-000023B90000}"/>
    <cellStyle name="Normal 3 3 5 7 3" xfId="1798" xr:uid="{00000000-0005-0000-0000-000024B90000}"/>
    <cellStyle name="Normal 3 3 5 7 3 2" xfId="6256" xr:uid="{00000000-0005-0000-0000-000025B90000}"/>
    <cellStyle name="Normal 3 3 5 7 3 2 2" xfId="10713" xr:uid="{00000000-0005-0000-0000-000026B90000}"/>
    <cellStyle name="Normal 3 3 5 7 3 2 2 2" xfId="23503" xr:uid="{00000000-0005-0000-0000-000027B90000}"/>
    <cellStyle name="Normal 3 3 5 7 3 2 2 3" xfId="42692" xr:uid="{00000000-0005-0000-0000-000028B90000}"/>
    <cellStyle name="Normal 3 3 5 7 3 2 3" xfId="29902" xr:uid="{00000000-0005-0000-0000-000029B90000}"/>
    <cellStyle name="Normal 3 3 5 7 3 2 3 2" xfId="49070" xr:uid="{00000000-0005-0000-0000-00002AB90000}"/>
    <cellStyle name="Normal 3 3 5 7 3 2 4" xfId="16539" xr:uid="{00000000-0005-0000-0000-00002BB90000}"/>
    <cellStyle name="Normal 3 3 5 7 3 2 5" xfId="35728" xr:uid="{00000000-0005-0000-0000-00002CB90000}"/>
    <cellStyle name="Normal 3 3 5 7 3 3" xfId="4302" xr:uid="{00000000-0005-0000-0000-00002DB90000}"/>
    <cellStyle name="Normal 3 3 5 7 3 3 2" xfId="12631" xr:uid="{00000000-0005-0000-0000-00002EB90000}"/>
    <cellStyle name="Normal 3 3 5 7 3 3 2 2" xfId="25421" xr:uid="{00000000-0005-0000-0000-00002FB90000}"/>
    <cellStyle name="Normal 3 3 5 7 3 3 2 3" xfId="44610" xr:uid="{00000000-0005-0000-0000-000030B90000}"/>
    <cellStyle name="Normal 3 3 5 7 3 3 3" xfId="31820" xr:uid="{00000000-0005-0000-0000-000031B90000}"/>
    <cellStyle name="Normal 3 3 5 7 3 3 3 2" xfId="50988" xr:uid="{00000000-0005-0000-0000-000032B90000}"/>
    <cellStyle name="Normal 3 3 5 7 3 3 4" xfId="19043" xr:uid="{00000000-0005-0000-0000-000033B90000}"/>
    <cellStyle name="Normal 3 3 5 7 3 3 5" xfId="38232" xr:uid="{00000000-0005-0000-0000-000034B90000}"/>
    <cellStyle name="Normal 3 3 5 7 3 4" xfId="8760" xr:uid="{00000000-0005-0000-0000-000035B90000}"/>
    <cellStyle name="Normal 3 3 5 7 3 4 2" xfId="21549" xr:uid="{00000000-0005-0000-0000-000036B90000}"/>
    <cellStyle name="Normal 3 3 5 7 3 4 3" xfId="40738" xr:uid="{00000000-0005-0000-0000-000037B90000}"/>
    <cellStyle name="Normal 3 3 5 7 3 5" xfId="27948" xr:uid="{00000000-0005-0000-0000-000038B90000}"/>
    <cellStyle name="Normal 3 3 5 7 3 5 2" xfId="47116" xr:uid="{00000000-0005-0000-0000-000039B90000}"/>
    <cellStyle name="Normal 3 3 5 7 3 6" xfId="14585" xr:uid="{00000000-0005-0000-0000-00003AB90000}"/>
    <cellStyle name="Normal 3 3 5 7 3 7" xfId="33774" xr:uid="{00000000-0005-0000-0000-00003BB90000}"/>
    <cellStyle name="Normal 3 3 5 7 4" xfId="5252" xr:uid="{00000000-0005-0000-0000-00003CB90000}"/>
    <cellStyle name="Normal 3 3 5 7 4 2" xfId="9710" xr:uid="{00000000-0005-0000-0000-00003DB90000}"/>
    <cellStyle name="Normal 3 3 5 7 4 2 2" xfId="22499" xr:uid="{00000000-0005-0000-0000-00003EB90000}"/>
    <cellStyle name="Normal 3 3 5 7 4 2 3" xfId="41688" xr:uid="{00000000-0005-0000-0000-00003FB90000}"/>
    <cellStyle name="Normal 3 3 5 7 4 3" xfId="28898" xr:uid="{00000000-0005-0000-0000-000040B90000}"/>
    <cellStyle name="Normal 3 3 5 7 4 3 2" xfId="48066" xr:uid="{00000000-0005-0000-0000-000041B90000}"/>
    <cellStyle name="Normal 3 3 5 7 4 4" xfId="15535" xr:uid="{00000000-0005-0000-0000-000042B90000}"/>
    <cellStyle name="Normal 3 3 5 7 4 5" xfId="34724" xr:uid="{00000000-0005-0000-0000-000043B90000}"/>
    <cellStyle name="Normal 3 3 5 7 5" xfId="3352" xr:uid="{00000000-0005-0000-0000-000044B90000}"/>
    <cellStyle name="Normal 3 3 5 7 5 2" xfId="7810" xr:uid="{00000000-0005-0000-0000-000045B90000}"/>
    <cellStyle name="Normal 3 3 5 7 5 2 2" xfId="20599" xr:uid="{00000000-0005-0000-0000-000046B90000}"/>
    <cellStyle name="Normal 3 3 5 7 5 2 3" xfId="39788" xr:uid="{00000000-0005-0000-0000-000047B90000}"/>
    <cellStyle name="Normal 3 3 5 7 5 3" xfId="26998" xr:uid="{00000000-0005-0000-0000-000048B90000}"/>
    <cellStyle name="Normal 3 3 5 7 5 3 2" xfId="46166" xr:uid="{00000000-0005-0000-0000-000049B90000}"/>
    <cellStyle name="Normal 3 3 5 7 5 4" xfId="18093" xr:uid="{00000000-0005-0000-0000-00004AB90000}"/>
    <cellStyle name="Normal 3 3 5 7 5 5" xfId="37282" xr:uid="{00000000-0005-0000-0000-00004BB90000}"/>
    <cellStyle name="Normal 3 3 5 7 6" xfId="2904" xr:uid="{00000000-0005-0000-0000-00004CB90000}"/>
    <cellStyle name="Normal 3 3 5 7 6 2" xfId="11819" xr:uid="{00000000-0005-0000-0000-00004DB90000}"/>
    <cellStyle name="Normal 3 3 5 7 6 2 2" xfId="24609" xr:uid="{00000000-0005-0000-0000-00004EB90000}"/>
    <cellStyle name="Normal 3 3 5 7 6 2 3" xfId="43798" xr:uid="{00000000-0005-0000-0000-00004FB90000}"/>
    <cellStyle name="Normal 3 3 5 7 6 3" xfId="31008" xr:uid="{00000000-0005-0000-0000-000050B90000}"/>
    <cellStyle name="Normal 3 3 5 7 6 3 2" xfId="50176" xr:uid="{00000000-0005-0000-0000-000051B90000}"/>
    <cellStyle name="Normal 3 3 5 7 6 4" xfId="17645" xr:uid="{00000000-0005-0000-0000-000052B90000}"/>
    <cellStyle name="Normal 3 3 5 7 6 5" xfId="36834" xr:uid="{00000000-0005-0000-0000-000053B90000}"/>
    <cellStyle name="Normal 3 3 5 7 7" xfId="7362" xr:uid="{00000000-0005-0000-0000-000054B90000}"/>
    <cellStyle name="Normal 3 3 5 7 7 2" xfId="20151" xr:uid="{00000000-0005-0000-0000-000055B90000}"/>
    <cellStyle name="Normal 3 3 5 7 7 3" xfId="39340" xr:uid="{00000000-0005-0000-0000-000056B90000}"/>
    <cellStyle name="Normal 3 3 5 7 8" xfId="26551" xr:uid="{00000000-0005-0000-0000-000057B90000}"/>
    <cellStyle name="Normal 3 3 5 7 8 2" xfId="45719" xr:uid="{00000000-0005-0000-0000-000058B90000}"/>
    <cellStyle name="Normal 3 3 5 7 9" xfId="13635" xr:uid="{00000000-0005-0000-0000-000059B90000}"/>
    <cellStyle name="Normal 3 3 5 8" xfId="835" xr:uid="{00000000-0005-0000-0000-00005AB90000}"/>
    <cellStyle name="Normal 3 3 5 8 10" xfId="32968" xr:uid="{00000000-0005-0000-0000-00005BB90000}"/>
    <cellStyle name="Normal 3 3 5 8 2" xfId="1466" xr:uid="{00000000-0005-0000-0000-00005CB90000}"/>
    <cellStyle name="Normal 3 3 5 8 2 2" xfId="2496" xr:uid="{00000000-0005-0000-0000-00005DB90000}"/>
    <cellStyle name="Normal 3 3 5 8 2 2 2" xfId="6954" xr:uid="{00000000-0005-0000-0000-00005EB90000}"/>
    <cellStyle name="Normal 3 3 5 8 2 2 2 2" xfId="11411" xr:uid="{00000000-0005-0000-0000-00005FB90000}"/>
    <cellStyle name="Normal 3 3 5 8 2 2 2 2 2" xfId="24201" xr:uid="{00000000-0005-0000-0000-000060B90000}"/>
    <cellStyle name="Normal 3 3 5 8 2 2 2 2 3" xfId="43390" xr:uid="{00000000-0005-0000-0000-000061B90000}"/>
    <cellStyle name="Normal 3 3 5 8 2 2 2 3" xfId="30600" xr:uid="{00000000-0005-0000-0000-000062B90000}"/>
    <cellStyle name="Normal 3 3 5 8 2 2 2 3 2" xfId="49768" xr:uid="{00000000-0005-0000-0000-000063B90000}"/>
    <cellStyle name="Normal 3 3 5 8 2 2 2 4" xfId="17237" xr:uid="{00000000-0005-0000-0000-000064B90000}"/>
    <cellStyle name="Normal 3 3 5 8 2 2 2 5" xfId="36426" xr:uid="{00000000-0005-0000-0000-000065B90000}"/>
    <cellStyle name="Normal 3 3 5 8 2 2 3" xfId="5000" xr:uid="{00000000-0005-0000-0000-000066B90000}"/>
    <cellStyle name="Normal 3 3 5 8 2 2 3 2" xfId="13329" xr:uid="{00000000-0005-0000-0000-000067B90000}"/>
    <cellStyle name="Normal 3 3 5 8 2 2 3 2 2" xfId="26119" xr:uid="{00000000-0005-0000-0000-000068B90000}"/>
    <cellStyle name="Normal 3 3 5 8 2 2 3 2 3" xfId="45308" xr:uid="{00000000-0005-0000-0000-000069B90000}"/>
    <cellStyle name="Normal 3 3 5 8 2 2 3 3" xfId="32518" xr:uid="{00000000-0005-0000-0000-00006AB90000}"/>
    <cellStyle name="Normal 3 3 5 8 2 2 3 3 2" xfId="51686" xr:uid="{00000000-0005-0000-0000-00006BB90000}"/>
    <cellStyle name="Normal 3 3 5 8 2 2 3 4" xfId="19741" xr:uid="{00000000-0005-0000-0000-00006CB90000}"/>
    <cellStyle name="Normal 3 3 5 8 2 2 3 5" xfId="38930" xr:uid="{00000000-0005-0000-0000-00006DB90000}"/>
    <cellStyle name="Normal 3 3 5 8 2 2 4" xfId="9458" xr:uid="{00000000-0005-0000-0000-00006EB90000}"/>
    <cellStyle name="Normal 3 3 5 8 2 2 4 2" xfId="22247" xr:uid="{00000000-0005-0000-0000-00006FB90000}"/>
    <cellStyle name="Normal 3 3 5 8 2 2 4 3" xfId="41436" xr:uid="{00000000-0005-0000-0000-000070B90000}"/>
    <cellStyle name="Normal 3 3 5 8 2 2 5" xfId="28646" xr:uid="{00000000-0005-0000-0000-000071B90000}"/>
    <cellStyle name="Normal 3 3 5 8 2 2 5 2" xfId="47814" xr:uid="{00000000-0005-0000-0000-000072B90000}"/>
    <cellStyle name="Normal 3 3 5 8 2 2 6" xfId="15283" xr:uid="{00000000-0005-0000-0000-000073B90000}"/>
    <cellStyle name="Normal 3 3 5 8 2 2 7" xfId="34472" xr:uid="{00000000-0005-0000-0000-000074B90000}"/>
    <cellStyle name="Normal 3 3 5 8 2 3" xfId="5950" xr:uid="{00000000-0005-0000-0000-000075B90000}"/>
    <cellStyle name="Normal 3 3 5 8 2 3 2" xfId="10407" xr:uid="{00000000-0005-0000-0000-000076B90000}"/>
    <cellStyle name="Normal 3 3 5 8 2 3 2 2" xfId="23197" xr:uid="{00000000-0005-0000-0000-000077B90000}"/>
    <cellStyle name="Normal 3 3 5 8 2 3 2 3" xfId="42386" xr:uid="{00000000-0005-0000-0000-000078B90000}"/>
    <cellStyle name="Normal 3 3 5 8 2 3 3" xfId="29596" xr:uid="{00000000-0005-0000-0000-000079B90000}"/>
    <cellStyle name="Normal 3 3 5 8 2 3 3 2" xfId="48764" xr:uid="{00000000-0005-0000-0000-00007AB90000}"/>
    <cellStyle name="Normal 3 3 5 8 2 3 4" xfId="16233" xr:uid="{00000000-0005-0000-0000-00007BB90000}"/>
    <cellStyle name="Normal 3 3 5 8 2 3 5" xfId="35422" xr:uid="{00000000-0005-0000-0000-00007CB90000}"/>
    <cellStyle name="Normal 3 3 5 8 2 4" xfId="4049" xr:uid="{00000000-0005-0000-0000-00007DB90000}"/>
    <cellStyle name="Normal 3 3 5 8 2 4 2" xfId="12388" xr:uid="{00000000-0005-0000-0000-00007EB90000}"/>
    <cellStyle name="Normal 3 3 5 8 2 4 2 2" xfId="25178" xr:uid="{00000000-0005-0000-0000-00007FB90000}"/>
    <cellStyle name="Normal 3 3 5 8 2 4 2 3" xfId="44367" xr:uid="{00000000-0005-0000-0000-000080B90000}"/>
    <cellStyle name="Normal 3 3 5 8 2 4 3" xfId="31577" xr:uid="{00000000-0005-0000-0000-000081B90000}"/>
    <cellStyle name="Normal 3 3 5 8 2 4 3 2" xfId="50745" xr:uid="{00000000-0005-0000-0000-000082B90000}"/>
    <cellStyle name="Normal 3 3 5 8 2 4 4" xfId="18790" xr:uid="{00000000-0005-0000-0000-000083B90000}"/>
    <cellStyle name="Normal 3 3 5 8 2 4 5" xfId="37979" xr:uid="{00000000-0005-0000-0000-000084B90000}"/>
    <cellStyle name="Normal 3 3 5 8 2 5" xfId="8507" xr:uid="{00000000-0005-0000-0000-000085B90000}"/>
    <cellStyle name="Normal 3 3 5 8 2 5 2" xfId="21296" xr:uid="{00000000-0005-0000-0000-000086B90000}"/>
    <cellStyle name="Normal 3 3 5 8 2 5 3" xfId="40485" xr:uid="{00000000-0005-0000-0000-000087B90000}"/>
    <cellStyle name="Normal 3 3 5 8 2 6" xfId="27695" xr:uid="{00000000-0005-0000-0000-000088B90000}"/>
    <cellStyle name="Normal 3 3 5 8 2 6 2" xfId="46863" xr:uid="{00000000-0005-0000-0000-000089B90000}"/>
    <cellStyle name="Normal 3 3 5 8 2 7" xfId="14332" xr:uid="{00000000-0005-0000-0000-00008AB90000}"/>
    <cellStyle name="Normal 3 3 5 8 2 8" xfId="33521" xr:uid="{00000000-0005-0000-0000-00008BB90000}"/>
    <cellStyle name="Normal 3 3 5 8 3" xfId="1942" xr:uid="{00000000-0005-0000-0000-00008CB90000}"/>
    <cellStyle name="Normal 3 3 5 8 3 2" xfId="6400" xr:uid="{00000000-0005-0000-0000-00008DB90000}"/>
    <cellStyle name="Normal 3 3 5 8 3 2 2" xfId="10857" xr:uid="{00000000-0005-0000-0000-00008EB90000}"/>
    <cellStyle name="Normal 3 3 5 8 3 2 2 2" xfId="23647" xr:uid="{00000000-0005-0000-0000-00008FB90000}"/>
    <cellStyle name="Normal 3 3 5 8 3 2 2 3" xfId="42836" xr:uid="{00000000-0005-0000-0000-000090B90000}"/>
    <cellStyle name="Normal 3 3 5 8 3 2 3" xfId="30046" xr:uid="{00000000-0005-0000-0000-000091B90000}"/>
    <cellStyle name="Normal 3 3 5 8 3 2 3 2" xfId="49214" xr:uid="{00000000-0005-0000-0000-000092B90000}"/>
    <cellStyle name="Normal 3 3 5 8 3 2 4" xfId="16683" xr:uid="{00000000-0005-0000-0000-000093B90000}"/>
    <cellStyle name="Normal 3 3 5 8 3 2 5" xfId="35872" xr:uid="{00000000-0005-0000-0000-000094B90000}"/>
    <cellStyle name="Normal 3 3 5 8 3 3" xfId="4446" xr:uid="{00000000-0005-0000-0000-000095B90000}"/>
    <cellStyle name="Normal 3 3 5 8 3 3 2" xfId="12775" xr:uid="{00000000-0005-0000-0000-000096B90000}"/>
    <cellStyle name="Normal 3 3 5 8 3 3 2 2" xfId="25565" xr:uid="{00000000-0005-0000-0000-000097B90000}"/>
    <cellStyle name="Normal 3 3 5 8 3 3 2 3" xfId="44754" xr:uid="{00000000-0005-0000-0000-000098B90000}"/>
    <cellStyle name="Normal 3 3 5 8 3 3 3" xfId="31964" xr:uid="{00000000-0005-0000-0000-000099B90000}"/>
    <cellStyle name="Normal 3 3 5 8 3 3 3 2" xfId="51132" xr:uid="{00000000-0005-0000-0000-00009AB90000}"/>
    <cellStyle name="Normal 3 3 5 8 3 3 4" xfId="19187" xr:uid="{00000000-0005-0000-0000-00009BB90000}"/>
    <cellStyle name="Normal 3 3 5 8 3 3 5" xfId="38376" xr:uid="{00000000-0005-0000-0000-00009CB90000}"/>
    <cellStyle name="Normal 3 3 5 8 3 4" xfId="8904" xr:uid="{00000000-0005-0000-0000-00009DB90000}"/>
    <cellStyle name="Normal 3 3 5 8 3 4 2" xfId="21693" xr:uid="{00000000-0005-0000-0000-00009EB90000}"/>
    <cellStyle name="Normal 3 3 5 8 3 4 3" xfId="40882" xr:uid="{00000000-0005-0000-0000-00009FB90000}"/>
    <cellStyle name="Normal 3 3 5 8 3 5" xfId="28092" xr:uid="{00000000-0005-0000-0000-0000A0B90000}"/>
    <cellStyle name="Normal 3 3 5 8 3 5 2" xfId="47260" xr:uid="{00000000-0005-0000-0000-0000A1B90000}"/>
    <cellStyle name="Normal 3 3 5 8 3 6" xfId="14729" xr:uid="{00000000-0005-0000-0000-0000A2B90000}"/>
    <cellStyle name="Normal 3 3 5 8 3 7" xfId="33918" xr:uid="{00000000-0005-0000-0000-0000A3B90000}"/>
    <cellStyle name="Normal 3 3 5 8 4" xfId="5396" xr:uid="{00000000-0005-0000-0000-0000A4B90000}"/>
    <cellStyle name="Normal 3 3 5 8 4 2" xfId="9854" xr:uid="{00000000-0005-0000-0000-0000A5B90000}"/>
    <cellStyle name="Normal 3 3 5 8 4 2 2" xfId="22643" xr:uid="{00000000-0005-0000-0000-0000A6B90000}"/>
    <cellStyle name="Normal 3 3 5 8 4 2 3" xfId="41832" xr:uid="{00000000-0005-0000-0000-0000A7B90000}"/>
    <cellStyle name="Normal 3 3 5 8 4 3" xfId="29042" xr:uid="{00000000-0005-0000-0000-0000A8B90000}"/>
    <cellStyle name="Normal 3 3 5 8 4 3 2" xfId="48210" xr:uid="{00000000-0005-0000-0000-0000A9B90000}"/>
    <cellStyle name="Normal 3 3 5 8 4 4" xfId="15679" xr:uid="{00000000-0005-0000-0000-0000AAB90000}"/>
    <cellStyle name="Normal 3 3 5 8 4 5" xfId="34868" xr:uid="{00000000-0005-0000-0000-0000ABB90000}"/>
    <cellStyle name="Normal 3 3 5 8 5" xfId="3496" xr:uid="{00000000-0005-0000-0000-0000ACB90000}"/>
    <cellStyle name="Normal 3 3 5 8 5 2" xfId="7954" xr:uid="{00000000-0005-0000-0000-0000ADB90000}"/>
    <cellStyle name="Normal 3 3 5 8 5 2 2" xfId="20743" xr:uid="{00000000-0005-0000-0000-0000AEB90000}"/>
    <cellStyle name="Normal 3 3 5 8 5 2 3" xfId="39932" xr:uid="{00000000-0005-0000-0000-0000AFB90000}"/>
    <cellStyle name="Normal 3 3 5 8 5 3" xfId="27142" xr:uid="{00000000-0005-0000-0000-0000B0B90000}"/>
    <cellStyle name="Normal 3 3 5 8 5 3 2" xfId="46310" xr:uid="{00000000-0005-0000-0000-0000B1B90000}"/>
    <cellStyle name="Normal 3 3 5 8 5 4" xfId="18237" xr:uid="{00000000-0005-0000-0000-0000B2B90000}"/>
    <cellStyle name="Normal 3 3 5 8 5 5" xfId="37426" xr:uid="{00000000-0005-0000-0000-0000B3B90000}"/>
    <cellStyle name="Normal 3 3 5 8 6" xfId="3048" xr:uid="{00000000-0005-0000-0000-0000B4B90000}"/>
    <cellStyle name="Normal 3 3 5 8 6 2" xfId="11963" xr:uid="{00000000-0005-0000-0000-0000B5B90000}"/>
    <cellStyle name="Normal 3 3 5 8 6 2 2" xfId="24753" xr:uid="{00000000-0005-0000-0000-0000B6B90000}"/>
    <cellStyle name="Normal 3 3 5 8 6 2 3" xfId="43942" xr:uid="{00000000-0005-0000-0000-0000B7B90000}"/>
    <cellStyle name="Normal 3 3 5 8 6 3" xfId="31152" xr:uid="{00000000-0005-0000-0000-0000B8B90000}"/>
    <cellStyle name="Normal 3 3 5 8 6 3 2" xfId="50320" xr:uid="{00000000-0005-0000-0000-0000B9B90000}"/>
    <cellStyle name="Normal 3 3 5 8 6 4" xfId="17789" xr:uid="{00000000-0005-0000-0000-0000BAB90000}"/>
    <cellStyle name="Normal 3 3 5 8 6 5" xfId="36978" xr:uid="{00000000-0005-0000-0000-0000BBB90000}"/>
    <cellStyle name="Normal 3 3 5 8 7" xfId="7506" xr:uid="{00000000-0005-0000-0000-0000BCB90000}"/>
    <cellStyle name="Normal 3 3 5 8 7 2" xfId="20295" xr:uid="{00000000-0005-0000-0000-0000BDB90000}"/>
    <cellStyle name="Normal 3 3 5 8 7 3" xfId="39484" xr:uid="{00000000-0005-0000-0000-0000BEB90000}"/>
    <cellStyle name="Normal 3 3 5 8 8" xfId="26695" xr:uid="{00000000-0005-0000-0000-0000BFB90000}"/>
    <cellStyle name="Normal 3 3 5 8 8 2" xfId="45863" xr:uid="{00000000-0005-0000-0000-0000C0B90000}"/>
    <cellStyle name="Normal 3 3 5 8 9" xfId="13779" xr:uid="{00000000-0005-0000-0000-0000C1B90000}"/>
    <cellStyle name="Normal 3 3 5 9" xfId="887" xr:uid="{00000000-0005-0000-0000-0000C2B90000}"/>
    <cellStyle name="Normal 3 3 5 9 10" xfId="33020" xr:uid="{00000000-0005-0000-0000-0000C3B90000}"/>
    <cellStyle name="Normal 3 3 5 9 2" xfId="1518" xr:uid="{00000000-0005-0000-0000-0000C4B90000}"/>
    <cellStyle name="Normal 3 3 5 9 2 2" xfId="2548" xr:uid="{00000000-0005-0000-0000-0000C5B90000}"/>
    <cellStyle name="Normal 3 3 5 9 2 2 2" xfId="7006" xr:uid="{00000000-0005-0000-0000-0000C6B90000}"/>
    <cellStyle name="Normal 3 3 5 9 2 2 2 2" xfId="11463" xr:uid="{00000000-0005-0000-0000-0000C7B90000}"/>
    <cellStyle name="Normal 3 3 5 9 2 2 2 2 2" xfId="24253" xr:uid="{00000000-0005-0000-0000-0000C8B90000}"/>
    <cellStyle name="Normal 3 3 5 9 2 2 2 2 3" xfId="43442" xr:uid="{00000000-0005-0000-0000-0000C9B90000}"/>
    <cellStyle name="Normal 3 3 5 9 2 2 2 3" xfId="30652" xr:uid="{00000000-0005-0000-0000-0000CAB90000}"/>
    <cellStyle name="Normal 3 3 5 9 2 2 2 3 2" xfId="49820" xr:uid="{00000000-0005-0000-0000-0000CBB90000}"/>
    <cellStyle name="Normal 3 3 5 9 2 2 2 4" xfId="17289" xr:uid="{00000000-0005-0000-0000-0000CCB90000}"/>
    <cellStyle name="Normal 3 3 5 9 2 2 2 5" xfId="36478" xr:uid="{00000000-0005-0000-0000-0000CDB90000}"/>
    <cellStyle name="Normal 3 3 5 9 2 2 3" xfId="5052" xr:uid="{00000000-0005-0000-0000-0000CEB90000}"/>
    <cellStyle name="Normal 3 3 5 9 2 2 3 2" xfId="13381" xr:uid="{00000000-0005-0000-0000-0000CFB90000}"/>
    <cellStyle name="Normal 3 3 5 9 2 2 3 2 2" xfId="26171" xr:uid="{00000000-0005-0000-0000-0000D0B90000}"/>
    <cellStyle name="Normal 3 3 5 9 2 2 3 2 3" xfId="45360" xr:uid="{00000000-0005-0000-0000-0000D1B90000}"/>
    <cellStyle name="Normal 3 3 5 9 2 2 3 3" xfId="32570" xr:uid="{00000000-0005-0000-0000-0000D2B90000}"/>
    <cellStyle name="Normal 3 3 5 9 2 2 3 3 2" xfId="51738" xr:uid="{00000000-0005-0000-0000-0000D3B90000}"/>
    <cellStyle name="Normal 3 3 5 9 2 2 3 4" xfId="19793" xr:uid="{00000000-0005-0000-0000-0000D4B90000}"/>
    <cellStyle name="Normal 3 3 5 9 2 2 3 5" xfId="38982" xr:uid="{00000000-0005-0000-0000-0000D5B90000}"/>
    <cellStyle name="Normal 3 3 5 9 2 2 4" xfId="9510" xr:uid="{00000000-0005-0000-0000-0000D6B90000}"/>
    <cellStyle name="Normal 3 3 5 9 2 2 4 2" xfId="22299" xr:uid="{00000000-0005-0000-0000-0000D7B90000}"/>
    <cellStyle name="Normal 3 3 5 9 2 2 4 3" xfId="41488" xr:uid="{00000000-0005-0000-0000-0000D8B90000}"/>
    <cellStyle name="Normal 3 3 5 9 2 2 5" xfId="28698" xr:uid="{00000000-0005-0000-0000-0000D9B90000}"/>
    <cellStyle name="Normal 3 3 5 9 2 2 5 2" xfId="47866" xr:uid="{00000000-0005-0000-0000-0000DAB90000}"/>
    <cellStyle name="Normal 3 3 5 9 2 2 6" xfId="15335" xr:uid="{00000000-0005-0000-0000-0000DBB90000}"/>
    <cellStyle name="Normal 3 3 5 9 2 2 7" xfId="34524" xr:uid="{00000000-0005-0000-0000-0000DCB90000}"/>
    <cellStyle name="Normal 3 3 5 9 2 3" xfId="6002" xr:uid="{00000000-0005-0000-0000-0000DDB90000}"/>
    <cellStyle name="Normal 3 3 5 9 2 3 2" xfId="10459" xr:uid="{00000000-0005-0000-0000-0000DEB90000}"/>
    <cellStyle name="Normal 3 3 5 9 2 3 2 2" xfId="23249" xr:uid="{00000000-0005-0000-0000-0000DFB90000}"/>
    <cellStyle name="Normal 3 3 5 9 2 3 2 3" xfId="42438" xr:uid="{00000000-0005-0000-0000-0000E0B90000}"/>
    <cellStyle name="Normal 3 3 5 9 2 3 3" xfId="29648" xr:uid="{00000000-0005-0000-0000-0000E1B90000}"/>
    <cellStyle name="Normal 3 3 5 9 2 3 3 2" xfId="48816" xr:uid="{00000000-0005-0000-0000-0000E2B90000}"/>
    <cellStyle name="Normal 3 3 5 9 2 3 4" xfId="16285" xr:uid="{00000000-0005-0000-0000-0000E3B90000}"/>
    <cellStyle name="Normal 3 3 5 9 2 3 5" xfId="35474" xr:uid="{00000000-0005-0000-0000-0000E4B90000}"/>
    <cellStyle name="Normal 3 3 5 9 2 4" xfId="4101" xr:uid="{00000000-0005-0000-0000-0000E5B90000}"/>
    <cellStyle name="Normal 3 3 5 9 2 4 2" xfId="12430" xr:uid="{00000000-0005-0000-0000-0000E6B90000}"/>
    <cellStyle name="Normal 3 3 5 9 2 4 2 2" xfId="25220" xr:uid="{00000000-0005-0000-0000-0000E7B90000}"/>
    <cellStyle name="Normal 3 3 5 9 2 4 2 3" xfId="44409" xr:uid="{00000000-0005-0000-0000-0000E8B90000}"/>
    <cellStyle name="Normal 3 3 5 9 2 4 3" xfId="31619" xr:uid="{00000000-0005-0000-0000-0000E9B90000}"/>
    <cellStyle name="Normal 3 3 5 9 2 4 3 2" xfId="50787" xr:uid="{00000000-0005-0000-0000-0000EAB90000}"/>
    <cellStyle name="Normal 3 3 5 9 2 4 4" xfId="18842" xr:uid="{00000000-0005-0000-0000-0000EBB90000}"/>
    <cellStyle name="Normal 3 3 5 9 2 4 5" xfId="38031" xr:uid="{00000000-0005-0000-0000-0000ECB90000}"/>
    <cellStyle name="Normal 3 3 5 9 2 5" xfId="8559" xr:uid="{00000000-0005-0000-0000-0000EDB90000}"/>
    <cellStyle name="Normal 3 3 5 9 2 5 2" xfId="21348" xr:uid="{00000000-0005-0000-0000-0000EEB90000}"/>
    <cellStyle name="Normal 3 3 5 9 2 5 3" xfId="40537" xr:uid="{00000000-0005-0000-0000-0000EFB90000}"/>
    <cellStyle name="Normal 3 3 5 9 2 6" xfId="27747" xr:uid="{00000000-0005-0000-0000-0000F0B90000}"/>
    <cellStyle name="Normal 3 3 5 9 2 6 2" xfId="46915" xr:uid="{00000000-0005-0000-0000-0000F1B90000}"/>
    <cellStyle name="Normal 3 3 5 9 2 7" xfId="14384" xr:uid="{00000000-0005-0000-0000-0000F2B90000}"/>
    <cellStyle name="Normal 3 3 5 9 2 8" xfId="33573" xr:uid="{00000000-0005-0000-0000-0000F3B90000}"/>
    <cellStyle name="Normal 3 3 5 9 3" xfId="1994" xr:uid="{00000000-0005-0000-0000-0000F4B90000}"/>
    <cellStyle name="Normal 3 3 5 9 3 2" xfId="6452" xr:uid="{00000000-0005-0000-0000-0000F5B90000}"/>
    <cellStyle name="Normal 3 3 5 9 3 2 2" xfId="10909" xr:uid="{00000000-0005-0000-0000-0000F6B90000}"/>
    <cellStyle name="Normal 3 3 5 9 3 2 2 2" xfId="23699" xr:uid="{00000000-0005-0000-0000-0000F7B90000}"/>
    <cellStyle name="Normal 3 3 5 9 3 2 2 3" xfId="42888" xr:uid="{00000000-0005-0000-0000-0000F8B90000}"/>
    <cellStyle name="Normal 3 3 5 9 3 2 3" xfId="30098" xr:uid="{00000000-0005-0000-0000-0000F9B90000}"/>
    <cellStyle name="Normal 3 3 5 9 3 2 3 2" xfId="49266" xr:uid="{00000000-0005-0000-0000-0000FAB90000}"/>
    <cellStyle name="Normal 3 3 5 9 3 2 4" xfId="16735" xr:uid="{00000000-0005-0000-0000-0000FBB90000}"/>
    <cellStyle name="Normal 3 3 5 9 3 2 5" xfId="35924" xr:uid="{00000000-0005-0000-0000-0000FCB90000}"/>
    <cellStyle name="Normal 3 3 5 9 3 3" xfId="4498" xr:uid="{00000000-0005-0000-0000-0000FDB90000}"/>
    <cellStyle name="Normal 3 3 5 9 3 3 2" xfId="12827" xr:uid="{00000000-0005-0000-0000-0000FEB90000}"/>
    <cellStyle name="Normal 3 3 5 9 3 3 2 2" xfId="25617" xr:uid="{00000000-0005-0000-0000-0000FFB90000}"/>
    <cellStyle name="Normal 3 3 5 9 3 3 2 3" xfId="44806" xr:uid="{00000000-0005-0000-0000-000000BA0000}"/>
    <cellStyle name="Normal 3 3 5 9 3 3 3" xfId="32016" xr:uid="{00000000-0005-0000-0000-000001BA0000}"/>
    <cellStyle name="Normal 3 3 5 9 3 3 3 2" xfId="51184" xr:uid="{00000000-0005-0000-0000-000002BA0000}"/>
    <cellStyle name="Normal 3 3 5 9 3 3 4" xfId="19239" xr:uid="{00000000-0005-0000-0000-000003BA0000}"/>
    <cellStyle name="Normal 3 3 5 9 3 3 5" xfId="38428" xr:uid="{00000000-0005-0000-0000-000004BA0000}"/>
    <cellStyle name="Normal 3 3 5 9 3 4" xfId="8956" xr:uid="{00000000-0005-0000-0000-000005BA0000}"/>
    <cellStyle name="Normal 3 3 5 9 3 4 2" xfId="21745" xr:uid="{00000000-0005-0000-0000-000006BA0000}"/>
    <cellStyle name="Normal 3 3 5 9 3 4 3" xfId="40934" xr:uid="{00000000-0005-0000-0000-000007BA0000}"/>
    <cellStyle name="Normal 3 3 5 9 3 5" xfId="28144" xr:uid="{00000000-0005-0000-0000-000008BA0000}"/>
    <cellStyle name="Normal 3 3 5 9 3 5 2" xfId="47312" xr:uid="{00000000-0005-0000-0000-000009BA0000}"/>
    <cellStyle name="Normal 3 3 5 9 3 6" xfId="14781" xr:uid="{00000000-0005-0000-0000-00000ABA0000}"/>
    <cellStyle name="Normal 3 3 5 9 3 7" xfId="33970" xr:uid="{00000000-0005-0000-0000-00000BBA0000}"/>
    <cellStyle name="Normal 3 3 5 9 4" xfId="5448" xr:uid="{00000000-0005-0000-0000-00000CBA0000}"/>
    <cellStyle name="Normal 3 3 5 9 4 2" xfId="9906" xr:uid="{00000000-0005-0000-0000-00000DBA0000}"/>
    <cellStyle name="Normal 3 3 5 9 4 2 2" xfId="22695" xr:uid="{00000000-0005-0000-0000-00000EBA0000}"/>
    <cellStyle name="Normal 3 3 5 9 4 2 3" xfId="41884" xr:uid="{00000000-0005-0000-0000-00000FBA0000}"/>
    <cellStyle name="Normal 3 3 5 9 4 3" xfId="29094" xr:uid="{00000000-0005-0000-0000-000010BA0000}"/>
    <cellStyle name="Normal 3 3 5 9 4 3 2" xfId="48262" xr:uid="{00000000-0005-0000-0000-000011BA0000}"/>
    <cellStyle name="Normal 3 3 5 9 4 4" xfId="15731" xr:uid="{00000000-0005-0000-0000-000012BA0000}"/>
    <cellStyle name="Normal 3 3 5 9 4 5" xfId="34920" xr:uid="{00000000-0005-0000-0000-000013BA0000}"/>
    <cellStyle name="Normal 3 3 5 9 5" xfId="3548" xr:uid="{00000000-0005-0000-0000-000014BA0000}"/>
    <cellStyle name="Normal 3 3 5 9 5 2" xfId="8006" xr:uid="{00000000-0005-0000-0000-000015BA0000}"/>
    <cellStyle name="Normal 3 3 5 9 5 2 2" xfId="20795" xr:uid="{00000000-0005-0000-0000-000016BA0000}"/>
    <cellStyle name="Normal 3 3 5 9 5 2 3" xfId="39984" xr:uid="{00000000-0005-0000-0000-000017BA0000}"/>
    <cellStyle name="Normal 3 3 5 9 5 3" xfId="27194" xr:uid="{00000000-0005-0000-0000-000018BA0000}"/>
    <cellStyle name="Normal 3 3 5 9 5 3 2" xfId="46362" xr:uid="{00000000-0005-0000-0000-000019BA0000}"/>
    <cellStyle name="Normal 3 3 5 9 5 4" xfId="18289" xr:uid="{00000000-0005-0000-0000-00001ABA0000}"/>
    <cellStyle name="Normal 3 3 5 9 5 5" xfId="37478" xr:uid="{00000000-0005-0000-0000-00001BBA0000}"/>
    <cellStyle name="Normal 3 3 5 9 6" xfId="3100" xr:uid="{00000000-0005-0000-0000-00001CBA0000}"/>
    <cellStyle name="Normal 3 3 5 9 6 2" xfId="12015" xr:uid="{00000000-0005-0000-0000-00001DBA0000}"/>
    <cellStyle name="Normal 3 3 5 9 6 2 2" xfId="24805" xr:uid="{00000000-0005-0000-0000-00001EBA0000}"/>
    <cellStyle name="Normal 3 3 5 9 6 2 3" xfId="43994" xr:uid="{00000000-0005-0000-0000-00001FBA0000}"/>
    <cellStyle name="Normal 3 3 5 9 6 3" xfId="31204" xr:uid="{00000000-0005-0000-0000-000020BA0000}"/>
    <cellStyle name="Normal 3 3 5 9 6 3 2" xfId="50372" xr:uid="{00000000-0005-0000-0000-000021BA0000}"/>
    <cellStyle name="Normal 3 3 5 9 6 4" xfId="17841" xr:uid="{00000000-0005-0000-0000-000022BA0000}"/>
    <cellStyle name="Normal 3 3 5 9 6 5" xfId="37030" xr:uid="{00000000-0005-0000-0000-000023BA0000}"/>
    <cellStyle name="Normal 3 3 5 9 7" xfId="7558" xr:uid="{00000000-0005-0000-0000-000024BA0000}"/>
    <cellStyle name="Normal 3 3 5 9 7 2" xfId="20347" xr:uid="{00000000-0005-0000-0000-000025BA0000}"/>
    <cellStyle name="Normal 3 3 5 9 7 3" xfId="39536" xr:uid="{00000000-0005-0000-0000-000026BA0000}"/>
    <cellStyle name="Normal 3 3 5 9 8" xfId="26747" xr:uid="{00000000-0005-0000-0000-000027BA0000}"/>
    <cellStyle name="Normal 3 3 5 9 8 2" xfId="45915" xr:uid="{00000000-0005-0000-0000-000028BA0000}"/>
    <cellStyle name="Normal 3 3 5 9 9" xfId="13831" xr:uid="{00000000-0005-0000-0000-000029BA0000}"/>
    <cellStyle name="Normal 3 3 6" xfId="444" xr:uid="{00000000-0005-0000-0000-00002ABA0000}"/>
    <cellStyle name="Normal 3 3 6 10" xfId="5104" xr:uid="{00000000-0005-0000-0000-00002BBA0000}"/>
    <cellStyle name="Normal 3 3 6 10 2" xfId="9562" xr:uid="{00000000-0005-0000-0000-00002CBA0000}"/>
    <cellStyle name="Normal 3 3 6 10 2 2" xfId="22351" xr:uid="{00000000-0005-0000-0000-00002DBA0000}"/>
    <cellStyle name="Normal 3 3 6 10 2 3" xfId="41540" xr:uid="{00000000-0005-0000-0000-00002EBA0000}"/>
    <cellStyle name="Normal 3 3 6 10 3" xfId="28750" xr:uid="{00000000-0005-0000-0000-00002FBA0000}"/>
    <cellStyle name="Normal 3 3 6 10 3 2" xfId="47918" xr:uid="{00000000-0005-0000-0000-000030BA0000}"/>
    <cellStyle name="Normal 3 3 6 10 4" xfId="15387" xr:uid="{00000000-0005-0000-0000-000031BA0000}"/>
    <cellStyle name="Normal 3 3 6 10 5" xfId="34576" xr:uid="{00000000-0005-0000-0000-000032BA0000}"/>
    <cellStyle name="Normal 3 3 6 11" xfId="3164" xr:uid="{00000000-0005-0000-0000-000033BA0000}"/>
    <cellStyle name="Normal 3 3 6 11 2" xfId="7622" xr:uid="{00000000-0005-0000-0000-000034BA0000}"/>
    <cellStyle name="Normal 3 3 6 11 2 2" xfId="20411" xr:uid="{00000000-0005-0000-0000-000035BA0000}"/>
    <cellStyle name="Normal 3 3 6 11 2 3" xfId="39600" xr:uid="{00000000-0005-0000-0000-000036BA0000}"/>
    <cellStyle name="Normal 3 3 6 11 3" xfId="26810" xr:uid="{00000000-0005-0000-0000-000037BA0000}"/>
    <cellStyle name="Normal 3 3 6 11 3 2" xfId="45978" xr:uid="{00000000-0005-0000-0000-000038BA0000}"/>
    <cellStyle name="Normal 3 3 6 11 4" xfId="17905" xr:uid="{00000000-0005-0000-0000-000039BA0000}"/>
    <cellStyle name="Normal 3 3 6 11 5" xfId="37094" xr:uid="{00000000-0005-0000-0000-00003ABA0000}"/>
    <cellStyle name="Normal 3 3 6 12" xfId="2618" xr:uid="{00000000-0005-0000-0000-00003BBA0000}"/>
    <cellStyle name="Normal 3 3 6 12 2" xfId="11533" xr:uid="{00000000-0005-0000-0000-00003CBA0000}"/>
    <cellStyle name="Normal 3 3 6 12 2 2" xfId="24323" xr:uid="{00000000-0005-0000-0000-00003DBA0000}"/>
    <cellStyle name="Normal 3 3 6 12 2 3" xfId="43512" xr:uid="{00000000-0005-0000-0000-00003EBA0000}"/>
    <cellStyle name="Normal 3 3 6 12 3" xfId="30722" xr:uid="{00000000-0005-0000-0000-00003FBA0000}"/>
    <cellStyle name="Normal 3 3 6 12 3 2" xfId="49890" xr:uid="{00000000-0005-0000-0000-000040BA0000}"/>
    <cellStyle name="Normal 3 3 6 12 4" xfId="17359" xr:uid="{00000000-0005-0000-0000-000041BA0000}"/>
    <cellStyle name="Normal 3 3 6 12 5" xfId="36548" xr:uid="{00000000-0005-0000-0000-000042BA0000}"/>
    <cellStyle name="Normal 3 3 6 13" xfId="7076" xr:uid="{00000000-0005-0000-0000-000043BA0000}"/>
    <cellStyle name="Normal 3 3 6 13 2" xfId="19865" xr:uid="{00000000-0005-0000-0000-000044BA0000}"/>
    <cellStyle name="Normal 3 3 6 13 3" xfId="39054" xr:uid="{00000000-0005-0000-0000-000045BA0000}"/>
    <cellStyle name="Normal 3 3 6 14" xfId="26265" xr:uid="{00000000-0005-0000-0000-000046BA0000}"/>
    <cellStyle name="Normal 3 3 6 14 2" xfId="45433" xr:uid="{00000000-0005-0000-0000-000047BA0000}"/>
    <cellStyle name="Normal 3 3 6 15" xfId="13447" xr:uid="{00000000-0005-0000-0000-000048BA0000}"/>
    <cellStyle name="Normal 3 3 6 16" xfId="32636" xr:uid="{00000000-0005-0000-0000-000049BA0000}"/>
    <cellStyle name="Normal 3 3 6 2" xfId="575" xr:uid="{00000000-0005-0000-0000-00004ABA0000}"/>
    <cellStyle name="Normal 3 3 6 2 10" xfId="26311" xr:uid="{00000000-0005-0000-0000-00004BBA0000}"/>
    <cellStyle name="Normal 3 3 6 2 10 2" xfId="45479" xr:uid="{00000000-0005-0000-0000-00004CBA0000}"/>
    <cellStyle name="Normal 3 3 6 2 11" xfId="13539" xr:uid="{00000000-0005-0000-0000-00004DBA0000}"/>
    <cellStyle name="Normal 3 3 6 2 12" xfId="32728" xr:uid="{00000000-0005-0000-0000-00004EBA0000}"/>
    <cellStyle name="Normal 3 3 6 2 2" xfId="791" xr:uid="{00000000-0005-0000-0000-00004FBA0000}"/>
    <cellStyle name="Normal 3 3 6 2 2 10" xfId="32924" xr:uid="{00000000-0005-0000-0000-000050BA0000}"/>
    <cellStyle name="Normal 3 3 6 2 2 2" xfId="1422" xr:uid="{00000000-0005-0000-0000-000051BA0000}"/>
    <cellStyle name="Normal 3 3 6 2 2 2 2" xfId="2452" xr:uid="{00000000-0005-0000-0000-000052BA0000}"/>
    <cellStyle name="Normal 3 3 6 2 2 2 2 2" xfId="6910" xr:uid="{00000000-0005-0000-0000-000053BA0000}"/>
    <cellStyle name="Normal 3 3 6 2 2 2 2 2 2" xfId="11367" xr:uid="{00000000-0005-0000-0000-000054BA0000}"/>
    <cellStyle name="Normal 3 3 6 2 2 2 2 2 2 2" xfId="24157" xr:uid="{00000000-0005-0000-0000-000055BA0000}"/>
    <cellStyle name="Normal 3 3 6 2 2 2 2 2 2 3" xfId="43346" xr:uid="{00000000-0005-0000-0000-000056BA0000}"/>
    <cellStyle name="Normal 3 3 6 2 2 2 2 2 3" xfId="30556" xr:uid="{00000000-0005-0000-0000-000057BA0000}"/>
    <cellStyle name="Normal 3 3 6 2 2 2 2 2 3 2" xfId="49724" xr:uid="{00000000-0005-0000-0000-000058BA0000}"/>
    <cellStyle name="Normal 3 3 6 2 2 2 2 2 4" xfId="17193" xr:uid="{00000000-0005-0000-0000-000059BA0000}"/>
    <cellStyle name="Normal 3 3 6 2 2 2 2 2 5" xfId="36382" xr:uid="{00000000-0005-0000-0000-00005ABA0000}"/>
    <cellStyle name="Normal 3 3 6 2 2 2 2 3" xfId="4956" xr:uid="{00000000-0005-0000-0000-00005BBA0000}"/>
    <cellStyle name="Normal 3 3 6 2 2 2 2 3 2" xfId="13285" xr:uid="{00000000-0005-0000-0000-00005CBA0000}"/>
    <cellStyle name="Normal 3 3 6 2 2 2 2 3 2 2" xfId="26075" xr:uid="{00000000-0005-0000-0000-00005DBA0000}"/>
    <cellStyle name="Normal 3 3 6 2 2 2 2 3 2 3" xfId="45264" xr:uid="{00000000-0005-0000-0000-00005EBA0000}"/>
    <cellStyle name="Normal 3 3 6 2 2 2 2 3 3" xfId="32474" xr:uid="{00000000-0005-0000-0000-00005FBA0000}"/>
    <cellStyle name="Normal 3 3 6 2 2 2 2 3 3 2" xfId="51642" xr:uid="{00000000-0005-0000-0000-000060BA0000}"/>
    <cellStyle name="Normal 3 3 6 2 2 2 2 3 4" xfId="19697" xr:uid="{00000000-0005-0000-0000-000061BA0000}"/>
    <cellStyle name="Normal 3 3 6 2 2 2 2 3 5" xfId="38886" xr:uid="{00000000-0005-0000-0000-000062BA0000}"/>
    <cellStyle name="Normal 3 3 6 2 2 2 2 4" xfId="9414" xr:uid="{00000000-0005-0000-0000-000063BA0000}"/>
    <cellStyle name="Normal 3 3 6 2 2 2 2 4 2" xfId="22203" xr:uid="{00000000-0005-0000-0000-000064BA0000}"/>
    <cellStyle name="Normal 3 3 6 2 2 2 2 4 3" xfId="41392" xr:uid="{00000000-0005-0000-0000-000065BA0000}"/>
    <cellStyle name="Normal 3 3 6 2 2 2 2 5" xfId="28602" xr:uid="{00000000-0005-0000-0000-000066BA0000}"/>
    <cellStyle name="Normal 3 3 6 2 2 2 2 5 2" xfId="47770" xr:uid="{00000000-0005-0000-0000-000067BA0000}"/>
    <cellStyle name="Normal 3 3 6 2 2 2 2 6" xfId="15239" xr:uid="{00000000-0005-0000-0000-000068BA0000}"/>
    <cellStyle name="Normal 3 3 6 2 2 2 2 7" xfId="34428" xr:uid="{00000000-0005-0000-0000-000069BA0000}"/>
    <cellStyle name="Normal 3 3 6 2 2 2 3" xfId="5906" xr:uid="{00000000-0005-0000-0000-00006ABA0000}"/>
    <cellStyle name="Normal 3 3 6 2 2 2 3 2" xfId="10363" xr:uid="{00000000-0005-0000-0000-00006BBA0000}"/>
    <cellStyle name="Normal 3 3 6 2 2 2 3 2 2" xfId="23153" xr:uid="{00000000-0005-0000-0000-00006CBA0000}"/>
    <cellStyle name="Normal 3 3 6 2 2 2 3 2 3" xfId="42342" xr:uid="{00000000-0005-0000-0000-00006DBA0000}"/>
    <cellStyle name="Normal 3 3 6 2 2 2 3 3" xfId="29552" xr:uid="{00000000-0005-0000-0000-00006EBA0000}"/>
    <cellStyle name="Normal 3 3 6 2 2 2 3 3 2" xfId="48720" xr:uid="{00000000-0005-0000-0000-00006FBA0000}"/>
    <cellStyle name="Normal 3 3 6 2 2 2 3 4" xfId="16189" xr:uid="{00000000-0005-0000-0000-000070BA0000}"/>
    <cellStyle name="Normal 3 3 6 2 2 2 3 5" xfId="35378" xr:uid="{00000000-0005-0000-0000-000071BA0000}"/>
    <cellStyle name="Normal 3 3 6 2 2 2 4" xfId="4005" xr:uid="{00000000-0005-0000-0000-000072BA0000}"/>
    <cellStyle name="Normal 3 3 6 2 2 2 4 2" xfId="12348" xr:uid="{00000000-0005-0000-0000-000073BA0000}"/>
    <cellStyle name="Normal 3 3 6 2 2 2 4 2 2" xfId="25138" xr:uid="{00000000-0005-0000-0000-000074BA0000}"/>
    <cellStyle name="Normal 3 3 6 2 2 2 4 2 3" xfId="44327" xr:uid="{00000000-0005-0000-0000-000075BA0000}"/>
    <cellStyle name="Normal 3 3 6 2 2 2 4 3" xfId="31537" xr:uid="{00000000-0005-0000-0000-000076BA0000}"/>
    <cellStyle name="Normal 3 3 6 2 2 2 4 3 2" xfId="50705" xr:uid="{00000000-0005-0000-0000-000077BA0000}"/>
    <cellStyle name="Normal 3 3 6 2 2 2 4 4" xfId="18746" xr:uid="{00000000-0005-0000-0000-000078BA0000}"/>
    <cellStyle name="Normal 3 3 6 2 2 2 4 5" xfId="37935" xr:uid="{00000000-0005-0000-0000-000079BA0000}"/>
    <cellStyle name="Normal 3 3 6 2 2 2 5" xfId="8463" xr:uid="{00000000-0005-0000-0000-00007ABA0000}"/>
    <cellStyle name="Normal 3 3 6 2 2 2 5 2" xfId="21252" xr:uid="{00000000-0005-0000-0000-00007BBA0000}"/>
    <cellStyle name="Normal 3 3 6 2 2 2 5 3" xfId="40441" xr:uid="{00000000-0005-0000-0000-00007CBA0000}"/>
    <cellStyle name="Normal 3 3 6 2 2 2 6" xfId="27651" xr:uid="{00000000-0005-0000-0000-00007DBA0000}"/>
    <cellStyle name="Normal 3 3 6 2 2 2 6 2" xfId="46819" xr:uid="{00000000-0005-0000-0000-00007EBA0000}"/>
    <cellStyle name="Normal 3 3 6 2 2 2 7" xfId="14288" xr:uid="{00000000-0005-0000-0000-00007FBA0000}"/>
    <cellStyle name="Normal 3 3 6 2 2 2 8" xfId="33477" xr:uid="{00000000-0005-0000-0000-000080BA0000}"/>
    <cellStyle name="Normal 3 3 6 2 2 3" xfId="1898" xr:uid="{00000000-0005-0000-0000-000081BA0000}"/>
    <cellStyle name="Normal 3 3 6 2 2 3 2" xfId="6356" xr:uid="{00000000-0005-0000-0000-000082BA0000}"/>
    <cellStyle name="Normal 3 3 6 2 2 3 2 2" xfId="10813" xr:uid="{00000000-0005-0000-0000-000083BA0000}"/>
    <cellStyle name="Normal 3 3 6 2 2 3 2 2 2" xfId="23603" xr:uid="{00000000-0005-0000-0000-000084BA0000}"/>
    <cellStyle name="Normal 3 3 6 2 2 3 2 2 3" xfId="42792" xr:uid="{00000000-0005-0000-0000-000085BA0000}"/>
    <cellStyle name="Normal 3 3 6 2 2 3 2 3" xfId="30002" xr:uid="{00000000-0005-0000-0000-000086BA0000}"/>
    <cellStyle name="Normal 3 3 6 2 2 3 2 3 2" xfId="49170" xr:uid="{00000000-0005-0000-0000-000087BA0000}"/>
    <cellStyle name="Normal 3 3 6 2 2 3 2 4" xfId="16639" xr:uid="{00000000-0005-0000-0000-000088BA0000}"/>
    <cellStyle name="Normal 3 3 6 2 2 3 2 5" xfId="35828" xr:uid="{00000000-0005-0000-0000-000089BA0000}"/>
    <cellStyle name="Normal 3 3 6 2 2 3 3" xfId="4402" xr:uid="{00000000-0005-0000-0000-00008ABA0000}"/>
    <cellStyle name="Normal 3 3 6 2 2 3 3 2" xfId="12731" xr:uid="{00000000-0005-0000-0000-00008BBA0000}"/>
    <cellStyle name="Normal 3 3 6 2 2 3 3 2 2" xfId="25521" xr:uid="{00000000-0005-0000-0000-00008CBA0000}"/>
    <cellStyle name="Normal 3 3 6 2 2 3 3 2 3" xfId="44710" xr:uid="{00000000-0005-0000-0000-00008DBA0000}"/>
    <cellStyle name="Normal 3 3 6 2 2 3 3 3" xfId="31920" xr:uid="{00000000-0005-0000-0000-00008EBA0000}"/>
    <cellStyle name="Normal 3 3 6 2 2 3 3 3 2" xfId="51088" xr:uid="{00000000-0005-0000-0000-00008FBA0000}"/>
    <cellStyle name="Normal 3 3 6 2 2 3 3 4" xfId="19143" xr:uid="{00000000-0005-0000-0000-000090BA0000}"/>
    <cellStyle name="Normal 3 3 6 2 2 3 3 5" xfId="38332" xr:uid="{00000000-0005-0000-0000-000091BA0000}"/>
    <cellStyle name="Normal 3 3 6 2 2 3 4" xfId="8860" xr:uid="{00000000-0005-0000-0000-000092BA0000}"/>
    <cellStyle name="Normal 3 3 6 2 2 3 4 2" xfId="21649" xr:uid="{00000000-0005-0000-0000-000093BA0000}"/>
    <cellStyle name="Normal 3 3 6 2 2 3 4 3" xfId="40838" xr:uid="{00000000-0005-0000-0000-000094BA0000}"/>
    <cellStyle name="Normal 3 3 6 2 2 3 5" xfId="28048" xr:uid="{00000000-0005-0000-0000-000095BA0000}"/>
    <cellStyle name="Normal 3 3 6 2 2 3 5 2" xfId="47216" xr:uid="{00000000-0005-0000-0000-000096BA0000}"/>
    <cellStyle name="Normal 3 3 6 2 2 3 6" xfId="14685" xr:uid="{00000000-0005-0000-0000-000097BA0000}"/>
    <cellStyle name="Normal 3 3 6 2 2 3 7" xfId="33874" xr:uid="{00000000-0005-0000-0000-000098BA0000}"/>
    <cellStyle name="Normal 3 3 6 2 2 4" xfId="5352" xr:uid="{00000000-0005-0000-0000-000099BA0000}"/>
    <cellStyle name="Normal 3 3 6 2 2 4 2" xfId="9810" xr:uid="{00000000-0005-0000-0000-00009ABA0000}"/>
    <cellStyle name="Normal 3 3 6 2 2 4 2 2" xfId="22599" xr:uid="{00000000-0005-0000-0000-00009BBA0000}"/>
    <cellStyle name="Normal 3 3 6 2 2 4 2 3" xfId="41788" xr:uid="{00000000-0005-0000-0000-00009CBA0000}"/>
    <cellStyle name="Normal 3 3 6 2 2 4 3" xfId="28998" xr:uid="{00000000-0005-0000-0000-00009DBA0000}"/>
    <cellStyle name="Normal 3 3 6 2 2 4 3 2" xfId="48166" xr:uid="{00000000-0005-0000-0000-00009EBA0000}"/>
    <cellStyle name="Normal 3 3 6 2 2 4 4" xfId="15635" xr:uid="{00000000-0005-0000-0000-00009FBA0000}"/>
    <cellStyle name="Normal 3 3 6 2 2 4 5" xfId="34824" xr:uid="{00000000-0005-0000-0000-0000A0BA0000}"/>
    <cellStyle name="Normal 3 3 6 2 2 5" xfId="3452" xr:uid="{00000000-0005-0000-0000-0000A1BA0000}"/>
    <cellStyle name="Normal 3 3 6 2 2 5 2" xfId="7910" xr:uid="{00000000-0005-0000-0000-0000A2BA0000}"/>
    <cellStyle name="Normal 3 3 6 2 2 5 2 2" xfId="20699" xr:uid="{00000000-0005-0000-0000-0000A3BA0000}"/>
    <cellStyle name="Normal 3 3 6 2 2 5 2 3" xfId="39888" xr:uid="{00000000-0005-0000-0000-0000A4BA0000}"/>
    <cellStyle name="Normal 3 3 6 2 2 5 3" xfId="27098" xr:uid="{00000000-0005-0000-0000-0000A5BA0000}"/>
    <cellStyle name="Normal 3 3 6 2 2 5 3 2" xfId="46266" xr:uid="{00000000-0005-0000-0000-0000A6BA0000}"/>
    <cellStyle name="Normal 3 3 6 2 2 5 4" xfId="18193" xr:uid="{00000000-0005-0000-0000-0000A7BA0000}"/>
    <cellStyle name="Normal 3 3 6 2 2 5 5" xfId="37382" xr:uid="{00000000-0005-0000-0000-0000A8BA0000}"/>
    <cellStyle name="Normal 3 3 6 2 2 6" xfId="3004" xr:uid="{00000000-0005-0000-0000-0000A9BA0000}"/>
    <cellStyle name="Normal 3 3 6 2 2 6 2" xfId="11919" xr:uid="{00000000-0005-0000-0000-0000AABA0000}"/>
    <cellStyle name="Normal 3 3 6 2 2 6 2 2" xfId="24709" xr:uid="{00000000-0005-0000-0000-0000ABBA0000}"/>
    <cellStyle name="Normal 3 3 6 2 2 6 2 3" xfId="43898" xr:uid="{00000000-0005-0000-0000-0000ACBA0000}"/>
    <cellStyle name="Normal 3 3 6 2 2 6 3" xfId="31108" xr:uid="{00000000-0005-0000-0000-0000ADBA0000}"/>
    <cellStyle name="Normal 3 3 6 2 2 6 3 2" xfId="50276" xr:uid="{00000000-0005-0000-0000-0000AEBA0000}"/>
    <cellStyle name="Normal 3 3 6 2 2 6 4" xfId="17745" xr:uid="{00000000-0005-0000-0000-0000AFBA0000}"/>
    <cellStyle name="Normal 3 3 6 2 2 6 5" xfId="36934" xr:uid="{00000000-0005-0000-0000-0000B0BA0000}"/>
    <cellStyle name="Normal 3 3 6 2 2 7" xfId="7462" xr:uid="{00000000-0005-0000-0000-0000B1BA0000}"/>
    <cellStyle name="Normal 3 3 6 2 2 7 2" xfId="20251" xr:uid="{00000000-0005-0000-0000-0000B2BA0000}"/>
    <cellStyle name="Normal 3 3 6 2 2 7 3" xfId="39440" xr:uid="{00000000-0005-0000-0000-0000B3BA0000}"/>
    <cellStyle name="Normal 3 3 6 2 2 8" xfId="26651" xr:uid="{00000000-0005-0000-0000-0000B4BA0000}"/>
    <cellStyle name="Normal 3 3 6 2 2 8 2" xfId="45819" xr:uid="{00000000-0005-0000-0000-0000B5BA0000}"/>
    <cellStyle name="Normal 3 3 6 2 2 9" xfId="13735" xr:uid="{00000000-0005-0000-0000-0000B6BA0000}"/>
    <cellStyle name="Normal 3 3 6 2 3" xfId="1226" xr:uid="{00000000-0005-0000-0000-0000B7BA0000}"/>
    <cellStyle name="Normal 3 3 6 2 3 2" xfId="2256" xr:uid="{00000000-0005-0000-0000-0000B8BA0000}"/>
    <cellStyle name="Normal 3 3 6 2 3 2 2" xfId="6714" xr:uid="{00000000-0005-0000-0000-0000B9BA0000}"/>
    <cellStyle name="Normal 3 3 6 2 3 2 2 2" xfId="11171" xr:uid="{00000000-0005-0000-0000-0000BABA0000}"/>
    <cellStyle name="Normal 3 3 6 2 3 2 2 2 2" xfId="23961" xr:uid="{00000000-0005-0000-0000-0000BBBA0000}"/>
    <cellStyle name="Normal 3 3 6 2 3 2 2 2 3" xfId="43150" xr:uid="{00000000-0005-0000-0000-0000BCBA0000}"/>
    <cellStyle name="Normal 3 3 6 2 3 2 2 3" xfId="30360" xr:uid="{00000000-0005-0000-0000-0000BDBA0000}"/>
    <cellStyle name="Normal 3 3 6 2 3 2 2 3 2" xfId="49528" xr:uid="{00000000-0005-0000-0000-0000BEBA0000}"/>
    <cellStyle name="Normal 3 3 6 2 3 2 2 4" xfId="16997" xr:uid="{00000000-0005-0000-0000-0000BFBA0000}"/>
    <cellStyle name="Normal 3 3 6 2 3 2 2 5" xfId="36186" xr:uid="{00000000-0005-0000-0000-0000C0BA0000}"/>
    <cellStyle name="Normal 3 3 6 2 3 2 3" xfId="4760" xr:uid="{00000000-0005-0000-0000-0000C1BA0000}"/>
    <cellStyle name="Normal 3 3 6 2 3 2 3 2" xfId="13089" xr:uid="{00000000-0005-0000-0000-0000C2BA0000}"/>
    <cellStyle name="Normal 3 3 6 2 3 2 3 2 2" xfId="25879" xr:uid="{00000000-0005-0000-0000-0000C3BA0000}"/>
    <cellStyle name="Normal 3 3 6 2 3 2 3 2 3" xfId="45068" xr:uid="{00000000-0005-0000-0000-0000C4BA0000}"/>
    <cellStyle name="Normal 3 3 6 2 3 2 3 3" xfId="32278" xr:uid="{00000000-0005-0000-0000-0000C5BA0000}"/>
    <cellStyle name="Normal 3 3 6 2 3 2 3 3 2" xfId="51446" xr:uid="{00000000-0005-0000-0000-0000C6BA0000}"/>
    <cellStyle name="Normal 3 3 6 2 3 2 3 4" xfId="19501" xr:uid="{00000000-0005-0000-0000-0000C7BA0000}"/>
    <cellStyle name="Normal 3 3 6 2 3 2 3 5" xfId="38690" xr:uid="{00000000-0005-0000-0000-0000C8BA0000}"/>
    <cellStyle name="Normal 3 3 6 2 3 2 4" xfId="9218" xr:uid="{00000000-0005-0000-0000-0000C9BA0000}"/>
    <cellStyle name="Normal 3 3 6 2 3 2 4 2" xfId="22007" xr:uid="{00000000-0005-0000-0000-0000CABA0000}"/>
    <cellStyle name="Normal 3 3 6 2 3 2 4 3" xfId="41196" xr:uid="{00000000-0005-0000-0000-0000CBBA0000}"/>
    <cellStyle name="Normal 3 3 6 2 3 2 5" xfId="28406" xr:uid="{00000000-0005-0000-0000-0000CCBA0000}"/>
    <cellStyle name="Normal 3 3 6 2 3 2 5 2" xfId="47574" xr:uid="{00000000-0005-0000-0000-0000CDBA0000}"/>
    <cellStyle name="Normal 3 3 6 2 3 2 6" xfId="15043" xr:uid="{00000000-0005-0000-0000-0000CEBA0000}"/>
    <cellStyle name="Normal 3 3 6 2 3 2 7" xfId="34232" xr:uid="{00000000-0005-0000-0000-0000CFBA0000}"/>
    <cellStyle name="Normal 3 3 6 2 3 3" xfId="5710" xr:uid="{00000000-0005-0000-0000-0000D0BA0000}"/>
    <cellStyle name="Normal 3 3 6 2 3 3 2" xfId="10167" xr:uid="{00000000-0005-0000-0000-0000D1BA0000}"/>
    <cellStyle name="Normal 3 3 6 2 3 3 2 2" xfId="22957" xr:uid="{00000000-0005-0000-0000-0000D2BA0000}"/>
    <cellStyle name="Normal 3 3 6 2 3 3 2 3" xfId="42146" xr:uid="{00000000-0005-0000-0000-0000D3BA0000}"/>
    <cellStyle name="Normal 3 3 6 2 3 3 3" xfId="29356" xr:uid="{00000000-0005-0000-0000-0000D4BA0000}"/>
    <cellStyle name="Normal 3 3 6 2 3 3 3 2" xfId="48524" xr:uid="{00000000-0005-0000-0000-0000D5BA0000}"/>
    <cellStyle name="Normal 3 3 6 2 3 3 4" xfId="15993" xr:uid="{00000000-0005-0000-0000-0000D6BA0000}"/>
    <cellStyle name="Normal 3 3 6 2 3 3 5" xfId="35182" xr:uid="{00000000-0005-0000-0000-0000D7BA0000}"/>
    <cellStyle name="Normal 3 3 6 2 3 4" xfId="3809" xr:uid="{00000000-0005-0000-0000-0000D8BA0000}"/>
    <cellStyle name="Normal 3 3 6 2 3 4 2" xfId="8267" xr:uid="{00000000-0005-0000-0000-0000D9BA0000}"/>
    <cellStyle name="Normal 3 3 6 2 3 4 2 2" xfId="21056" xr:uid="{00000000-0005-0000-0000-0000DABA0000}"/>
    <cellStyle name="Normal 3 3 6 2 3 4 2 3" xfId="40245" xr:uid="{00000000-0005-0000-0000-0000DBBA0000}"/>
    <cellStyle name="Normal 3 3 6 2 3 4 3" xfId="27455" xr:uid="{00000000-0005-0000-0000-0000DCBA0000}"/>
    <cellStyle name="Normal 3 3 6 2 3 4 3 2" xfId="46623" xr:uid="{00000000-0005-0000-0000-0000DDBA0000}"/>
    <cellStyle name="Normal 3 3 6 2 3 4 4" xfId="18550" xr:uid="{00000000-0005-0000-0000-0000DEBA0000}"/>
    <cellStyle name="Normal 3 3 6 2 3 4 5" xfId="37739" xr:uid="{00000000-0005-0000-0000-0000DFBA0000}"/>
    <cellStyle name="Normal 3 3 6 2 3 5" xfId="2808" xr:uid="{00000000-0005-0000-0000-0000E0BA0000}"/>
    <cellStyle name="Normal 3 3 6 2 3 5 2" xfId="11723" xr:uid="{00000000-0005-0000-0000-0000E1BA0000}"/>
    <cellStyle name="Normal 3 3 6 2 3 5 2 2" xfId="24513" xr:uid="{00000000-0005-0000-0000-0000E2BA0000}"/>
    <cellStyle name="Normal 3 3 6 2 3 5 2 3" xfId="43702" xr:uid="{00000000-0005-0000-0000-0000E3BA0000}"/>
    <cellStyle name="Normal 3 3 6 2 3 5 3" xfId="30912" xr:uid="{00000000-0005-0000-0000-0000E4BA0000}"/>
    <cellStyle name="Normal 3 3 6 2 3 5 3 2" xfId="50080" xr:uid="{00000000-0005-0000-0000-0000E5BA0000}"/>
    <cellStyle name="Normal 3 3 6 2 3 5 4" xfId="17549" xr:uid="{00000000-0005-0000-0000-0000E6BA0000}"/>
    <cellStyle name="Normal 3 3 6 2 3 5 5" xfId="36738" xr:uid="{00000000-0005-0000-0000-0000E7BA0000}"/>
    <cellStyle name="Normal 3 3 6 2 3 6" xfId="7266" xr:uid="{00000000-0005-0000-0000-0000E8BA0000}"/>
    <cellStyle name="Normal 3 3 6 2 3 6 2" xfId="20055" xr:uid="{00000000-0005-0000-0000-0000E9BA0000}"/>
    <cellStyle name="Normal 3 3 6 2 3 6 3" xfId="39244" xr:uid="{00000000-0005-0000-0000-0000EABA0000}"/>
    <cellStyle name="Normal 3 3 6 2 3 7" xfId="26455" xr:uid="{00000000-0005-0000-0000-0000EBBA0000}"/>
    <cellStyle name="Normal 3 3 6 2 3 7 2" xfId="45623" xr:uid="{00000000-0005-0000-0000-0000ECBA0000}"/>
    <cellStyle name="Normal 3 3 6 2 3 8" xfId="14092" xr:uid="{00000000-0005-0000-0000-0000EDBA0000}"/>
    <cellStyle name="Normal 3 3 6 2 3 9" xfId="33281" xr:uid="{00000000-0005-0000-0000-0000EEBA0000}"/>
    <cellStyle name="Normal 3 3 6 2 4" xfId="1065" xr:uid="{00000000-0005-0000-0000-0000EFBA0000}"/>
    <cellStyle name="Normal 3 3 6 2 4 2" xfId="2112" xr:uid="{00000000-0005-0000-0000-0000F0BA0000}"/>
    <cellStyle name="Normal 3 3 6 2 4 2 2" xfId="6570" xr:uid="{00000000-0005-0000-0000-0000F1BA0000}"/>
    <cellStyle name="Normal 3 3 6 2 4 2 2 2" xfId="11027" xr:uid="{00000000-0005-0000-0000-0000F2BA0000}"/>
    <cellStyle name="Normal 3 3 6 2 4 2 2 2 2" xfId="23817" xr:uid="{00000000-0005-0000-0000-0000F3BA0000}"/>
    <cellStyle name="Normal 3 3 6 2 4 2 2 2 3" xfId="43006" xr:uid="{00000000-0005-0000-0000-0000F4BA0000}"/>
    <cellStyle name="Normal 3 3 6 2 4 2 2 3" xfId="30216" xr:uid="{00000000-0005-0000-0000-0000F5BA0000}"/>
    <cellStyle name="Normal 3 3 6 2 4 2 2 3 2" xfId="49384" xr:uid="{00000000-0005-0000-0000-0000F6BA0000}"/>
    <cellStyle name="Normal 3 3 6 2 4 2 2 4" xfId="16853" xr:uid="{00000000-0005-0000-0000-0000F7BA0000}"/>
    <cellStyle name="Normal 3 3 6 2 4 2 2 5" xfId="36042" xr:uid="{00000000-0005-0000-0000-0000F8BA0000}"/>
    <cellStyle name="Normal 3 3 6 2 4 2 3" xfId="4616" xr:uid="{00000000-0005-0000-0000-0000F9BA0000}"/>
    <cellStyle name="Normal 3 3 6 2 4 2 3 2" xfId="12945" xr:uid="{00000000-0005-0000-0000-0000FABA0000}"/>
    <cellStyle name="Normal 3 3 6 2 4 2 3 2 2" xfId="25735" xr:uid="{00000000-0005-0000-0000-0000FBBA0000}"/>
    <cellStyle name="Normal 3 3 6 2 4 2 3 2 3" xfId="44924" xr:uid="{00000000-0005-0000-0000-0000FCBA0000}"/>
    <cellStyle name="Normal 3 3 6 2 4 2 3 3" xfId="32134" xr:uid="{00000000-0005-0000-0000-0000FDBA0000}"/>
    <cellStyle name="Normal 3 3 6 2 4 2 3 3 2" xfId="51302" xr:uid="{00000000-0005-0000-0000-0000FEBA0000}"/>
    <cellStyle name="Normal 3 3 6 2 4 2 3 4" xfId="19357" xr:uid="{00000000-0005-0000-0000-0000FFBA0000}"/>
    <cellStyle name="Normal 3 3 6 2 4 2 3 5" xfId="38546" xr:uid="{00000000-0005-0000-0000-000000BB0000}"/>
    <cellStyle name="Normal 3 3 6 2 4 2 4" xfId="9074" xr:uid="{00000000-0005-0000-0000-000001BB0000}"/>
    <cellStyle name="Normal 3 3 6 2 4 2 4 2" xfId="21863" xr:uid="{00000000-0005-0000-0000-000002BB0000}"/>
    <cellStyle name="Normal 3 3 6 2 4 2 4 3" xfId="41052" xr:uid="{00000000-0005-0000-0000-000003BB0000}"/>
    <cellStyle name="Normal 3 3 6 2 4 2 5" xfId="28262" xr:uid="{00000000-0005-0000-0000-000004BB0000}"/>
    <cellStyle name="Normal 3 3 6 2 4 2 5 2" xfId="47430" xr:uid="{00000000-0005-0000-0000-000005BB0000}"/>
    <cellStyle name="Normal 3 3 6 2 4 2 6" xfId="14899" xr:uid="{00000000-0005-0000-0000-000006BB0000}"/>
    <cellStyle name="Normal 3 3 6 2 4 2 7" xfId="34088" xr:uid="{00000000-0005-0000-0000-000007BB0000}"/>
    <cellStyle name="Normal 3 3 6 2 4 3" xfId="5566" xr:uid="{00000000-0005-0000-0000-000008BB0000}"/>
    <cellStyle name="Normal 3 3 6 2 4 3 2" xfId="10023" xr:uid="{00000000-0005-0000-0000-000009BB0000}"/>
    <cellStyle name="Normal 3 3 6 2 4 3 2 2" xfId="22813" xr:uid="{00000000-0005-0000-0000-00000ABB0000}"/>
    <cellStyle name="Normal 3 3 6 2 4 3 2 3" xfId="42002" xr:uid="{00000000-0005-0000-0000-00000BBB0000}"/>
    <cellStyle name="Normal 3 3 6 2 4 3 3" xfId="29212" xr:uid="{00000000-0005-0000-0000-00000CBB0000}"/>
    <cellStyle name="Normal 3 3 6 2 4 3 3 2" xfId="48380" xr:uid="{00000000-0005-0000-0000-00000DBB0000}"/>
    <cellStyle name="Normal 3 3 6 2 4 3 4" xfId="15849" xr:uid="{00000000-0005-0000-0000-00000EBB0000}"/>
    <cellStyle name="Normal 3 3 6 2 4 3 5" xfId="35038" xr:uid="{00000000-0005-0000-0000-00000FBB0000}"/>
    <cellStyle name="Normal 3 3 6 2 4 4" xfId="3665" xr:uid="{00000000-0005-0000-0000-000010BB0000}"/>
    <cellStyle name="Normal 3 3 6 2 4 4 2" xfId="12132" xr:uid="{00000000-0005-0000-0000-000011BB0000}"/>
    <cellStyle name="Normal 3 3 6 2 4 4 2 2" xfId="24922" xr:uid="{00000000-0005-0000-0000-000012BB0000}"/>
    <cellStyle name="Normal 3 3 6 2 4 4 2 3" xfId="44111" xr:uid="{00000000-0005-0000-0000-000013BB0000}"/>
    <cellStyle name="Normal 3 3 6 2 4 4 3" xfId="31321" xr:uid="{00000000-0005-0000-0000-000014BB0000}"/>
    <cellStyle name="Normal 3 3 6 2 4 4 3 2" xfId="50489" xr:uid="{00000000-0005-0000-0000-000015BB0000}"/>
    <cellStyle name="Normal 3 3 6 2 4 4 4" xfId="18406" xr:uid="{00000000-0005-0000-0000-000016BB0000}"/>
    <cellStyle name="Normal 3 3 6 2 4 4 5" xfId="37595" xr:uid="{00000000-0005-0000-0000-000017BB0000}"/>
    <cellStyle name="Normal 3 3 6 2 4 5" xfId="8123" xr:uid="{00000000-0005-0000-0000-000018BB0000}"/>
    <cellStyle name="Normal 3 3 6 2 4 5 2" xfId="20912" xr:uid="{00000000-0005-0000-0000-000019BB0000}"/>
    <cellStyle name="Normal 3 3 6 2 4 5 3" xfId="40101" xr:uid="{00000000-0005-0000-0000-00001ABB0000}"/>
    <cellStyle name="Normal 3 3 6 2 4 6" xfId="27311" xr:uid="{00000000-0005-0000-0000-00001BBB0000}"/>
    <cellStyle name="Normal 3 3 6 2 4 6 2" xfId="46479" xr:uid="{00000000-0005-0000-0000-00001CBB0000}"/>
    <cellStyle name="Normal 3 3 6 2 4 7" xfId="13948" xr:uid="{00000000-0005-0000-0000-00001DBB0000}"/>
    <cellStyle name="Normal 3 3 6 2 4 8" xfId="33137" xr:uid="{00000000-0005-0000-0000-00001EBB0000}"/>
    <cellStyle name="Normal 3 3 6 2 5" xfId="1702" xr:uid="{00000000-0005-0000-0000-00001FBB0000}"/>
    <cellStyle name="Normal 3 3 6 2 5 2" xfId="6160" xr:uid="{00000000-0005-0000-0000-000020BB0000}"/>
    <cellStyle name="Normal 3 3 6 2 5 2 2" xfId="10617" xr:uid="{00000000-0005-0000-0000-000021BB0000}"/>
    <cellStyle name="Normal 3 3 6 2 5 2 2 2" xfId="23407" xr:uid="{00000000-0005-0000-0000-000022BB0000}"/>
    <cellStyle name="Normal 3 3 6 2 5 2 2 3" xfId="42596" xr:uid="{00000000-0005-0000-0000-000023BB0000}"/>
    <cellStyle name="Normal 3 3 6 2 5 2 3" xfId="29806" xr:uid="{00000000-0005-0000-0000-000024BB0000}"/>
    <cellStyle name="Normal 3 3 6 2 5 2 3 2" xfId="48974" xr:uid="{00000000-0005-0000-0000-000025BB0000}"/>
    <cellStyle name="Normal 3 3 6 2 5 2 4" xfId="16443" xr:uid="{00000000-0005-0000-0000-000026BB0000}"/>
    <cellStyle name="Normal 3 3 6 2 5 2 5" xfId="35632" xr:uid="{00000000-0005-0000-0000-000027BB0000}"/>
    <cellStyle name="Normal 3 3 6 2 5 3" xfId="4206" xr:uid="{00000000-0005-0000-0000-000028BB0000}"/>
    <cellStyle name="Normal 3 3 6 2 5 3 2" xfId="12535" xr:uid="{00000000-0005-0000-0000-000029BB0000}"/>
    <cellStyle name="Normal 3 3 6 2 5 3 2 2" xfId="25325" xr:uid="{00000000-0005-0000-0000-00002ABB0000}"/>
    <cellStyle name="Normal 3 3 6 2 5 3 2 3" xfId="44514" xr:uid="{00000000-0005-0000-0000-00002BBB0000}"/>
    <cellStyle name="Normal 3 3 6 2 5 3 3" xfId="31724" xr:uid="{00000000-0005-0000-0000-00002CBB0000}"/>
    <cellStyle name="Normal 3 3 6 2 5 3 3 2" xfId="50892" xr:uid="{00000000-0005-0000-0000-00002DBB0000}"/>
    <cellStyle name="Normal 3 3 6 2 5 3 4" xfId="18947" xr:uid="{00000000-0005-0000-0000-00002EBB0000}"/>
    <cellStyle name="Normal 3 3 6 2 5 3 5" xfId="38136" xr:uid="{00000000-0005-0000-0000-00002FBB0000}"/>
    <cellStyle name="Normal 3 3 6 2 5 4" xfId="8664" xr:uid="{00000000-0005-0000-0000-000030BB0000}"/>
    <cellStyle name="Normal 3 3 6 2 5 4 2" xfId="21453" xr:uid="{00000000-0005-0000-0000-000031BB0000}"/>
    <cellStyle name="Normal 3 3 6 2 5 4 3" xfId="40642" xr:uid="{00000000-0005-0000-0000-000032BB0000}"/>
    <cellStyle name="Normal 3 3 6 2 5 5" xfId="27852" xr:uid="{00000000-0005-0000-0000-000033BB0000}"/>
    <cellStyle name="Normal 3 3 6 2 5 5 2" xfId="47020" xr:uid="{00000000-0005-0000-0000-000034BB0000}"/>
    <cellStyle name="Normal 3 3 6 2 5 6" xfId="14489" xr:uid="{00000000-0005-0000-0000-000035BB0000}"/>
    <cellStyle name="Normal 3 3 6 2 5 7" xfId="33678" xr:uid="{00000000-0005-0000-0000-000036BB0000}"/>
    <cellStyle name="Normal 3 3 6 2 6" xfId="5156" xr:uid="{00000000-0005-0000-0000-000037BB0000}"/>
    <cellStyle name="Normal 3 3 6 2 6 2" xfId="9614" xr:uid="{00000000-0005-0000-0000-000038BB0000}"/>
    <cellStyle name="Normal 3 3 6 2 6 2 2" xfId="22403" xr:uid="{00000000-0005-0000-0000-000039BB0000}"/>
    <cellStyle name="Normal 3 3 6 2 6 2 3" xfId="41592" xr:uid="{00000000-0005-0000-0000-00003ABB0000}"/>
    <cellStyle name="Normal 3 3 6 2 6 3" xfId="28802" xr:uid="{00000000-0005-0000-0000-00003BBB0000}"/>
    <cellStyle name="Normal 3 3 6 2 6 3 2" xfId="47970" xr:uid="{00000000-0005-0000-0000-00003CBB0000}"/>
    <cellStyle name="Normal 3 3 6 2 6 4" xfId="15439" xr:uid="{00000000-0005-0000-0000-00003DBB0000}"/>
    <cellStyle name="Normal 3 3 6 2 6 5" xfId="34628" xr:uid="{00000000-0005-0000-0000-00003EBB0000}"/>
    <cellStyle name="Normal 3 3 6 2 7" xfId="3256" xr:uid="{00000000-0005-0000-0000-00003FBB0000}"/>
    <cellStyle name="Normal 3 3 6 2 7 2" xfId="7714" xr:uid="{00000000-0005-0000-0000-000040BB0000}"/>
    <cellStyle name="Normal 3 3 6 2 7 2 2" xfId="20503" xr:uid="{00000000-0005-0000-0000-000041BB0000}"/>
    <cellStyle name="Normal 3 3 6 2 7 2 3" xfId="39692" xr:uid="{00000000-0005-0000-0000-000042BB0000}"/>
    <cellStyle name="Normal 3 3 6 2 7 3" xfId="26902" xr:uid="{00000000-0005-0000-0000-000043BB0000}"/>
    <cellStyle name="Normal 3 3 6 2 7 3 2" xfId="46070" xr:uid="{00000000-0005-0000-0000-000044BB0000}"/>
    <cellStyle name="Normal 3 3 6 2 7 4" xfId="17997" xr:uid="{00000000-0005-0000-0000-000045BB0000}"/>
    <cellStyle name="Normal 3 3 6 2 7 5" xfId="37186" xr:uid="{00000000-0005-0000-0000-000046BB0000}"/>
    <cellStyle name="Normal 3 3 6 2 8" xfId="2664" xr:uid="{00000000-0005-0000-0000-000047BB0000}"/>
    <cellStyle name="Normal 3 3 6 2 8 2" xfId="11579" xr:uid="{00000000-0005-0000-0000-000048BB0000}"/>
    <cellStyle name="Normal 3 3 6 2 8 2 2" xfId="24369" xr:uid="{00000000-0005-0000-0000-000049BB0000}"/>
    <cellStyle name="Normal 3 3 6 2 8 2 3" xfId="43558" xr:uid="{00000000-0005-0000-0000-00004ABB0000}"/>
    <cellStyle name="Normal 3 3 6 2 8 3" xfId="30768" xr:uid="{00000000-0005-0000-0000-00004BBB0000}"/>
    <cellStyle name="Normal 3 3 6 2 8 3 2" xfId="49936" xr:uid="{00000000-0005-0000-0000-00004CBB0000}"/>
    <cellStyle name="Normal 3 3 6 2 8 4" xfId="17405" xr:uid="{00000000-0005-0000-0000-00004DBB0000}"/>
    <cellStyle name="Normal 3 3 6 2 8 5" xfId="36594" xr:uid="{00000000-0005-0000-0000-00004EBB0000}"/>
    <cellStyle name="Normal 3 3 6 2 9" xfId="7122" xr:uid="{00000000-0005-0000-0000-00004FBB0000}"/>
    <cellStyle name="Normal 3 3 6 2 9 2" xfId="19911" xr:uid="{00000000-0005-0000-0000-000050BB0000}"/>
    <cellStyle name="Normal 3 3 6 2 9 3" xfId="39100" xr:uid="{00000000-0005-0000-0000-000051BB0000}"/>
    <cellStyle name="Normal 3 3 6 3" xfId="631" xr:uid="{00000000-0005-0000-0000-000052BB0000}"/>
    <cellStyle name="Normal 3 3 6 3 10" xfId="26363" xr:uid="{00000000-0005-0000-0000-000053BB0000}"/>
    <cellStyle name="Normal 3 3 6 3 10 2" xfId="45531" xr:uid="{00000000-0005-0000-0000-000054BB0000}"/>
    <cellStyle name="Normal 3 3 6 3 11" xfId="13579" xr:uid="{00000000-0005-0000-0000-000055BB0000}"/>
    <cellStyle name="Normal 3 3 6 3 12" xfId="32768" xr:uid="{00000000-0005-0000-0000-000056BB0000}"/>
    <cellStyle name="Normal 3 3 6 3 2" xfId="739" xr:uid="{00000000-0005-0000-0000-000057BB0000}"/>
    <cellStyle name="Normal 3 3 6 3 2 10" xfId="32872" xr:uid="{00000000-0005-0000-0000-000058BB0000}"/>
    <cellStyle name="Normal 3 3 6 3 2 2" xfId="1370" xr:uid="{00000000-0005-0000-0000-000059BB0000}"/>
    <cellStyle name="Normal 3 3 6 3 2 2 2" xfId="2400" xr:uid="{00000000-0005-0000-0000-00005ABB0000}"/>
    <cellStyle name="Normal 3 3 6 3 2 2 2 2" xfId="6858" xr:uid="{00000000-0005-0000-0000-00005BBB0000}"/>
    <cellStyle name="Normal 3 3 6 3 2 2 2 2 2" xfId="11315" xr:uid="{00000000-0005-0000-0000-00005CBB0000}"/>
    <cellStyle name="Normal 3 3 6 3 2 2 2 2 2 2" xfId="24105" xr:uid="{00000000-0005-0000-0000-00005DBB0000}"/>
    <cellStyle name="Normal 3 3 6 3 2 2 2 2 2 3" xfId="43294" xr:uid="{00000000-0005-0000-0000-00005EBB0000}"/>
    <cellStyle name="Normal 3 3 6 3 2 2 2 2 3" xfId="30504" xr:uid="{00000000-0005-0000-0000-00005FBB0000}"/>
    <cellStyle name="Normal 3 3 6 3 2 2 2 2 3 2" xfId="49672" xr:uid="{00000000-0005-0000-0000-000060BB0000}"/>
    <cellStyle name="Normal 3 3 6 3 2 2 2 2 4" xfId="17141" xr:uid="{00000000-0005-0000-0000-000061BB0000}"/>
    <cellStyle name="Normal 3 3 6 3 2 2 2 2 5" xfId="36330" xr:uid="{00000000-0005-0000-0000-000062BB0000}"/>
    <cellStyle name="Normal 3 3 6 3 2 2 2 3" xfId="4904" xr:uid="{00000000-0005-0000-0000-000063BB0000}"/>
    <cellStyle name="Normal 3 3 6 3 2 2 2 3 2" xfId="13233" xr:uid="{00000000-0005-0000-0000-000064BB0000}"/>
    <cellStyle name="Normal 3 3 6 3 2 2 2 3 2 2" xfId="26023" xr:uid="{00000000-0005-0000-0000-000065BB0000}"/>
    <cellStyle name="Normal 3 3 6 3 2 2 2 3 2 3" xfId="45212" xr:uid="{00000000-0005-0000-0000-000066BB0000}"/>
    <cellStyle name="Normal 3 3 6 3 2 2 2 3 3" xfId="32422" xr:uid="{00000000-0005-0000-0000-000067BB0000}"/>
    <cellStyle name="Normal 3 3 6 3 2 2 2 3 3 2" xfId="51590" xr:uid="{00000000-0005-0000-0000-000068BB0000}"/>
    <cellStyle name="Normal 3 3 6 3 2 2 2 3 4" xfId="19645" xr:uid="{00000000-0005-0000-0000-000069BB0000}"/>
    <cellStyle name="Normal 3 3 6 3 2 2 2 3 5" xfId="38834" xr:uid="{00000000-0005-0000-0000-00006ABB0000}"/>
    <cellStyle name="Normal 3 3 6 3 2 2 2 4" xfId="9362" xr:uid="{00000000-0005-0000-0000-00006BBB0000}"/>
    <cellStyle name="Normal 3 3 6 3 2 2 2 4 2" xfId="22151" xr:uid="{00000000-0005-0000-0000-00006CBB0000}"/>
    <cellStyle name="Normal 3 3 6 3 2 2 2 4 3" xfId="41340" xr:uid="{00000000-0005-0000-0000-00006DBB0000}"/>
    <cellStyle name="Normal 3 3 6 3 2 2 2 5" xfId="28550" xr:uid="{00000000-0005-0000-0000-00006EBB0000}"/>
    <cellStyle name="Normal 3 3 6 3 2 2 2 5 2" xfId="47718" xr:uid="{00000000-0005-0000-0000-00006FBB0000}"/>
    <cellStyle name="Normal 3 3 6 3 2 2 2 6" xfId="15187" xr:uid="{00000000-0005-0000-0000-000070BB0000}"/>
    <cellStyle name="Normal 3 3 6 3 2 2 2 7" xfId="34376" xr:uid="{00000000-0005-0000-0000-000071BB0000}"/>
    <cellStyle name="Normal 3 3 6 3 2 2 3" xfId="5854" xr:uid="{00000000-0005-0000-0000-000072BB0000}"/>
    <cellStyle name="Normal 3 3 6 3 2 2 3 2" xfId="10311" xr:uid="{00000000-0005-0000-0000-000073BB0000}"/>
    <cellStyle name="Normal 3 3 6 3 2 2 3 2 2" xfId="23101" xr:uid="{00000000-0005-0000-0000-000074BB0000}"/>
    <cellStyle name="Normal 3 3 6 3 2 2 3 2 3" xfId="42290" xr:uid="{00000000-0005-0000-0000-000075BB0000}"/>
    <cellStyle name="Normal 3 3 6 3 2 2 3 3" xfId="29500" xr:uid="{00000000-0005-0000-0000-000076BB0000}"/>
    <cellStyle name="Normal 3 3 6 3 2 2 3 3 2" xfId="48668" xr:uid="{00000000-0005-0000-0000-000077BB0000}"/>
    <cellStyle name="Normal 3 3 6 3 2 2 3 4" xfId="16137" xr:uid="{00000000-0005-0000-0000-000078BB0000}"/>
    <cellStyle name="Normal 3 3 6 3 2 2 3 5" xfId="35326" xr:uid="{00000000-0005-0000-0000-000079BB0000}"/>
    <cellStyle name="Normal 3 3 6 3 2 2 4" xfId="3953" xr:uid="{00000000-0005-0000-0000-00007ABB0000}"/>
    <cellStyle name="Normal 3 3 6 3 2 2 4 2" xfId="12296" xr:uid="{00000000-0005-0000-0000-00007BBB0000}"/>
    <cellStyle name="Normal 3 3 6 3 2 2 4 2 2" xfId="25086" xr:uid="{00000000-0005-0000-0000-00007CBB0000}"/>
    <cellStyle name="Normal 3 3 6 3 2 2 4 2 3" xfId="44275" xr:uid="{00000000-0005-0000-0000-00007DBB0000}"/>
    <cellStyle name="Normal 3 3 6 3 2 2 4 3" xfId="31485" xr:uid="{00000000-0005-0000-0000-00007EBB0000}"/>
    <cellStyle name="Normal 3 3 6 3 2 2 4 3 2" xfId="50653" xr:uid="{00000000-0005-0000-0000-00007FBB0000}"/>
    <cellStyle name="Normal 3 3 6 3 2 2 4 4" xfId="18694" xr:uid="{00000000-0005-0000-0000-000080BB0000}"/>
    <cellStyle name="Normal 3 3 6 3 2 2 4 5" xfId="37883" xr:uid="{00000000-0005-0000-0000-000081BB0000}"/>
    <cellStyle name="Normal 3 3 6 3 2 2 5" xfId="8411" xr:uid="{00000000-0005-0000-0000-000082BB0000}"/>
    <cellStyle name="Normal 3 3 6 3 2 2 5 2" xfId="21200" xr:uid="{00000000-0005-0000-0000-000083BB0000}"/>
    <cellStyle name="Normal 3 3 6 3 2 2 5 3" xfId="40389" xr:uid="{00000000-0005-0000-0000-000084BB0000}"/>
    <cellStyle name="Normal 3 3 6 3 2 2 6" xfId="27599" xr:uid="{00000000-0005-0000-0000-000085BB0000}"/>
    <cellStyle name="Normal 3 3 6 3 2 2 6 2" xfId="46767" xr:uid="{00000000-0005-0000-0000-000086BB0000}"/>
    <cellStyle name="Normal 3 3 6 3 2 2 7" xfId="14236" xr:uid="{00000000-0005-0000-0000-000087BB0000}"/>
    <cellStyle name="Normal 3 3 6 3 2 2 8" xfId="33425" xr:uid="{00000000-0005-0000-0000-000088BB0000}"/>
    <cellStyle name="Normal 3 3 6 3 2 3" xfId="1846" xr:uid="{00000000-0005-0000-0000-000089BB0000}"/>
    <cellStyle name="Normal 3 3 6 3 2 3 2" xfId="6304" xr:uid="{00000000-0005-0000-0000-00008ABB0000}"/>
    <cellStyle name="Normal 3 3 6 3 2 3 2 2" xfId="10761" xr:uid="{00000000-0005-0000-0000-00008BBB0000}"/>
    <cellStyle name="Normal 3 3 6 3 2 3 2 2 2" xfId="23551" xr:uid="{00000000-0005-0000-0000-00008CBB0000}"/>
    <cellStyle name="Normal 3 3 6 3 2 3 2 2 3" xfId="42740" xr:uid="{00000000-0005-0000-0000-00008DBB0000}"/>
    <cellStyle name="Normal 3 3 6 3 2 3 2 3" xfId="29950" xr:uid="{00000000-0005-0000-0000-00008EBB0000}"/>
    <cellStyle name="Normal 3 3 6 3 2 3 2 3 2" xfId="49118" xr:uid="{00000000-0005-0000-0000-00008FBB0000}"/>
    <cellStyle name="Normal 3 3 6 3 2 3 2 4" xfId="16587" xr:uid="{00000000-0005-0000-0000-000090BB0000}"/>
    <cellStyle name="Normal 3 3 6 3 2 3 2 5" xfId="35776" xr:uid="{00000000-0005-0000-0000-000091BB0000}"/>
    <cellStyle name="Normal 3 3 6 3 2 3 3" xfId="4350" xr:uid="{00000000-0005-0000-0000-000092BB0000}"/>
    <cellStyle name="Normal 3 3 6 3 2 3 3 2" xfId="12679" xr:uid="{00000000-0005-0000-0000-000093BB0000}"/>
    <cellStyle name="Normal 3 3 6 3 2 3 3 2 2" xfId="25469" xr:uid="{00000000-0005-0000-0000-000094BB0000}"/>
    <cellStyle name="Normal 3 3 6 3 2 3 3 2 3" xfId="44658" xr:uid="{00000000-0005-0000-0000-000095BB0000}"/>
    <cellStyle name="Normal 3 3 6 3 2 3 3 3" xfId="31868" xr:uid="{00000000-0005-0000-0000-000096BB0000}"/>
    <cellStyle name="Normal 3 3 6 3 2 3 3 3 2" xfId="51036" xr:uid="{00000000-0005-0000-0000-000097BB0000}"/>
    <cellStyle name="Normal 3 3 6 3 2 3 3 4" xfId="19091" xr:uid="{00000000-0005-0000-0000-000098BB0000}"/>
    <cellStyle name="Normal 3 3 6 3 2 3 3 5" xfId="38280" xr:uid="{00000000-0005-0000-0000-000099BB0000}"/>
    <cellStyle name="Normal 3 3 6 3 2 3 4" xfId="8808" xr:uid="{00000000-0005-0000-0000-00009ABB0000}"/>
    <cellStyle name="Normal 3 3 6 3 2 3 4 2" xfId="21597" xr:uid="{00000000-0005-0000-0000-00009BBB0000}"/>
    <cellStyle name="Normal 3 3 6 3 2 3 4 3" xfId="40786" xr:uid="{00000000-0005-0000-0000-00009CBB0000}"/>
    <cellStyle name="Normal 3 3 6 3 2 3 5" xfId="27996" xr:uid="{00000000-0005-0000-0000-00009DBB0000}"/>
    <cellStyle name="Normal 3 3 6 3 2 3 5 2" xfId="47164" xr:uid="{00000000-0005-0000-0000-00009EBB0000}"/>
    <cellStyle name="Normal 3 3 6 3 2 3 6" xfId="14633" xr:uid="{00000000-0005-0000-0000-00009FBB0000}"/>
    <cellStyle name="Normal 3 3 6 3 2 3 7" xfId="33822" xr:uid="{00000000-0005-0000-0000-0000A0BB0000}"/>
    <cellStyle name="Normal 3 3 6 3 2 4" xfId="5300" xr:uid="{00000000-0005-0000-0000-0000A1BB0000}"/>
    <cellStyle name="Normal 3 3 6 3 2 4 2" xfId="9758" xr:uid="{00000000-0005-0000-0000-0000A2BB0000}"/>
    <cellStyle name="Normal 3 3 6 3 2 4 2 2" xfId="22547" xr:uid="{00000000-0005-0000-0000-0000A3BB0000}"/>
    <cellStyle name="Normal 3 3 6 3 2 4 2 3" xfId="41736" xr:uid="{00000000-0005-0000-0000-0000A4BB0000}"/>
    <cellStyle name="Normal 3 3 6 3 2 4 3" xfId="28946" xr:uid="{00000000-0005-0000-0000-0000A5BB0000}"/>
    <cellStyle name="Normal 3 3 6 3 2 4 3 2" xfId="48114" xr:uid="{00000000-0005-0000-0000-0000A6BB0000}"/>
    <cellStyle name="Normal 3 3 6 3 2 4 4" xfId="15583" xr:uid="{00000000-0005-0000-0000-0000A7BB0000}"/>
    <cellStyle name="Normal 3 3 6 3 2 4 5" xfId="34772" xr:uid="{00000000-0005-0000-0000-0000A8BB0000}"/>
    <cellStyle name="Normal 3 3 6 3 2 5" xfId="3400" xr:uid="{00000000-0005-0000-0000-0000A9BB0000}"/>
    <cellStyle name="Normal 3 3 6 3 2 5 2" xfId="7858" xr:uid="{00000000-0005-0000-0000-0000AABB0000}"/>
    <cellStyle name="Normal 3 3 6 3 2 5 2 2" xfId="20647" xr:uid="{00000000-0005-0000-0000-0000ABBB0000}"/>
    <cellStyle name="Normal 3 3 6 3 2 5 2 3" xfId="39836" xr:uid="{00000000-0005-0000-0000-0000ACBB0000}"/>
    <cellStyle name="Normal 3 3 6 3 2 5 3" xfId="27046" xr:uid="{00000000-0005-0000-0000-0000ADBB0000}"/>
    <cellStyle name="Normal 3 3 6 3 2 5 3 2" xfId="46214" xr:uid="{00000000-0005-0000-0000-0000AEBB0000}"/>
    <cellStyle name="Normal 3 3 6 3 2 5 4" xfId="18141" xr:uid="{00000000-0005-0000-0000-0000AFBB0000}"/>
    <cellStyle name="Normal 3 3 6 3 2 5 5" xfId="37330" xr:uid="{00000000-0005-0000-0000-0000B0BB0000}"/>
    <cellStyle name="Normal 3 3 6 3 2 6" xfId="2952" xr:uid="{00000000-0005-0000-0000-0000B1BB0000}"/>
    <cellStyle name="Normal 3 3 6 3 2 6 2" xfId="11867" xr:uid="{00000000-0005-0000-0000-0000B2BB0000}"/>
    <cellStyle name="Normal 3 3 6 3 2 6 2 2" xfId="24657" xr:uid="{00000000-0005-0000-0000-0000B3BB0000}"/>
    <cellStyle name="Normal 3 3 6 3 2 6 2 3" xfId="43846" xr:uid="{00000000-0005-0000-0000-0000B4BB0000}"/>
    <cellStyle name="Normal 3 3 6 3 2 6 3" xfId="31056" xr:uid="{00000000-0005-0000-0000-0000B5BB0000}"/>
    <cellStyle name="Normal 3 3 6 3 2 6 3 2" xfId="50224" xr:uid="{00000000-0005-0000-0000-0000B6BB0000}"/>
    <cellStyle name="Normal 3 3 6 3 2 6 4" xfId="17693" xr:uid="{00000000-0005-0000-0000-0000B7BB0000}"/>
    <cellStyle name="Normal 3 3 6 3 2 6 5" xfId="36882" xr:uid="{00000000-0005-0000-0000-0000B8BB0000}"/>
    <cellStyle name="Normal 3 3 6 3 2 7" xfId="7410" xr:uid="{00000000-0005-0000-0000-0000B9BB0000}"/>
    <cellStyle name="Normal 3 3 6 3 2 7 2" xfId="20199" xr:uid="{00000000-0005-0000-0000-0000BABB0000}"/>
    <cellStyle name="Normal 3 3 6 3 2 7 3" xfId="39388" xr:uid="{00000000-0005-0000-0000-0000BBBB0000}"/>
    <cellStyle name="Normal 3 3 6 3 2 8" xfId="26599" xr:uid="{00000000-0005-0000-0000-0000BCBB0000}"/>
    <cellStyle name="Normal 3 3 6 3 2 8 2" xfId="45767" xr:uid="{00000000-0005-0000-0000-0000BDBB0000}"/>
    <cellStyle name="Normal 3 3 6 3 2 9" xfId="13683" xr:uid="{00000000-0005-0000-0000-0000BEBB0000}"/>
    <cellStyle name="Normal 3 3 6 3 3" xfId="1266" xr:uid="{00000000-0005-0000-0000-0000BFBB0000}"/>
    <cellStyle name="Normal 3 3 6 3 3 2" xfId="2296" xr:uid="{00000000-0005-0000-0000-0000C0BB0000}"/>
    <cellStyle name="Normal 3 3 6 3 3 2 2" xfId="6754" xr:uid="{00000000-0005-0000-0000-0000C1BB0000}"/>
    <cellStyle name="Normal 3 3 6 3 3 2 2 2" xfId="11211" xr:uid="{00000000-0005-0000-0000-0000C2BB0000}"/>
    <cellStyle name="Normal 3 3 6 3 3 2 2 2 2" xfId="24001" xr:uid="{00000000-0005-0000-0000-0000C3BB0000}"/>
    <cellStyle name="Normal 3 3 6 3 3 2 2 2 3" xfId="43190" xr:uid="{00000000-0005-0000-0000-0000C4BB0000}"/>
    <cellStyle name="Normal 3 3 6 3 3 2 2 3" xfId="30400" xr:uid="{00000000-0005-0000-0000-0000C5BB0000}"/>
    <cellStyle name="Normal 3 3 6 3 3 2 2 3 2" xfId="49568" xr:uid="{00000000-0005-0000-0000-0000C6BB0000}"/>
    <cellStyle name="Normal 3 3 6 3 3 2 2 4" xfId="17037" xr:uid="{00000000-0005-0000-0000-0000C7BB0000}"/>
    <cellStyle name="Normal 3 3 6 3 3 2 2 5" xfId="36226" xr:uid="{00000000-0005-0000-0000-0000C8BB0000}"/>
    <cellStyle name="Normal 3 3 6 3 3 2 3" xfId="4800" xr:uid="{00000000-0005-0000-0000-0000C9BB0000}"/>
    <cellStyle name="Normal 3 3 6 3 3 2 3 2" xfId="13129" xr:uid="{00000000-0005-0000-0000-0000CABB0000}"/>
    <cellStyle name="Normal 3 3 6 3 3 2 3 2 2" xfId="25919" xr:uid="{00000000-0005-0000-0000-0000CBBB0000}"/>
    <cellStyle name="Normal 3 3 6 3 3 2 3 2 3" xfId="45108" xr:uid="{00000000-0005-0000-0000-0000CCBB0000}"/>
    <cellStyle name="Normal 3 3 6 3 3 2 3 3" xfId="32318" xr:uid="{00000000-0005-0000-0000-0000CDBB0000}"/>
    <cellStyle name="Normal 3 3 6 3 3 2 3 3 2" xfId="51486" xr:uid="{00000000-0005-0000-0000-0000CEBB0000}"/>
    <cellStyle name="Normal 3 3 6 3 3 2 3 4" xfId="19541" xr:uid="{00000000-0005-0000-0000-0000CFBB0000}"/>
    <cellStyle name="Normal 3 3 6 3 3 2 3 5" xfId="38730" xr:uid="{00000000-0005-0000-0000-0000D0BB0000}"/>
    <cellStyle name="Normal 3 3 6 3 3 2 4" xfId="9258" xr:uid="{00000000-0005-0000-0000-0000D1BB0000}"/>
    <cellStyle name="Normal 3 3 6 3 3 2 4 2" xfId="22047" xr:uid="{00000000-0005-0000-0000-0000D2BB0000}"/>
    <cellStyle name="Normal 3 3 6 3 3 2 4 3" xfId="41236" xr:uid="{00000000-0005-0000-0000-0000D3BB0000}"/>
    <cellStyle name="Normal 3 3 6 3 3 2 5" xfId="28446" xr:uid="{00000000-0005-0000-0000-0000D4BB0000}"/>
    <cellStyle name="Normal 3 3 6 3 3 2 5 2" xfId="47614" xr:uid="{00000000-0005-0000-0000-0000D5BB0000}"/>
    <cellStyle name="Normal 3 3 6 3 3 2 6" xfId="15083" xr:uid="{00000000-0005-0000-0000-0000D6BB0000}"/>
    <cellStyle name="Normal 3 3 6 3 3 2 7" xfId="34272" xr:uid="{00000000-0005-0000-0000-0000D7BB0000}"/>
    <cellStyle name="Normal 3 3 6 3 3 3" xfId="5750" xr:uid="{00000000-0005-0000-0000-0000D8BB0000}"/>
    <cellStyle name="Normal 3 3 6 3 3 3 2" xfId="10207" xr:uid="{00000000-0005-0000-0000-0000D9BB0000}"/>
    <cellStyle name="Normal 3 3 6 3 3 3 2 2" xfId="22997" xr:uid="{00000000-0005-0000-0000-0000DABB0000}"/>
    <cellStyle name="Normal 3 3 6 3 3 3 2 3" xfId="42186" xr:uid="{00000000-0005-0000-0000-0000DBBB0000}"/>
    <cellStyle name="Normal 3 3 6 3 3 3 3" xfId="29396" xr:uid="{00000000-0005-0000-0000-0000DCBB0000}"/>
    <cellStyle name="Normal 3 3 6 3 3 3 3 2" xfId="48564" xr:uid="{00000000-0005-0000-0000-0000DDBB0000}"/>
    <cellStyle name="Normal 3 3 6 3 3 3 4" xfId="16033" xr:uid="{00000000-0005-0000-0000-0000DEBB0000}"/>
    <cellStyle name="Normal 3 3 6 3 3 3 5" xfId="35222" xr:uid="{00000000-0005-0000-0000-0000DFBB0000}"/>
    <cellStyle name="Normal 3 3 6 3 3 4" xfId="3849" xr:uid="{00000000-0005-0000-0000-0000E0BB0000}"/>
    <cellStyle name="Normal 3 3 6 3 3 4 2" xfId="8307" xr:uid="{00000000-0005-0000-0000-0000E1BB0000}"/>
    <cellStyle name="Normal 3 3 6 3 3 4 2 2" xfId="21096" xr:uid="{00000000-0005-0000-0000-0000E2BB0000}"/>
    <cellStyle name="Normal 3 3 6 3 3 4 2 3" xfId="40285" xr:uid="{00000000-0005-0000-0000-0000E3BB0000}"/>
    <cellStyle name="Normal 3 3 6 3 3 4 3" xfId="27495" xr:uid="{00000000-0005-0000-0000-0000E4BB0000}"/>
    <cellStyle name="Normal 3 3 6 3 3 4 3 2" xfId="46663" xr:uid="{00000000-0005-0000-0000-0000E5BB0000}"/>
    <cellStyle name="Normal 3 3 6 3 3 4 4" xfId="18590" xr:uid="{00000000-0005-0000-0000-0000E6BB0000}"/>
    <cellStyle name="Normal 3 3 6 3 3 4 5" xfId="37779" xr:uid="{00000000-0005-0000-0000-0000E7BB0000}"/>
    <cellStyle name="Normal 3 3 6 3 3 5" xfId="2848" xr:uid="{00000000-0005-0000-0000-0000E8BB0000}"/>
    <cellStyle name="Normal 3 3 6 3 3 5 2" xfId="11763" xr:uid="{00000000-0005-0000-0000-0000E9BB0000}"/>
    <cellStyle name="Normal 3 3 6 3 3 5 2 2" xfId="24553" xr:uid="{00000000-0005-0000-0000-0000EABB0000}"/>
    <cellStyle name="Normal 3 3 6 3 3 5 2 3" xfId="43742" xr:uid="{00000000-0005-0000-0000-0000EBBB0000}"/>
    <cellStyle name="Normal 3 3 6 3 3 5 3" xfId="30952" xr:uid="{00000000-0005-0000-0000-0000ECBB0000}"/>
    <cellStyle name="Normal 3 3 6 3 3 5 3 2" xfId="50120" xr:uid="{00000000-0005-0000-0000-0000EDBB0000}"/>
    <cellStyle name="Normal 3 3 6 3 3 5 4" xfId="17589" xr:uid="{00000000-0005-0000-0000-0000EEBB0000}"/>
    <cellStyle name="Normal 3 3 6 3 3 5 5" xfId="36778" xr:uid="{00000000-0005-0000-0000-0000EFBB0000}"/>
    <cellStyle name="Normal 3 3 6 3 3 6" xfId="7306" xr:uid="{00000000-0005-0000-0000-0000F0BB0000}"/>
    <cellStyle name="Normal 3 3 6 3 3 6 2" xfId="20095" xr:uid="{00000000-0005-0000-0000-0000F1BB0000}"/>
    <cellStyle name="Normal 3 3 6 3 3 6 3" xfId="39284" xr:uid="{00000000-0005-0000-0000-0000F2BB0000}"/>
    <cellStyle name="Normal 3 3 6 3 3 7" xfId="26495" xr:uid="{00000000-0005-0000-0000-0000F3BB0000}"/>
    <cellStyle name="Normal 3 3 6 3 3 7 2" xfId="45663" xr:uid="{00000000-0005-0000-0000-0000F4BB0000}"/>
    <cellStyle name="Normal 3 3 6 3 3 8" xfId="14132" xr:uid="{00000000-0005-0000-0000-0000F5BB0000}"/>
    <cellStyle name="Normal 3 3 6 3 3 9" xfId="33321" xr:uid="{00000000-0005-0000-0000-0000F6BB0000}"/>
    <cellStyle name="Normal 3 3 6 3 4" xfId="1117" xr:uid="{00000000-0005-0000-0000-0000F7BB0000}"/>
    <cellStyle name="Normal 3 3 6 3 4 2" xfId="2164" xr:uid="{00000000-0005-0000-0000-0000F8BB0000}"/>
    <cellStyle name="Normal 3 3 6 3 4 2 2" xfId="6622" xr:uid="{00000000-0005-0000-0000-0000F9BB0000}"/>
    <cellStyle name="Normal 3 3 6 3 4 2 2 2" xfId="11079" xr:uid="{00000000-0005-0000-0000-0000FABB0000}"/>
    <cellStyle name="Normal 3 3 6 3 4 2 2 2 2" xfId="23869" xr:uid="{00000000-0005-0000-0000-0000FBBB0000}"/>
    <cellStyle name="Normal 3 3 6 3 4 2 2 2 3" xfId="43058" xr:uid="{00000000-0005-0000-0000-0000FCBB0000}"/>
    <cellStyle name="Normal 3 3 6 3 4 2 2 3" xfId="30268" xr:uid="{00000000-0005-0000-0000-0000FDBB0000}"/>
    <cellStyle name="Normal 3 3 6 3 4 2 2 3 2" xfId="49436" xr:uid="{00000000-0005-0000-0000-0000FEBB0000}"/>
    <cellStyle name="Normal 3 3 6 3 4 2 2 4" xfId="16905" xr:uid="{00000000-0005-0000-0000-0000FFBB0000}"/>
    <cellStyle name="Normal 3 3 6 3 4 2 2 5" xfId="36094" xr:uid="{00000000-0005-0000-0000-000000BC0000}"/>
    <cellStyle name="Normal 3 3 6 3 4 2 3" xfId="4668" xr:uid="{00000000-0005-0000-0000-000001BC0000}"/>
    <cellStyle name="Normal 3 3 6 3 4 2 3 2" xfId="12997" xr:uid="{00000000-0005-0000-0000-000002BC0000}"/>
    <cellStyle name="Normal 3 3 6 3 4 2 3 2 2" xfId="25787" xr:uid="{00000000-0005-0000-0000-000003BC0000}"/>
    <cellStyle name="Normal 3 3 6 3 4 2 3 2 3" xfId="44976" xr:uid="{00000000-0005-0000-0000-000004BC0000}"/>
    <cellStyle name="Normal 3 3 6 3 4 2 3 3" xfId="32186" xr:uid="{00000000-0005-0000-0000-000005BC0000}"/>
    <cellStyle name="Normal 3 3 6 3 4 2 3 3 2" xfId="51354" xr:uid="{00000000-0005-0000-0000-000006BC0000}"/>
    <cellStyle name="Normal 3 3 6 3 4 2 3 4" xfId="19409" xr:uid="{00000000-0005-0000-0000-000007BC0000}"/>
    <cellStyle name="Normal 3 3 6 3 4 2 3 5" xfId="38598" xr:uid="{00000000-0005-0000-0000-000008BC0000}"/>
    <cellStyle name="Normal 3 3 6 3 4 2 4" xfId="9126" xr:uid="{00000000-0005-0000-0000-000009BC0000}"/>
    <cellStyle name="Normal 3 3 6 3 4 2 4 2" xfId="21915" xr:uid="{00000000-0005-0000-0000-00000ABC0000}"/>
    <cellStyle name="Normal 3 3 6 3 4 2 4 3" xfId="41104" xr:uid="{00000000-0005-0000-0000-00000BBC0000}"/>
    <cellStyle name="Normal 3 3 6 3 4 2 5" xfId="28314" xr:uid="{00000000-0005-0000-0000-00000CBC0000}"/>
    <cellStyle name="Normal 3 3 6 3 4 2 5 2" xfId="47482" xr:uid="{00000000-0005-0000-0000-00000DBC0000}"/>
    <cellStyle name="Normal 3 3 6 3 4 2 6" xfId="14951" xr:uid="{00000000-0005-0000-0000-00000EBC0000}"/>
    <cellStyle name="Normal 3 3 6 3 4 2 7" xfId="34140" xr:uid="{00000000-0005-0000-0000-00000FBC0000}"/>
    <cellStyle name="Normal 3 3 6 3 4 3" xfId="5618" xr:uid="{00000000-0005-0000-0000-000010BC0000}"/>
    <cellStyle name="Normal 3 3 6 3 4 3 2" xfId="10075" xr:uid="{00000000-0005-0000-0000-000011BC0000}"/>
    <cellStyle name="Normal 3 3 6 3 4 3 2 2" xfId="22865" xr:uid="{00000000-0005-0000-0000-000012BC0000}"/>
    <cellStyle name="Normal 3 3 6 3 4 3 2 3" xfId="42054" xr:uid="{00000000-0005-0000-0000-000013BC0000}"/>
    <cellStyle name="Normal 3 3 6 3 4 3 3" xfId="29264" xr:uid="{00000000-0005-0000-0000-000014BC0000}"/>
    <cellStyle name="Normal 3 3 6 3 4 3 3 2" xfId="48432" xr:uid="{00000000-0005-0000-0000-000015BC0000}"/>
    <cellStyle name="Normal 3 3 6 3 4 3 4" xfId="15901" xr:uid="{00000000-0005-0000-0000-000016BC0000}"/>
    <cellStyle name="Normal 3 3 6 3 4 3 5" xfId="35090" xr:uid="{00000000-0005-0000-0000-000017BC0000}"/>
    <cellStyle name="Normal 3 3 6 3 4 4" xfId="3717" xr:uid="{00000000-0005-0000-0000-000018BC0000}"/>
    <cellStyle name="Normal 3 3 6 3 4 4 2" xfId="12184" xr:uid="{00000000-0005-0000-0000-000019BC0000}"/>
    <cellStyle name="Normal 3 3 6 3 4 4 2 2" xfId="24974" xr:uid="{00000000-0005-0000-0000-00001ABC0000}"/>
    <cellStyle name="Normal 3 3 6 3 4 4 2 3" xfId="44163" xr:uid="{00000000-0005-0000-0000-00001BBC0000}"/>
    <cellStyle name="Normal 3 3 6 3 4 4 3" xfId="31373" xr:uid="{00000000-0005-0000-0000-00001CBC0000}"/>
    <cellStyle name="Normal 3 3 6 3 4 4 3 2" xfId="50541" xr:uid="{00000000-0005-0000-0000-00001DBC0000}"/>
    <cellStyle name="Normal 3 3 6 3 4 4 4" xfId="18458" xr:uid="{00000000-0005-0000-0000-00001EBC0000}"/>
    <cellStyle name="Normal 3 3 6 3 4 4 5" xfId="37647" xr:uid="{00000000-0005-0000-0000-00001FBC0000}"/>
    <cellStyle name="Normal 3 3 6 3 4 5" xfId="8175" xr:uid="{00000000-0005-0000-0000-000020BC0000}"/>
    <cellStyle name="Normal 3 3 6 3 4 5 2" xfId="20964" xr:uid="{00000000-0005-0000-0000-000021BC0000}"/>
    <cellStyle name="Normal 3 3 6 3 4 5 3" xfId="40153" xr:uid="{00000000-0005-0000-0000-000022BC0000}"/>
    <cellStyle name="Normal 3 3 6 3 4 6" xfId="27363" xr:uid="{00000000-0005-0000-0000-000023BC0000}"/>
    <cellStyle name="Normal 3 3 6 3 4 6 2" xfId="46531" xr:uid="{00000000-0005-0000-0000-000024BC0000}"/>
    <cellStyle name="Normal 3 3 6 3 4 7" xfId="14000" xr:uid="{00000000-0005-0000-0000-000025BC0000}"/>
    <cellStyle name="Normal 3 3 6 3 4 8" xfId="33189" xr:uid="{00000000-0005-0000-0000-000026BC0000}"/>
    <cellStyle name="Normal 3 3 6 3 5" xfId="1742" xr:uid="{00000000-0005-0000-0000-000027BC0000}"/>
    <cellStyle name="Normal 3 3 6 3 5 2" xfId="6200" xr:uid="{00000000-0005-0000-0000-000028BC0000}"/>
    <cellStyle name="Normal 3 3 6 3 5 2 2" xfId="10657" xr:uid="{00000000-0005-0000-0000-000029BC0000}"/>
    <cellStyle name="Normal 3 3 6 3 5 2 2 2" xfId="23447" xr:uid="{00000000-0005-0000-0000-00002ABC0000}"/>
    <cellStyle name="Normal 3 3 6 3 5 2 2 3" xfId="42636" xr:uid="{00000000-0005-0000-0000-00002BBC0000}"/>
    <cellStyle name="Normal 3 3 6 3 5 2 3" xfId="29846" xr:uid="{00000000-0005-0000-0000-00002CBC0000}"/>
    <cellStyle name="Normal 3 3 6 3 5 2 3 2" xfId="49014" xr:uid="{00000000-0005-0000-0000-00002DBC0000}"/>
    <cellStyle name="Normal 3 3 6 3 5 2 4" xfId="16483" xr:uid="{00000000-0005-0000-0000-00002EBC0000}"/>
    <cellStyle name="Normal 3 3 6 3 5 2 5" xfId="35672" xr:uid="{00000000-0005-0000-0000-00002FBC0000}"/>
    <cellStyle name="Normal 3 3 6 3 5 3" xfId="4246" xr:uid="{00000000-0005-0000-0000-000030BC0000}"/>
    <cellStyle name="Normal 3 3 6 3 5 3 2" xfId="12575" xr:uid="{00000000-0005-0000-0000-000031BC0000}"/>
    <cellStyle name="Normal 3 3 6 3 5 3 2 2" xfId="25365" xr:uid="{00000000-0005-0000-0000-000032BC0000}"/>
    <cellStyle name="Normal 3 3 6 3 5 3 2 3" xfId="44554" xr:uid="{00000000-0005-0000-0000-000033BC0000}"/>
    <cellStyle name="Normal 3 3 6 3 5 3 3" xfId="31764" xr:uid="{00000000-0005-0000-0000-000034BC0000}"/>
    <cellStyle name="Normal 3 3 6 3 5 3 3 2" xfId="50932" xr:uid="{00000000-0005-0000-0000-000035BC0000}"/>
    <cellStyle name="Normal 3 3 6 3 5 3 4" xfId="18987" xr:uid="{00000000-0005-0000-0000-000036BC0000}"/>
    <cellStyle name="Normal 3 3 6 3 5 3 5" xfId="38176" xr:uid="{00000000-0005-0000-0000-000037BC0000}"/>
    <cellStyle name="Normal 3 3 6 3 5 4" xfId="8704" xr:uid="{00000000-0005-0000-0000-000038BC0000}"/>
    <cellStyle name="Normal 3 3 6 3 5 4 2" xfId="21493" xr:uid="{00000000-0005-0000-0000-000039BC0000}"/>
    <cellStyle name="Normal 3 3 6 3 5 4 3" xfId="40682" xr:uid="{00000000-0005-0000-0000-00003ABC0000}"/>
    <cellStyle name="Normal 3 3 6 3 5 5" xfId="27892" xr:uid="{00000000-0005-0000-0000-00003BBC0000}"/>
    <cellStyle name="Normal 3 3 6 3 5 5 2" xfId="47060" xr:uid="{00000000-0005-0000-0000-00003CBC0000}"/>
    <cellStyle name="Normal 3 3 6 3 5 6" xfId="14529" xr:uid="{00000000-0005-0000-0000-00003DBC0000}"/>
    <cellStyle name="Normal 3 3 6 3 5 7" xfId="33718" xr:uid="{00000000-0005-0000-0000-00003EBC0000}"/>
    <cellStyle name="Normal 3 3 6 3 6" xfId="5196" xr:uid="{00000000-0005-0000-0000-00003FBC0000}"/>
    <cellStyle name="Normal 3 3 6 3 6 2" xfId="9654" xr:uid="{00000000-0005-0000-0000-000040BC0000}"/>
    <cellStyle name="Normal 3 3 6 3 6 2 2" xfId="22443" xr:uid="{00000000-0005-0000-0000-000041BC0000}"/>
    <cellStyle name="Normal 3 3 6 3 6 2 3" xfId="41632" xr:uid="{00000000-0005-0000-0000-000042BC0000}"/>
    <cellStyle name="Normal 3 3 6 3 6 3" xfId="28842" xr:uid="{00000000-0005-0000-0000-000043BC0000}"/>
    <cellStyle name="Normal 3 3 6 3 6 3 2" xfId="48010" xr:uid="{00000000-0005-0000-0000-000044BC0000}"/>
    <cellStyle name="Normal 3 3 6 3 6 4" xfId="15479" xr:uid="{00000000-0005-0000-0000-000045BC0000}"/>
    <cellStyle name="Normal 3 3 6 3 6 5" xfId="34668" xr:uid="{00000000-0005-0000-0000-000046BC0000}"/>
    <cellStyle name="Normal 3 3 6 3 7" xfId="3296" xr:uid="{00000000-0005-0000-0000-000047BC0000}"/>
    <cellStyle name="Normal 3 3 6 3 7 2" xfId="7754" xr:uid="{00000000-0005-0000-0000-000048BC0000}"/>
    <cellStyle name="Normal 3 3 6 3 7 2 2" xfId="20543" xr:uid="{00000000-0005-0000-0000-000049BC0000}"/>
    <cellStyle name="Normal 3 3 6 3 7 2 3" xfId="39732" xr:uid="{00000000-0005-0000-0000-00004ABC0000}"/>
    <cellStyle name="Normal 3 3 6 3 7 3" xfId="26942" xr:uid="{00000000-0005-0000-0000-00004BBC0000}"/>
    <cellStyle name="Normal 3 3 6 3 7 3 2" xfId="46110" xr:uid="{00000000-0005-0000-0000-00004CBC0000}"/>
    <cellStyle name="Normal 3 3 6 3 7 4" xfId="18037" xr:uid="{00000000-0005-0000-0000-00004DBC0000}"/>
    <cellStyle name="Normal 3 3 6 3 7 5" xfId="37226" xr:uid="{00000000-0005-0000-0000-00004EBC0000}"/>
    <cellStyle name="Normal 3 3 6 3 8" xfId="2716" xr:uid="{00000000-0005-0000-0000-00004FBC0000}"/>
    <cellStyle name="Normal 3 3 6 3 8 2" xfId="11631" xr:uid="{00000000-0005-0000-0000-000050BC0000}"/>
    <cellStyle name="Normal 3 3 6 3 8 2 2" xfId="24421" xr:uid="{00000000-0005-0000-0000-000051BC0000}"/>
    <cellStyle name="Normal 3 3 6 3 8 2 3" xfId="43610" xr:uid="{00000000-0005-0000-0000-000052BC0000}"/>
    <cellStyle name="Normal 3 3 6 3 8 3" xfId="30820" xr:uid="{00000000-0005-0000-0000-000053BC0000}"/>
    <cellStyle name="Normal 3 3 6 3 8 3 2" xfId="49988" xr:uid="{00000000-0005-0000-0000-000054BC0000}"/>
    <cellStyle name="Normal 3 3 6 3 8 4" xfId="17457" xr:uid="{00000000-0005-0000-0000-000055BC0000}"/>
    <cellStyle name="Normal 3 3 6 3 8 5" xfId="36646" xr:uid="{00000000-0005-0000-0000-000056BC0000}"/>
    <cellStyle name="Normal 3 3 6 3 9" xfId="7174" xr:uid="{00000000-0005-0000-0000-000057BC0000}"/>
    <cellStyle name="Normal 3 3 6 3 9 2" xfId="19963" xr:uid="{00000000-0005-0000-0000-000058BC0000}"/>
    <cellStyle name="Normal 3 3 6 3 9 3" xfId="39152" xr:uid="{00000000-0005-0000-0000-000059BC0000}"/>
    <cellStyle name="Normal 3 3 6 4" xfId="699" xr:uid="{00000000-0005-0000-0000-00005ABC0000}"/>
    <cellStyle name="Normal 3 3 6 4 10" xfId="32832" xr:uid="{00000000-0005-0000-0000-00005BBC0000}"/>
    <cellStyle name="Normal 3 3 6 4 2" xfId="1330" xr:uid="{00000000-0005-0000-0000-00005CBC0000}"/>
    <cellStyle name="Normal 3 3 6 4 2 2" xfId="2360" xr:uid="{00000000-0005-0000-0000-00005DBC0000}"/>
    <cellStyle name="Normal 3 3 6 4 2 2 2" xfId="6818" xr:uid="{00000000-0005-0000-0000-00005EBC0000}"/>
    <cellStyle name="Normal 3 3 6 4 2 2 2 2" xfId="11275" xr:uid="{00000000-0005-0000-0000-00005FBC0000}"/>
    <cellStyle name="Normal 3 3 6 4 2 2 2 2 2" xfId="24065" xr:uid="{00000000-0005-0000-0000-000060BC0000}"/>
    <cellStyle name="Normal 3 3 6 4 2 2 2 2 3" xfId="43254" xr:uid="{00000000-0005-0000-0000-000061BC0000}"/>
    <cellStyle name="Normal 3 3 6 4 2 2 2 3" xfId="30464" xr:uid="{00000000-0005-0000-0000-000062BC0000}"/>
    <cellStyle name="Normal 3 3 6 4 2 2 2 3 2" xfId="49632" xr:uid="{00000000-0005-0000-0000-000063BC0000}"/>
    <cellStyle name="Normal 3 3 6 4 2 2 2 4" xfId="17101" xr:uid="{00000000-0005-0000-0000-000064BC0000}"/>
    <cellStyle name="Normal 3 3 6 4 2 2 2 5" xfId="36290" xr:uid="{00000000-0005-0000-0000-000065BC0000}"/>
    <cellStyle name="Normal 3 3 6 4 2 2 3" xfId="4864" xr:uid="{00000000-0005-0000-0000-000066BC0000}"/>
    <cellStyle name="Normal 3 3 6 4 2 2 3 2" xfId="13193" xr:uid="{00000000-0005-0000-0000-000067BC0000}"/>
    <cellStyle name="Normal 3 3 6 4 2 2 3 2 2" xfId="25983" xr:uid="{00000000-0005-0000-0000-000068BC0000}"/>
    <cellStyle name="Normal 3 3 6 4 2 2 3 2 3" xfId="45172" xr:uid="{00000000-0005-0000-0000-000069BC0000}"/>
    <cellStyle name="Normal 3 3 6 4 2 2 3 3" xfId="32382" xr:uid="{00000000-0005-0000-0000-00006ABC0000}"/>
    <cellStyle name="Normal 3 3 6 4 2 2 3 3 2" xfId="51550" xr:uid="{00000000-0005-0000-0000-00006BBC0000}"/>
    <cellStyle name="Normal 3 3 6 4 2 2 3 4" xfId="19605" xr:uid="{00000000-0005-0000-0000-00006CBC0000}"/>
    <cellStyle name="Normal 3 3 6 4 2 2 3 5" xfId="38794" xr:uid="{00000000-0005-0000-0000-00006DBC0000}"/>
    <cellStyle name="Normal 3 3 6 4 2 2 4" xfId="9322" xr:uid="{00000000-0005-0000-0000-00006EBC0000}"/>
    <cellStyle name="Normal 3 3 6 4 2 2 4 2" xfId="22111" xr:uid="{00000000-0005-0000-0000-00006FBC0000}"/>
    <cellStyle name="Normal 3 3 6 4 2 2 4 3" xfId="41300" xr:uid="{00000000-0005-0000-0000-000070BC0000}"/>
    <cellStyle name="Normal 3 3 6 4 2 2 5" xfId="28510" xr:uid="{00000000-0005-0000-0000-000071BC0000}"/>
    <cellStyle name="Normal 3 3 6 4 2 2 5 2" xfId="47678" xr:uid="{00000000-0005-0000-0000-000072BC0000}"/>
    <cellStyle name="Normal 3 3 6 4 2 2 6" xfId="15147" xr:uid="{00000000-0005-0000-0000-000073BC0000}"/>
    <cellStyle name="Normal 3 3 6 4 2 2 7" xfId="34336" xr:uid="{00000000-0005-0000-0000-000074BC0000}"/>
    <cellStyle name="Normal 3 3 6 4 2 3" xfId="5814" xr:uid="{00000000-0005-0000-0000-000075BC0000}"/>
    <cellStyle name="Normal 3 3 6 4 2 3 2" xfId="10271" xr:uid="{00000000-0005-0000-0000-000076BC0000}"/>
    <cellStyle name="Normal 3 3 6 4 2 3 2 2" xfId="23061" xr:uid="{00000000-0005-0000-0000-000077BC0000}"/>
    <cellStyle name="Normal 3 3 6 4 2 3 2 3" xfId="42250" xr:uid="{00000000-0005-0000-0000-000078BC0000}"/>
    <cellStyle name="Normal 3 3 6 4 2 3 3" xfId="29460" xr:uid="{00000000-0005-0000-0000-000079BC0000}"/>
    <cellStyle name="Normal 3 3 6 4 2 3 3 2" xfId="48628" xr:uid="{00000000-0005-0000-0000-00007ABC0000}"/>
    <cellStyle name="Normal 3 3 6 4 2 3 4" xfId="16097" xr:uid="{00000000-0005-0000-0000-00007BBC0000}"/>
    <cellStyle name="Normal 3 3 6 4 2 3 5" xfId="35286" xr:uid="{00000000-0005-0000-0000-00007CBC0000}"/>
    <cellStyle name="Normal 3 3 6 4 2 4" xfId="3913" xr:uid="{00000000-0005-0000-0000-00007DBC0000}"/>
    <cellStyle name="Normal 3 3 6 4 2 4 2" xfId="12278" xr:uid="{00000000-0005-0000-0000-00007EBC0000}"/>
    <cellStyle name="Normal 3 3 6 4 2 4 2 2" xfId="25068" xr:uid="{00000000-0005-0000-0000-00007FBC0000}"/>
    <cellStyle name="Normal 3 3 6 4 2 4 2 3" xfId="44257" xr:uid="{00000000-0005-0000-0000-000080BC0000}"/>
    <cellStyle name="Normal 3 3 6 4 2 4 3" xfId="31467" xr:uid="{00000000-0005-0000-0000-000081BC0000}"/>
    <cellStyle name="Normal 3 3 6 4 2 4 3 2" xfId="50635" xr:uid="{00000000-0005-0000-0000-000082BC0000}"/>
    <cellStyle name="Normal 3 3 6 4 2 4 4" xfId="18654" xr:uid="{00000000-0005-0000-0000-000083BC0000}"/>
    <cellStyle name="Normal 3 3 6 4 2 4 5" xfId="37843" xr:uid="{00000000-0005-0000-0000-000084BC0000}"/>
    <cellStyle name="Normal 3 3 6 4 2 5" xfId="8371" xr:uid="{00000000-0005-0000-0000-000085BC0000}"/>
    <cellStyle name="Normal 3 3 6 4 2 5 2" xfId="21160" xr:uid="{00000000-0005-0000-0000-000086BC0000}"/>
    <cellStyle name="Normal 3 3 6 4 2 5 3" xfId="40349" xr:uid="{00000000-0005-0000-0000-000087BC0000}"/>
    <cellStyle name="Normal 3 3 6 4 2 6" xfId="27559" xr:uid="{00000000-0005-0000-0000-000088BC0000}"/>
    <cellStyle name="Normal 3 3 6 4 2 6 2" xfId="46727" xr:uid="{00000000-0005-0000-0000-000089BC0000}"/>
    <cellStyle name="Normal 3 3 6 4 2 7" xfId="14196" xr:uid="{00000000-0005-0000-0000-00008ABC0000}"/>
    <cellStyle name="Normal 3 3 6 4 2 8" xfId="33385" xr:uid="{00000000-0005-0000-0000-00008BBC0000}"/>
    <cellStyle name="Normal 3 3 6 4 3" xfId="1806" xr:uid="{00000000-0005-0000-0000-00008CBC0000}"/>
    <cellStyle name="Normal 3 3 6 4 3 2" xfId="6264" xr:uid="{00000000-0005-0000-0000-00008DBC0000}"/>
    <cellStyle name="Normal 3 3 6 4 3 2 2" xfId="10721" xr:uid="{00000000-0005-0000-0000-00008EBC0000}"/>
    <cellStyle name="Normal 3 3 6 4 3 2 2 2" xfId="23511" xr:uid="{00000000-0005-0000-0000-00008FBC0000}"/>
    <cellStyle name="Normal 3 3 6 4 3 2 2 3" xfId="42700" xr:uid="{00000000-0005-0000-0000-000090BC0000}"/>
    <cellStyle name="Normal 3 3 6 4 3 2 3" xfId="29910" xr:uid="{00000000-0005-0000-0000-000091BC0000}"/>
    <cellStyle name="Normal 3 3 6 4 3 2 3 2" xfId="49078" xr:uid="{00000000-0005-0000-0000-000092BC0000}"/>
    <cellStyle name="Normal 3 3 6 4 3 2 4" xfId="16547" xr:uid="{00000000-0005-0000-0000-000093BC0000}"/>
    <cellStyle name="Normal 3 3 6 4 3 2 5" xfId="35736" xr:uid="{00000000-0005-0000-0000-000094BC0000}"/>
    <cellStyle name="Normal 3 3 6 4 3 3" xfId="4310" xr:uid="{00000000-0005-0000-0000-000095BC0000}"/>
    <cellStyle name="Normal 3 3 6 4 3 3 2" xfId="12639" xr:uid="{00000000-0005-0000-0000-000096BC0000}"/>
    <cellStyle name="Normal 3 3 6 4 3 3 2 2" xfId="25429" xr:uid="{00000000-0005-0000-0000-000097BC0000}"/>
    <cellStyle name="Normal 3 3 6 4 3 3 2 3" xfId="44618" xr:uid="{00000000-0005-0000-0000-000098BC0000}"/>
    <cellStyle name="Normal 3 3 6 4 3 3 3" xfId="31828" xr:uid="{00000000-0005-0000-0000-000099BC0000}"/>
    <cellStyle name="Normal 3 3 6 4 3 3 3 2" xfId="50996" xr:uid="{00000000-0005-0000-0000-00009ABC0000}"/>
    <cellStyle name="Normal 3 3 6 4 3 3 4" xfId="19051" xr:uid="{00000000-0005-0000-0000-00009BBC0000}"/>
    <cellStyle name="Normal 3 3 6 4 3 3 5" xfId="38240" xr:uid="{00000000-0005-0000-0000-00009CBC0000}"/>
    <cellStyle name="Normal 3 3 6 4 3 4" xfId="8768" xr:uid="{00000000-0005-0000-0000-00009DBC0000}"/>
    <cellStyle name="Normal 3 3 6 4 3 4 2" xfId="21557" xr:uid="{00000000-0005-0000-0000-00009EBC0000}"/>
    <cellStyle name="Normal 3 3 6 4 3 4 3" xfId="40746" xr:uid="{00000000-0005-0000-0000-00009FBC0000}"/>
    <cellStyle name="Normal 3 3 6 4 3 5" xfId="27956" xr:uid="{00000000-0005-0000-0000-0000A0BC0000}"/>
    <cellStyle name="Normal 3 3 6 4 3 5 2" xfId="47124" xr:uid="{00000000-0005-0000-0000-0000A1BC0000}"/>
    <cellStyle name="Normal 3 3 6 4 3 6" xfId="14593" xr:uid="{00000000-0005-0000-0000-0000A2BC0000}"/>
    <cellStyle name="Normal 3 3 6 4 3 7" xfId="33782" xr:uid="{00000000-0005-0000-0000-0000A3BC0000}"/>
    <cellStyle name="Normal 3 3 6 4 4" xfId="5260" xr:uid="{00000000-0005-0000-0000-0000A4BC0000}"/>
    <cellStyle name="Normal 3 3 6 4 4 2" xfId="9718" xr:uid="{00000000-0005-0000-0000-0000A5BC0000}"/>
    <cellStyle name="Normal 3 3 6 4 4 2 2" xfId="22507" xr:uid="{00000000-0005-0000-0000-0000A6BC0000}"/>
    <cellStyle name="Normal 3 3 6 4 4 2 3" xfId="41696" xr:uid="{00000000-0005-0000-0000-0000A7BC0000}"/>
    <cellStyle name="Normal 3 3 6 4 4 3" xfId="28906" xr:uid="{00000000-0005-0000-0000-0000A8BC0000}"/>
    <cellStyle name="Normal 3 3 6 4 4 3 2" xfId="48074" xr:uid="{00000000-0005-0000-0000-0000A9BC0000}"/>
    <cellStyle name="Normal 3 3 6 4 4 4" xfId="15543" xr:uid="{00000000-0005-0000-0000-0000AABC0000}"/>
    <cellStyle name="Normal 3 3 6 4 4 5" xfId="34732" xr:uid="{00000000-0005-0000-0000-0000ABBC0000}"/>
    <cellStyle name="Normal 3 3 6 4 5" xfId="3360" xr:uid="{00000000-0005-0000-0000-0000ACBC0000}"/>
    <cellStyle name="Normal 3 3 6 4 5 2" xfId="7818" xr:uid="{00000000-0005-0000-0000-0000ADBC0000}"/>
    <cellStyle name="Normal 3 3 6 4 5 2 2" xfId="20607" xr:uid="{00000000-0005-0000-0000-0000AEBC0000}"/>
    <cellStyle name="Normal 3 3 6 4 5 2 3" xfId="39796" xr:uid="{00000000-0005-0000-0000-0000AFBC0000}"/>
    <cellStyle name="Normal 3 3 6 4 5 3" xfId="27006" xr:uid="{00000000-0005-0000-0000-0000B0BC0000}"/>
    <cellStyle name="Normal 3 3 6 4 5 3 2" xfId="46174" xr:uid="{00000000-0005-0000-0000-0000B1BC0000}"/>
    <cellStyle name="Normal 3 3 6 4 5 4" xfId="18101" xr:uid="{00000000-0005-0000-0000-0000B2BC0000}"/>
    <cellStyle name="Normal 3 3 6 4 5 5" xfId="37290" xr:uid="{00000000-0005-0000-0000-0000B3BC0000}"/>
    <cellStyle name="Normal 3 3 6 4 6" xfId="2912" xr:uid="{00000000-0005-0000-0000-0000B4BC0000}"/>
    <cellStyle name="Normal 3 3 6 4 6 2" xfId="11827" xr:uid="{00000000-0005-0000-0000-0000B5BC0000}"/>
    <cellStyle name="Normal 3 3 6 4 6 2 2" xfId="24617" xr:uid="{00000000-0005-0000-0000-0000B6BC0000}"/>
    <cellStyle name="Normal 3 3 6 4 6 2 3" xfId="43806" xr:uid="{00000000-0005-0000-0000-0000B7BC0000}"/>
    <cellStyle name="Normal 3 3 6 4 6 3" xfId="31016" xr:uid="{00000000-0005-0000-0000-0000B8BC0000}"/>
    <cellStyle name="Normal 3 3 6 4 6 3 2" xfId="50184" xr:uid="{00000000-0005-0000-0000-0000B9BC0000}"/>
    <cellStyle name="Normal 3 3 6 4 6 4" xfId="17653" xr:uid="{00000000-0005-0000-0000-0000BABC0000}"/>
    <cellStyle name="Normal 3 3 6 4 6 5" xfId="36842" xr:uid="{00000000-0005-0000-0000-0000BBBC0000}"/>
    <cellStyle name="Normal 3 3 6 4 7" xfId="7370" xr:uid="{00000000-0005-0000-0000-0000BCBC0000}"/>
    <cellStyle name="Normal 3 3 6 4 7 2" xfId="20159" xr:uid="{00000000-0005-0000-0000-0000BDBC0000}"/>
    <cellStyle name="Normal 3 3 6 4 7 3" xfId="39348" xr:uid="{00000000-0005-0000-0000-0000BEBC0000}"/>
    <cellStyle name="Normal 3 3 6 4 8" xfId="26559" xr:uid="{00000000-0005-0000-0000-0000BFBC0000}"/>
    <cellStyle name="Normal 3 3 6 4 8 2" xfId="45727" xr:uid="{00000000-0005-0000-0000-0000C0BC0000}"/>
    <cellStyle name="Normal 3 3 6 4 9" xfId="13643" xr:uid="{00000000-0005-0000-0000-0000C1BC0000}"/>
    <cellStyle name="Normal 3 3 6 5" xfId="843" xr:uid="{00000000-0005-0000-0000-0000C2BC0000}"/>
    <cellStyle name="Normal 3 3 6 5 10" xfId="32976" xr:uid="{00000000-0005-0000-0000-0000C3BC0000}"/>
    <cellStyle name="Normal 3 3 6 5 2" xfId="1474" xr:uid="{00000000-0005-0000-0000-0000C4BC0000}"/>
    <cellStyle name="Normal 3 3 6 5 2 2" xfId="2504" xr:uid="{00000000-0005-0000-0000-0000C5BC0000}"/>
    <cellStyle name="Normal 3 3 6 5 2 2 2" xfId="6962" xr:uid="{00000000-0005-0000-0000-0000C6BC0000}"/>
    <cellStyle name="Normal 3 3 6 5 2 2 2 2" xfId="11419" xr:uid="{00000000-0005-0000-0000-0000C7BC0000}"/>
    <cellStyle name="Normal 3 3 6 5 2 2 2 2 2" xfId="24209" xr:uid="{00000000-0005-0000-0000-0000C8BC0000}"/>
    <cellStyle name="Normal 3 3 6 5 2 2 2 2 3" xfId="43398" xr:uid="{00000000-0005-0000-0000-0000C9BC0000}"/>
    <cellStyle name="Normal 3 3 6 5 2 2 2 3" xfId="30608" xr:uid="{00000000-0005-0000-0000-0000CABC0000}"/>
    <cellStyle name="Normal 3 3 6 5 2 2 2 3 2" xfId="49776" xr:uid="{00000000-0005-0000-0000-0000CBBC0000}"/>
    <cellStyle name="Normal 3 3 6 5 2 2 2 4" xfId="17245" xr:uid="{00000000-0005-0000-0000-0000CCBC0000}"/>
    <cellStyle name="Normal 3 3 6 5 2 2 2 5" xfId="36434" xr:uid="{00000000-0005-0000-0000-0000CDBC0000}"/>
    <cellStyle name="Normal 3 3 6 5 2 2 3" xfId="5008" xr:uid="{00000000-0005-0000-0000-0000CEBC0000}"/>
    <cellStyle name="Normal 3 3 6 5 2 2 3 2" xfId="13337" xr:uid="{00000000-0005-0000-0000-0000CFBC0000}"/>
    <cellStyle name="Normal 3 3 6 5 2 2 3 2 2" xfId="26127" xr:uid="{00000000-0005-0000-0000-0000D0BC0000}"/>
    <cellStyle name="Normal 3 3 6 5 2 2 3 2 3" xfId="45316" xr:uid="{00000000-0005-0000-0000-0000D1BC0000}"/>
    <cellStyle name="Normal 3 3 6 5 2 2 3 3" xfId="32526" xr:uid="{00000000-0005-0000-0000-0000D2BC0000}"/>
    <cellStyle name="Normal 3 3 6 5 2 2 3 3 2" xfId="51694" xr:uid="{00000000-0005-0000-0000-0000D3BC0000}"/>
    <cellStyle name="Normal 3 3 6 5 2 2 3 4" xfId="19749" xr:uid="{00000000-0005-0000-0000-0000D4BC0000}"/>
    <cellStyle name="Normal 3 3 6 5 2 2 3 5" xfId="38938" xr:uid="{00000000-0005-0000-0000-0000D5BC0000}"/>
    <cellStyle name="Normal 3 3 6 5 2 2 4" xfId="9466" xr:uid="{00000000-0005-0000-0000-0000D6BC0000}"/>
    <cellStyle name="Normal 3 3 6 5 2 2 4 2" xfId="22255" xr:uid="{00000000-0005-0000-0000-0000D7BC0000}"/>
    <cellStyle name="Normal 3 3 6 5 2 2 4 3" xfId="41444" xr:uid="{00000000-0005-0000-0000-0000D8BC0000}"/>
    <cellStyle name="Normal 3 3 6 5 2 2 5" xfId="28654" xr:uid="{00000000-0005-0000-0000-0000D9BC0000}"/>
    <cellStyle name="Normal 3 3 6 5 2 2 5 2" xfId="47822" xr:uid="{00000000-0005-0000-0000-0000DABC0000}"/>
    <cellStyle name="Normal 3 3 6 5 2 2 6" xfId="15291" xr:uid="{00000000-0005-0000-0000-0000DBBC0000}"/>
    <cellStyle name="Normal 3 3 6 5 2 2 7" xfId="34480" xr:uid="{00000000-0005-0000-0000-0000DCBC0000}"/>
    <cellStyle name="Normal 3 3 6 5 2 3" xfId="5958" xr:uid="{00000000-0005-0000-0000-0000DDBC0000}"/>
    <cellStyle name="Normal 3 3 6 5 2 3 2" xfId="10415" xr:uid="{00000000-0005-0000-0000-0000DEBC0000}"/>
    <cellStyle name="Normal 3 3 6 5 2 3 2 2" xfId="23205" xr:uid="{00000000-0005-0000-0000-0000DFBC0000}"/>
    <cellStyle name="Normal 3 3 6 5 2 3 2 3" xfId="42394" xr:uid="{00000000-0005-0000-0000-0000E0BC0000}"/>
    <cellStyle name="Normal 3 3 6 5 2 3 3" xfId="29604" xr:uid="{00000000-0005-0000-0000-0000E1BC0000}"/>
    <cellStyle name="Normal 3 3 6 5 2 3 3 2" xfId="48772" xr:uid="{00000000-0005-0000-0000-0000E2BC0000}"/>
    <cellStyle name="Normal 3 3 6 5 2 3 4" xfId="16241" xr:uid="{00000000-0005-0000-0000-0000E3BC0000}"/>
    <cellStyle name="Normal 3 3 6 5 2 3 5" xfId="35430" xr:uid="{00000000-0005-0000-0000-0000E4BC0000}"/>
    <cellStyle name="Normal 3 3 6 5 2 4" xfId="4057" xr:uid="{00000000-0005-0000-0000-0000E5BC0000}"/>
    <cellStyle name="Normal 3 3 6 5 2 4 2" xfId="12392" xr:uid="{00000000-0005-0000-0000-0000E6BC0000}"/>
    <cellStyle name="Normal 3 3 6 5 2 4 2 2" xfId="25182" xr:uid="{00000000-0005-0000-0000-0000E7BC0000}"/>
    <cellStyle name="Normal 3 3 6 5 2 4 2 3" xfId="44371" xr:uid="{00000000-0005-0000-0000-0000E8BC0000}"/>
    <cellStyle name="Normal 3 3 6 5 2 4 3" xfId="31581" xr:uid="{00000000-0005-0000-0000-0000E9BC0000}"/>
    <cellStyle name="Normal 3 3 6 5 2 4 3 2" xfId="50749" xr:uid="{00000000-0005-0000-0000-0000EABC0000}"/>
    <cellStyle name="Normal 3 3 6 5 2 4 4" xfId="18798" xr:uid="{00000000-0005-0000-0000-0000EBBC0000}"/>
    <cellStyle name="Normal 3 3 6 5 2 4 5" xfId="37987" xr:uid="{00000000-0005-0000-0000-0000ECBC0000}"/>
    <cellStyle name="Normal 3 3 6 5 2 5" xfId="8515" xr:uid="{00000000-0005-0000-0000-0000EDBC0000}"/>
    <cellStyle name="Normal 3 3 6 5 2 5 2" xfId="21304" xr:uid="{00000000-0005-0000-0000-0000EEBC0000}"/>
    <cellStyle name="Normal 3 3 6 5 2 5 3" xfId="40493" xr:uid="{00000000-0005-0000-0000-0000EFBC0000}"/>
    <cellStyle name="Normal 3 3 6 5 2 6" xfId="27703" xr:uid="{00000000-0005-0000-0000-0000F0BC0000}"/>
    <cellStyle name="Normal 3 3 6 5 2 6 2" xfId="46871" xr:uid="{00000000-0005-0000-0000-0000F1BC0000}"/>
    <cellStyle name="Normal 3 3 6 5 2 7" xfId="14340" xr:uid="{00000000-0005-0000-0000-0000F2BC0000}"/>
    <cellStyle name="Normal 3 3 6 5 2 8" xfId="33529" xr:uid="{00000000-0005-0000-0000-0000F3BC0000}"/>
    <cellStyle name="Normal 3 3 6 5 3" xfId="1950" xr:uid="{00000000-0005-0000-0000-0000F4BC0000}"/>
    <cellStyle name="Normal 3 3 6 5 3 2" xfId="6408" xr:uid="{00000000-0005-0000-0000-0000F5BC0000}"/>
    <cellStyle name="Normal 3 3 6 5 3 2 2" xfId="10865" xr:uid="{00000000-0005-0000-0000-0000F6BC0000}"/>
    <cellStyle name="Normal 3 3 6 5 3 2 2 2" xfId="23655" xr:uid="{00000000-0005-0000-0000-0000F7BC0000}"/>
    <cellStyle name="Normal 3 3 6 5 3 2 2 3" xfId="42844" xr:uid="{00000000-0005-0000-0000-0000F8BC0000}"/>
    <cellStyle name="Normal 3 3 6 5 3 2 3" xfId="30054" xr:uid="{00000000-0005-0000-0000-0000F9BC0000}"/>
    <cellStyle name="Normal 3 3 6 5 3 2 3 2" xfId="49222" xr:uid="{00000000-0005-0000-0000-0000FABC0000}"/>
    <cellStyle name="Normal 3 3 6 5 3 2 4" xfId="16691" xr:uid="{00000000-0005-0000-0000-0000FBBC0000}"/>
    <cellStyle name="Normal 3 3 6 5 3 2 5" xfId="35880" xr:uid="{00000000-0005-0000-0000-0000FCBC0000}"/>
    <cellStyle name="Normal 3 3 6 5 3 3" xfId="4454" xr:uid="{00000000-0005-0000-0000-0000FDBC0000}"/>
    <cellStyle name="Normal 3 3 6 5 3 3 2" xfId="12783" xr:uid="{00000000-0005-0000-0000-0000FEBC0000}"/>
    <cellStyle name="Normal 3 3 6 5 3 3 2 2" xfId="25573" xr:uid="{00000000-0005-0000-0000-0000FFBC0000}"/>
    <cellStyle name="Normal 3 3 6 5 3 3 2 3" xfId="44762" xr:uid="{00000000-0005-0000-0000-000000BD0000}"/>
    <cellStyle name="Normal 3 3 6 5 3 3 3" xfId="31972" xr:uid="{00000000-0005-0000-0000-000001BD0000}"/>
    <cellStyle name="Normal 3 3 6 5 3 3 3 2" xfId="51140" xr:uid="{00000000-0005-0000-0000-000002BD0000}"/>
    <cellStyle name="Normal 3 3 6 5 3 3 4" xfId="19195" xr:uid="{00000000-0005-0000-0000-000003BD0000}"/>
    <cellStyle name="Normal 3 3 6 5 3 3 5" xfId="38384" xr:uid="{00000000-0005-0000-0000-000004BD0000}"/>
    <cellStyle name="Normal 3 3 6 5 3 4" xfId="8912" xr:uid="{00000000-0005-0000-0000-000005BD0000}"/>
    <cellStyle name="Normal 3 3 6 5 3 4 2" xfId="21701" xr:uid="{00000000-0005-0000-0000-000006BD0000}"/>
    <cellStyle name="Normal 3 3 6 5 3 4 3" xfId="40890" xr:uid="{00000000-0005-0000-0000-000007BD0000}"/>
    <cellStyle name="Normal 3 3 6 5 3 5" xfId="28100" xr:uid="{00000000-0005-0000-0000-000008BD0000}"/>
    <cellStyle name="Normal 3 3 6 5 3 5 2" xfId="47268" xr:uid="{00000000-0005-0000-0000-000009BD0000}"/>
    <cellStyle name="Normal 3 3 6 5 3 6" xfId="14737" xr:uid="{00000000-0005-0000-0000-00000ABD0000}"/>
    <cellStyle name="Normal 3 3 6 5 3 7" xfId="33926" xr:uid="{00000000-0005-0000-0000-00000BBD0000}"/>
    <cellStyle name="Normal 3 3 6 5 4" xfId="5404" xr:uid="{00000000-0005-0000-0000-00000CBD0000}"/>
    <cellStyle name="Normal 3 3 6 5 4 2" xfId="9862" xr:uid="{00000000-0005-0000-0000-00000DBD0000}"/>
    <cellStyle name="Normal 3 3 6 5 4 2 2" xfId="22651" xr:uid="{00000000-0005-0000-0000-00000EBD0000}"/>
    <cellStyle name="Normal 3 3 6 5 4 2 3" xfId="41840" xr:uid="{00000000-0005-0000-0000-00000FBD0000}"/>
    <cellStyle name="Normal 3 3 6 5 4 3" xfId="29050" xr:uid="{00000000-0005-0000-0000-000010BD0000}"/>
    <cellStyle name="Normal 3 3 6 5 4 3 2" xfId="48218" xr:uid="{00000000-0005-0000-0000-000011BD0000}"/>
    <cellStyle name="Normal 3 3 6 5 4 4" xfId="15687" xr:uid="{00000000-0005-0000-0000-000012BD0000}"/>
    <cellStyle name="Normal 3 3 6 5 4 5" xfId="34876" xr:uid="{00000000-0005-0000-0000-000013BD0000}"/>
    <cellStyle name="Normal 3 3 6 5 5" xfId="3504" xr:uid="{00000000-0005-0000-0000-000014BD0000}"/>
    <cellStyle name="Normal 3 3 6 5 5 2" xfId="7962" xr:uid="{00000000-0005-0000-0000-000015BD0000}"/>
    <cellStyle name="Normal 3 3 6 5 5 2 2" xfId="20751" xr:uid="{00000000-0005-0000-0000-000016BD0000}"/>
    <cellStyle name="Normal 3 3 6 5 5 2 3" xfId="39940" xr:uid="{00000000-0005-0000-0000-000017BD0000}"/>
    <cellStyle name="Normal 3 3 6 5 5 3" xfId="27150" xr:uid="{00000000-0005-0000-0000-000018BD0000}"/>
    <cellStyle name="Normal 3 3 6 5 5 3 2" xfId="46318" xr:uid="{00000000-0005-0000-0000-000019BD0000}"/>
    <cellStyle name="Normal 3 3 6 5 5 4" xfId="18245" xr:uid="{00000000-0005-0000-0000-00001ABD0000}"/>
    <cellStyle name="Normal 3 3 6 5 5 5" xfId="37434" xr:uid="{00000000-0005-0000-0000-00001BBD0000}"/>
    <cellStyle name="Normal 3 3 6 5 6" xfId="3056" xr:uid="{00000000-0005-0000-0000-00001CBD0000}"/>
    <cellStyle name="Normal 3 3 6 5 6 2" xfId="11971" xr:uid="{00000000-0005-0000-0000-00001DBD0000}"/>
    <cellStyle name="Normal 3 3 6 5 6 2 2" xfId="24761" xr:uid="{00000000-0005-0000-0000-00001EBD0000}"/>
    <cellStyle name="Normal 3 3 6 5 6 2 3" xfId="43950" xr:uid="{00000000-0005-0000-0000-00001FBD0000}"/>
    <cellStyle name="Normal 3 3 6 5 6 3" xfId="31160" xr:uid="{00000000-0005-0000-0000-000020BD0000}"/>
    <cellStyle name="Normal 3 3 6 5 6 3 2" xfId="50328" xr:uid="{00000000-0005-0000-0000-000021BD0000}"/>
    <cellStyle name="Normal 3 3 6 5 6 4" xfId="17797" xr:uid="{00000000-0005-0000-0000-000022BD0000}"/>
    <cellStyle name="Normal 3 3 6 5 6 5" xfId="36986" xr:uid="{00000000-0005-0000-0000-000023BD0000}"/>
    <cellStyle name="Normal 3 3 6 5 7" xfId="7514" xr:uid="{00000000-0005-0000-0000-000024BD0000}"/>
    <cellStyle name="Normal 3 3 6 5 7 2" xfId="20303" xr:uid="{00000000-0005-0000-0000-000025BD0000}"/>
    <cellStyle name="Normal 3 3 6 5 7 3" xfId="39492" xr:uid="{00000000-0005-0000-0000-000026BD0000}"/>
    <cellStyle name="Normal 3 3 6 5 8" xfId="26703" xr:uid="{00000000-0005-0000-0000-000027BD0000}"/>
    <cellStyle name="Normal 3 3 6 5 8 2" xfId="45871" xr:uid="{00000000-0005-0000-0000-000028BD0000}"/>
    <cellStyle name="Normal 3 3 6 5 9" xfId="13787" xr:uid="{00000000-0005-0000-0000-000029BD0000}"/>
    <cellStyle name="Normal 3 3 6 6" xfId="895" xr:uid="{00000000-0005-0000-0000-00002ABD0000}"/>
    <cellStyle name="Normal 3 3 6 6 10" xfId="33028" xr:uid="{00000000-0005-0000-0000-00002BBD0000}"/>
    <cellStyle name="Normal 3 3 6 6 2" xfId="1526" xr:uid="{00000000-0005-0000-0000-00002CBD0000}"/>
    <cellStyle name="Normal 3 3 6 6 2 2" xfId="2556" xr:uid="{00000000-0005-0000-0000-00002DBD0000}"/>
    <cellStyle name="Normal 3 3 6 6 2 2 2" xfId="7014" xr:uid="{00000000-0005-0000-0000-00002EBD0000}"/>
    <cellStyle name="Normal 3 3 6 6 2 2 2 2" xfId="11471" xr:uid="{00000000-0005-0000-0000-00002FBD0000}"/>
    <cellStyle name="Normal 3 3 6 6 2 2 2 2 2" xfId="24261" xr:uid="{00000000-0005-0000-0000-000030BD0000}"/>
    <cellStyle name="Normal 3 3 6 6 2 2 2 2 3" xfId="43450" xr:uid="{00000000-0005-0000-0000-000031BD0000}"/>
    <cellStyle name="Normal 3 3 6 6 2 2 2 3" xfId="30660" xr:uid="{00000000-0005-0000-0000-000032BD0000}"/>
    <cellStyle name="Normal 3 3 6 6 2 2 2 3 2" xfId="49828" xr:uid="{00000000-0005-0000-0000-000033BD0000}"/>
    <cellStyle name="Normal 3 3 6 6 2 2 2 4" xfId="17297" xr:uid="{00000000-0005-0000-0000-000034BD0000}"/>
    <cellStyle name="Normal 3 3 6 6 2 2 2 5" xfId="36486" xr:uid="{00000000-0005-0000-0000-000035BD0000}"/>
    <cellStyle name="Normal 3 3 6 6 2 2 3" xfId="5060" xr:uid="{00000000-0005-0000-0000-000036BD0000}"/>
    <cellStyle name="Normal 3 3 6 6 2 2 3 2" xfId="13389" xr:uid="{00000000-0005-0000-0000-000037BD0000}"/>
    <cellStyle name="Normal 3 3 6 6 2 2 3 2 2" xfId="26179" xr:uid="{00000000-0005-0000-0000-000038BD0000}"/>
    <cellStyle name="Normal 3 3 6 6 2 2 3 2 3" xfId="45368" xr:uid="{00000000-0005-0000-0000-000039BD0000}"/>
    <cellStyle name="Normal 3 3 6 6 2 2 3 3" xfId="32578" xr:uid="{00000000-0005-0000-0000-00003ABD0000}"/>
    <cellStyle name="Normal 3 3 6 6 2 2 3 3 2" xfId="51746" xr:uid="{00000000-0005-0000-0000-00003BBD0000}"/>
    <cellStyle name="Normal 3 3 6 6 2 2 3 4" xfId="19801" xr:uid="{00000000-0005-0000-0000-00003CBD0000}"/>
    <cellStyle name="Normal 3 3 6 6 2 2 3 5" xfId="38990" xr:uid="{00000000-0005-0000-0000-00003DBD0000}"/>
    <cellStyle name="Normal 3 3 6 6 2 2 4" xfId="9518" xr:uid="{00000000-0005-0000-0000-00003EBD0000}"/>
    <cellStyle name="Normal 3 3 6 6 2 2 4 2" xfId="22307" xr:uid="{00000000-0005-0000-0000-00003FBD0000}"/>
    <cellStyle name="Normal 3 3 6 6 2 2 4 3" xfId="41496" xr:uid="{00000000-0005-0000-0000-000040BD0000}"/>
    <cellStyle name="Normal 3 3 6 6 2 2 5" xfId="28706" xr:uid="{00000000-0005-0000-0000-000041BD0000}"/>
    <cellStyle name="Normal 3 3 6 6 2 2 5 2" xfId="47874" xr:uid="{00000000-0005-0000-0000-000042BD0000}"/>
    <cellStyle name="Normal 3 3 6 6 2 2 6" xfId="15343" xr:uid="{00000000-0005-0000-0000-000043BD0000}"/>
    <cellStyle name="Normal 3 3 6 6 2 2 7" xfId="34532" xr:uid="{00000000-0005-0000-0000-000044BD0000}"/>
    <cellStyle name="Normal 3 3 6 6 2 3" xfId="6010" xr:uid="{00000000-0005-0000-0000-000045BD0000}"/>
    <cellStyle name="Normal 3 3 6 6 2 3 2" xfId="10467" xr:uid="{00000000-0005-0000-0000-000046BD0000}"/>
    <cellStyle name="Normal 3 3 6 6 2 3 2 2" xfId="23257" xr:uid="{00000000-0005-0000-0000-000047BD0000}"/>
    <cellStyle name="Normal 3 3 6 6 2 3 2 3" xfId="42446" xr:uid="{00000000-0005-0000-0000-000048BD0000}"/>
    <cellStyle name="Normal 3 3 6 6 2 3 3" xfId="29656" xr:uid="{00000000-0005-0000-0000-000049BD0000}"/>
    <cellStyle name="Normal 3 3 6 6 2 3 3 2" xfId="48824" xr:uid="{00000000-0005-0000-0000-00004ABD0000}"/>
    <cellStyle name="Normal 3 3 6 6 2 3 4" xfId="16293" xr:uid="{00000000-0005-0000-0000-00004BBD0000}"/>
    <cellStyle name="Normal 3 3 6 6 2 3 5" xfId="35482" xr:uid="{00000000-0005-0000-0000-00004CBD0000}"/>
    <cellStyle name="Normal 3 3 6 6 2 4" xfId="4109" xr:uid="{00000000-0005-0000-0000-00004DBD0000}"/>
    <cellStyle name="Normal 3 3 6 6 2 4 2" xfId="12438" xr:uid="{00000000-0005-0000-0000-00004EBD0000}"/>
    <cellStyle name="Normal 3 3 6 6 2 4 2 2" xfId="25228" xr:uid="{00000000-0005-0000-0000-00004FBD0000}"/>
    <cellStyle name="Normal 3 3 6 6 2 4 2 3" xfId="44417" xr:uid="{00000000-0005-0000-0000-000050BD0000}"/>
    <cellStyle name="Normal 3 3 6 6 2 4 3" xfId="31627" xr:uid="{00000000-0005-0000-0000-000051BD0000}"/>
    <cellStyle name="Normal 3 3 6 6 2 4 3 2" xfId="50795" xr:uid="{00000000-0005-0000-0000-000052BD0000}"/>
    <cellStyle name="Normal 3 3 6 6 2 4 4" xfId="18850" xr:uid="{00000000-0005-0000-0000-000053BD0000}"/>
    <cellStyle name="Normal 3 3 6 6 2 4 5" xfId="38039" xr:uid="{00000000-0005-0000-0000-000054BD0000}"/>
    <cellStyle name="Normal 3 3 6 6 2 5" xfId="8567" xr:uid="{00000000-0005-0000-0000-000055BD0000}"/>
    <cellStyle name="Normal 3 3 6 6 2 5 2" xfId="21356" xr:uid="{00000000-0005-0000-0000-000056BD0000}"/>
    <cellStyle name="Normal 3 3 6 6 2 5 3" xfId="40545" xr:uid="{00000000-0005-0000-0000-000057BD0000}"/>
    <cellStyle name="Normal 3 3 6 6 2 6" xfId="27755" xr:uid="{00000000-0005-0000-0000-000058BD0000}"/>
    <cellStyle name="Normal 3 3 6 6 2 6 2" xfId="46923" xr:uid="{00000000-0005-0000-0000-000059BD0000}"/>
    <cellStyle name="Normal 3 3 6 6 2 7" xfId="14392" xr:uid="{00000000-0005-0000-0000-00005ABD0000}"/>
    <cellStyle name="Normal 3 3 6 6 2 8" xfId="33581" xr:uid="{00000000-0005-0000-0000-00005BBD0000}"/>
    <cellStyle name="Normal 3 3 6 6 3" xfId="2002" xr:uid="{00000000-0005-0000-0000-00005CBD0000}"/>
    <cellStyle name="Normal 3 3 6 6 3 2" xfId="6460" xr:uid="{00000000-0005-0000-0000-00005DBD0000}"/>
    <cellStyle name="Normal 3 3 6 6 3 2 2" xfId="10917" xr:uid="{00000000-0005-0000-0000-00005EBD0000}"/>
    <cellStyle name="Normal 3 3 6 6 3 2 2 2" xfId="23707" xr:uid="{00000000-0005-0000-0000-00005FBD0000}"/>
    <cellStyle name="Normal 3 3 6 6 3 2 2 3" xfId="42896" xr:uid="{00000000-0005-0000-0000-000060BD0000}"/>
    <cellStyle name="Normal 3 3 6 6 3 2 3" xfId="30106" xr:uid="{00000000-0005-0000-0000-000061BD0000}"/>
    <cellStyle name="Normal 3 3 6 6 3 2 3 2" xfId="49274" xr:uid="{00000000-0005-0000-0000-000062BD0000}"/>
    <cellStyle name="Normal 3 3 6 6 3 2 4" xfId="16743" xr:uid="{00000000-0005-0000-0000-000063BD0000}"/>
    <cellStyle name="Normal 3 3 6 6 3 2 5" xfId="35932" xr:uid="{00000000-0005-0000-0000-000064BD0000}"/>
    <cellStyle name="Normal 3 3 6 6 3 3" xfId="4506" xr:uid="{00000000-0005-0000-0000-000065BD0000}"/>
    <cellStyle name="Normal 3 3 6 6 3 3 2" xfId="12835" xr:uid="{00000000-0005-0000-0000-000066BD0000}"/>
    <cellStyle name="Normal 3 3 6 6 3 3 2 2" xfId="25625" xr:uid="{00000000-0005-0000-0000-000067BD0000}"/>
    <cellStyle name="Normal 3 3 6 6 3 3 2 3" xfId="44814" xr:uid="{00000000-0005-0000-0000-000068BD0000}"/>
    <cellStyle name="Normal 3 3 6 6 3 3 3" xfId="32024" xr:uid="{00000000-0005-0000-0000-000069BD0000}"/>
    <cellStyle name="Normal 3 3 6 6 3 3 3 2" xfId="51192" xr:uid="{00000000-0005-0000-0000-00006ABD0000}"/>
    <cellStyle name="Normal 3 3 6 6 3 3 4" xfId="19247" xr:uid="{00000000-0005-0000-0000-00006BBD0000}"/>
    <cellStyle name="Normal 3 3 6 6 3 3 5" xfId="38436" xr:uid="{00000000-0005-0000-0000-00006CBD0000}"/>
    <cellStyle name="Normal 3 3 6 6 3 4" xfId="8964" xr:uid="{00000000-0005-0000-0000-00006DBD0000}"/>
    <cellStyle name="Normal 3 3 6 6 3 4 2" xfId="21753" xr:uid="{00000000-0005-0000-0000-00006EBD0000}"/>
    <cellStyle name="Normal 3 3 6 6 3 4 3" xfId="40942" xr:uid="{00000000-0005-0000-0000-00006FBD0000}"/>
    <cellStyle name="Normal 3 3 6 6 3 5" xfId="28152" xr:uid="{00000000-0005-0000-0000-000070BD0000}"/>
    <cellStyle name="Normal 3 3 6 6 3 5 2" xfId="47320" xr:uid="{00000000-0005-0000-0000-000071BD0000}"/>
    <cellStyle name="Normal 3 3 6 6 3 6" xfId="14789" xr:uid="{00000000-0005-0000-0000-000072BD0000}"/>
    <cellStyle name="Normal 3 3 6 6 3 7" xfId="33978" xr:uid="{00000000-0005-0000-0000-000073BD0000}"/>
    <cellStyle name="Normal 3 3 6 6 4" xfId="5456" xr:uid="{00000000-0005-0000-0000-000074BD0000}"/>
    <cellStyle name="Normal 3 3 6 6 4 2" xfId="9914" xr:uid="{00000000-0005-0000-0000-000075BD0000}"/>
    <cellStyle name="Normal 3 3 6 6 4 2 2" xfId="22703" xr:uid="{00000000-0005-0000-0000-000076BD0000}"/>
    <cellStyle name="Normal 3 3 6 6 4 2 3" xfId="41892" xr:uid="{00000000-0005-0000-0000-000077BD0000}"/>
    <cellStyle name="Normal 3 3 6 6 4 3" xfId="29102" xr:uid="{00000000-0005-0000-0000-000078BD0000}"/>
    <cellStyle name="Normal 3 3 6 6 4 3 2" xfId="48270" xr:uid="{00000000-0005-0000-0000-000079BD0000}"/>
    <cellStyle name="Normal 3 3 6 6 4 4" xfId="15739" xr:uid="{00000000-0005-0000-0000-00007ABD0000}"/>
    <cellStyle name="Normal 3 3 6 6 4 5" xfId="34928" xr:uid="{00000000-0005-0000-0000-00007BBD0000}"/>
    <cellStyle name="Normal 3 3 6 6 5" xfId="3556" xr:uid="{00000000-0005-0000-0000-00007CBD0000}"/>
    <cellStyle name="Normal 3 3 6 6 5 2" xfId="8014" xr:uid="{00000000-0005-0000-0000-00007DBD0000}"/>
    <cellStyle name="Normal 3 3 6 6 5 2 2" xfId="20803" xr:uid="{00000000-0005-0000-0000-00007EBD0000}"/>
    <cellStyle name="Normal 3 3 6 6 5 2 3" xfId="39992" xr:uid="{00000000-0005-0000-0000-00007FBD0000}"/>
    <cellStyle name="Normal 3 3 6 6 5 3" xfId="27202" xr:uid="{00000000-0005-0000-0000-000080BD0000}"/>
    <cellStyle name="Normal 3 3 6 6 5 3 2" xfId="46370" xr:uid="{00000000-0005-0000-0000-000081BD0000}"/>
    <cellStyle name="Normal 3 3 6 6 5 4" xfId="18297" xr:uid="{00000000-0005-0000-0000-000082BD0000}"/>
    <cellStyle name="Normal 3 3 6 6 5 5" xfId="37486" xr:uid="{00000000-0005-0000-0000-000083BD0000}"/>
    <cellStyle name="Normal 3 3 6 6 6" xfId="3108" xr:uid="{00000000-0005-0000-0000-000084BD0000}"/>
    <cellStyle name="Normal 3 3 6 6 6 2" xfId="12023" xr:uid="{00000000-0005-0000-0000-000085BD0000}"/>
    <cellStyle name="Normal 3 3 6 6 6 2 2" xfId="24813" xr:uid="{00000000-0005-0000-0000-000086BD0000}"/>
    <cellStyle name="Normal 3 3 6 6 6 2 3" xfId="44002" xr:uid="{00000000-0005-0000-0000-000087BD0000}"/>
    <cellStyle name="Normal 3 3 6 6 6 3" xfId="31212" xr:uid="{00000000-0005-0000-0000-000088BD0000}"/>
    <cellStyle name="Normal 3 3 6 6 6 3 2" xfId="50380" xr:uid="{00000000-0005-0000-0000-000089BD0000}"/>
    <cellStyle name="Normal 3 3 6 6 6 4" xfId="17849" xr:uid="{00000000-0005-0000-0000-00008ABD0000}"/>
    <cellStyle name="Normal 3 3 6 6 6 5" xfId="37038" xr:uid="{00000000-0005-0000-0000-00008BBD0000}"/>
    <cellStyle name="Normal 3 3 6 6 7" xfId="7566" xr:uid="{00000000-0005-0000-0000-00008CBD0000}"/>
    <cellStyle name="Normal 3 3 6 6 7 2" xfId="20355" xr:uid="{00000000-0005-0000-0000-00008DBD0000}"/>
    <cellStyle name="Normal 3 3 6 6 7 3" xfId="39544" xr:uid="{00000000-0005-0000-0000-00008EBD0000}"/>
    <cellStyle name="Normal 3 3 6 6 8" xfId="26755" xr:uid="{00000000-0005-0000-0000-00008FBD0000}"/>
    <cellStyle name="Normal 3 3 6 6 8 2" xfId="45923" xr:uid="{00000000-0005-0000-0000-000090BD0000}"/>
    <cellStyle name="Normal 3 3 6 6 9" xfId="13839" xr:uid="{00000000-0005-0000-0000-000091BD0000}"/>
    <cellStyle name="Normal 3 3 6 7" xfId="1158" xr:uid="{00000000-0005-0000-0000-000092BD0000}"/>
    <cellStyle name="Normal 3 3 6 7 10" xfId="32676" xr:uid="{00000000-0005-0000-0000-000093BD0000}"/>
    <cellStyle name="Normal 3 3 6 7 2" xfId="1595" xr:uid="{00000000-0005-0000-0000-000094BD0000}"/>
    <cellStyle name="Normal 3 3 6 7 2 2" xfId="6055" xr:uid="{00000000-0005-0000-0000-000095BD0000}"/>
    <cellStyle name="Normal 3 3 6 7 2 2 2" xfId="10512" xr:uid="{00000000-0005-0000-0000-000096BD0000}"/>
    <cellStyle name="Normal 3 3 6 7 2 2 2 2" xfId="23302" xr:uid="{00000000-0005-0000-0000-000097BD0000}"/>
    <cellStyle name="Normal 3 3 6 7 2 2 2 3" xfId="42491" xr:uid="{00000000-0005-0000-0000-000098BD0000}"/>
    <cellStyle name="Normal 3 3 6 7 2 2 3" xfId="29701" xr:uid="{00000000-0005-0000-0000-000099BD0000}"/>
    <cellStyle name="Normal 3 3 6 7 2 2 3 2" xfId="48869" xr:uid="{00000000-0005-0000-0000-00009ABD0000}"/>
    <cellStyle name="Normal 3 3 6 7 2 2 4" xfId="16338" xr:uid="{00000000-0005-0000-0000-00009BBD0000}"/>
    <cellStyle name="Normal 3 3 6 7 2 2 5" xfId="35527" xr:uid="{00000000-0005-0000-0000-00009CBD0000}"/>
    <cellStyle name="Normal 3 3 6 7 2 3" xfId="3757" xr:uid="{00000000-0005-0000-0000-00009DBD0000}"/>
    <cellStyle name="Normal 3 3 6 7 2 3 2" xfId="12224" xr:uid="{00000000-0005-0000-0000-00009EBD0000}"/>
    <cellStyle name="Normal 3 3 6 7 2 3 2 2" xfId="25014" xr:uid="{00000000-0005-0000-0000-00009FBD0000}"/>
    <cellStyle name="Normal 3 3 6 7 2 3 2 3" xfId="44203" xr:uid="{00000000-0005-0000-0000-0000A0BD0000}"/>
    <cellStyle name="Normal 3 3 6 7 2 3 3" xfId="31413" xr:uid="{00000000-0005-0000-0000-0000A1BD0000}"/>
    <cellStyle name="Normal 3 3 6 7 2 3 3 2" xfId="50581" xr:uid="{00000000-0005-0000-0000-0000A2BD0000}"/>
    <cellStyle name="Normal 3 3 6 7 2 3 4" xfId="18498" xr:uid="{00000000-0005-0000-0000-0000A3BD0000}"/>
    <cellStyle name="Normal 3 3 6 7 2 3 5" xfId="37687" xr:uid="{00000000-0005-0000-0000-0000A4BD0000}"/>
    <cellStyle name="Normal 3 3 6 7 2 4" xfId="8215" xr:uid="{00000000-0005-0000-0000-0000A5BD0000}"/>
    <cellStyle name="Normal 3 3 6 7 2 4 2" xfId="21004" xr:uid="{00000000-0005-0000-0000-0000A6BD0000}"/>
    <cellStyle name="Normal 3 3 6 7 2 4 3" xfId="40193" xr:uid="{00000000-0005-0000-0000-0000A7BD0000}"/>
    <cellStyle name="Normal 3 3 6 7 2 5" xfId="27403" xr:uid="{00000000-0005-0000-0000-0000A8BD0000}"/>
    <cellStyle name="Normal 3 3 6 7 2 5 2" xfId="46571" xr:uid="{00000000-0005-0000-0000-0000A9BD0000}"/>
    <cellStyle name="Normal 3 3 6 7 2 6" xfId="14040" xr:uid="{00000000-0005-0000-0000-0000AABD0000}"/>
    <cellStyle name="Normal 3 3 6 7 2 7" xfId="33229" xr:uid="{00000000-0005-0000-0000-0000ABBD0000}"/>
    <cellStyle name="Normal 3 3 6 7 3" xfId="2204" xr:uid="{00000000-0005-0000-0000-0000ACBD0000}"/>
    <cellStyle name="Normal 3 3 6 7 3 2" xfId="6662" xr:uid="{00000000-0005-0000-0000-0000ADBD0000}"/>
    <cellStyle name="Normal 3 3 6 7 3 2 2" xfId="11119" xr:uid="{00000000-0005-0000-0000-0000AEBD0000}"/>
    <cellStyle name="Normal 3 3 6 7 3 2 2 2" xfId="23909" xr:uid="{00000000-0005-0000-0000-0000AFBD0000}"/>
    <cellStyle name="Normal 3 3 6 7 3 2 2 3" xfId="43098" xr:uid="{00000000-0005-0000-0000-0000B0BD0000}"/>
    <cellStyle name="Normal 3 3 6 7 3 2 3" xfId="30308" xr:uid="{00000000-0005-0000-0000-0000B1BD0000}"/>
    <cellStyle name="Normal 3 3 6 7 3 2 3 2" xfId="49476" xr:uid="{00000000-0005-0000-0000-0000B2BD0000}"/>
    <cellStyle name="Normal 3 3 6 7 3 2 4" xfId="16945" xr:uid="{00000000-0005-0000-0000-0000B3BD0000}"/>
    <cellStyle name="Normal 3 3 6 7 3 2 5" xfId="36134" xr:uid="{00000000-0005-0000-0000-0000B4BD0000}"/>
    <cellStyle name="Normal 3 3 6 7 3 3" xfId="4708" xr:uid="{00000000-0005-0000-0000-0000B5BD0000}"/>
    <cellStyle name="Normal 3 3 6 7 3 3 2" xfId="13037" xr:uid="{00000000-0005-0000-0000-0000B6BD0000}"/>
    <cellStyle name="Normal 3 3 6 7 3 3 2 2" xfId="25827" xr:uid="{00000000-0005-0000-0000-0000B7BD0000}"/>
    <cellStyle name="Normal 3 3 6 7 3 3 2 3" xfId="45016" xr:uid="{00000000-0005-0000-0000-0000B8BD0000}"/>
    <cellStyle name="Normal 3 3 6 7 3 3 3" xfId="32226" xr:uid="{00000000-0005-0000-0000-0000B9BD0000}"/>
    <cellStyle name="Normal 3 3 6 7 3 3 3 2" xfId="51394" xr:uid="{00000000-0005-0000-0000-0000BABD0000}"/>
    <cellStyle name="Normal 3 3 6 7 3 3 4" xfId="19449" xr:uid="{00000000-0005-0000-0000-0000BBBD0000}"/>
    <cellStyle name="Normal 3 3 6 7 3 3 5" xfId="38638" xr:uid="{00000000-0005-0000-0000-0000BCBD0000}"/>
    <cellStyle name="Normal 3 3 6 7 3 4" xfId="9166" xr:uid="{00000000-0005-0000-0000-0000BDBD0000}"/>
    <cellStyle name="Normal 3 3 6 7 3 4 2" xfId="21955" xr:uid="{00000000-0005-0000-0000-0000BEBD0000}"/>
    <cellStyle name="Normal 3 3 6 7 3 4 3" xfId="41144" xr:uid="{00000000-0005-0000-0000-0000BFBD0000}"/>
    <cellStyle name="Normal 3 3 6 7 3 5" xfId="28354" xr:uid="{00000000-0005-0000-0000-0000C0BD0000}"/>
    <cellStyle name="Normal 3 3 6 7 3 5 2" xfId="47522" xr:uid="{00000000-0005-0000-0000-0000C1BD0000}"/>
    <cellStyle name="Normal 3 3 6 7 3 6" xfId="14991" xr:uid="{00000000-0005-0000-0000-0000C2BD0000}"/>
    <cellStyle name="Normal 3 3 6 7 3 7" xfId="34180" xr:uid="{00000000-0005-0000-0000-0000C3BD0000}"/>
    <cellStyle name="Normal 3 3 6 7 4" xfId="5658" xr:uid="{00000000-0005-0000-0000-0000C4BD0000}"/>
    <cellStyle name="Normal 3 3 6 7 4 2" xfId="10115" xr:uid="{00000000-0005-0000-0000-0000C5BD0000}"/>
    <cellStyle name="Normal 3 3 6 7 4 2 2" xfId="22905" xr:uid="{00000000-0005-0000-0000-0000C6BD0000}"/>
    <cellStyle name="Normal 3 3 6 7 4 2 3" xfId="42094" xr:uid="{00000000-0005-0000-0000-0000C7BD0000}"/>
    <cellStyle name="Normal 3 3 6 7 4 3" xfId="29304" xr:uid="{00000000-0005-0000-0000-0000C8BD0000}"/>
    <cellStyle name="Normal 3 3 6 7 4 3 2" xfId="48472" xr:uid="{00000000-0005-0000-0000-0000C9BD0000}"/>
    <cellStyle name="Normal 3 3 6 7 4 4" xfId="15941" xr:uid="{00000000-0005-0000-0000-0000CABD0000}"/>
    <cellStyle name="Normal 3 3 6 7 4 5" xfId="35130" xr:uid="{00000000-0005-0000-0000-0000CBBD0000}"/>
    <cellStyle name="Normal 3 3 6 7 5" xfId="3204" xr:uid="{00000000-0005-0000-0000-0000CCBD0000}"/>
    <cellStyle name="Normal 3 3 6 7 5 2" xfId="7662" xr:uid="{00000000-0005-0000-0000-0000CDBD0000}"/>
    <cellStyle name="Normal 3 3 6 7 5 2 2" xfId="20451" xr:uid="{00000000-0005-0000-0000-0000CEBD0000}"/>
    <cellStyle name="Normal 3 3 6 7 5 2 3" xfId="39640" xr:uid="{00000000-0005-0000-0000-0000CFBD0000}"/>
    <cellStyle name="Normal 3 3 6 7 5 3" xfId="26850" xr:uid="{00000000-0005-0000-0000-0000D0BD0000}"/>
    <cellStyle name="Normal 3 3 6 7 5 3 2" xfId="46018" xr:uid="{00000000-0005-0000-0000-0000D1BD0000}"/>
    <cellStyle name="Normal 3 3 6 7 5 4" xfId="17945" xr:uid="{00000000-0005-0000-0000-0000D2BD0000}"/>
    <cellStyle name="Normal 3 3 6 7 5 5" xfId="37134" xr:uid="{00000000-0005-0000-0000-0000D3BD0000}"/>
    <cellStyle name="Normal 3 3 6 7 6" xfId="2756" xr:uid="{00000000-0005-0000-0000-0000D4BD0000}"/>
    <cellStyle name="Normal 3 3 6 7 6 2" xfId="11671" xr:uid="{00000000-0005-0000-0000-0000D5BD0000}"/>
    <cellStyle name="Normal 3 3 6 7 6 2 2" xfId="24461" xr:uid="{00000000-0005-0000-0000-0000D6BD0000}"/>
    <cellStyle name="Normal 3 3 6 7 6 2 3" xfId="43650" xr:uid="{00000000-0005-0000-0000-0000D7BD0000}"/>
    <cellStyle name="Normal 3 3 6 7 6 3" xfId="30860" xr:uid="{00000000-0005-0000-0000-0000D8BD0000}"/>
    <cellStyle name="Normal 3 3 6 7 6 3 2" xfId="50028" xr:uid="{00000000-0005-0000-0000-0000D9BD0000}"/>
    <cellStyle name="Normal 3 3 6 7 6 4" xfId="17497" xr:uid="{00000000-0005-0000-0000-0000DABD0000}"/>
    <cellStyle name="Normal 3 3 6 7 6 5" xfId="36686" xr:uid="{00000000-0005-0000-0000-0000DBBD0000}"/>
    <cellStyle name="Normal 3 3 6 7 7" xfId="7214" xr:uid="{00000000-0005-0000-0000-0000DCBD0000}"/>
    <cellStyle name="Normal 3 3 6 7 7 2" xfId="20003" xr:uid="{00000000-0005-0000-0000-0000DDBD0000}"/>
    <cellStyle name="Normal 3 3 6 7 7 3" xfId="39192" xr:uid="{00000000-0005-0000-0000-0000DEBD0000}"/>
    <cellStyle name="Normal 3 3 6 7 8" xfId="26403" xr:uid="{00000000-0005-0000-0000-0000DFBD0000}"/>
    <cellStyle name="Normal 3 3 6 7 8 2" xfId="45571" xr:uid="{00000000-0005-0000-0000-0000E0BD0000}"/>
    <cellStyle name="Normal 3 3 6 7 9" xfId="13487" xr:uid="{00000000-0005-0000-0000-0000E1BD0000}"/>
    <cellStyle name="Normal 3 3 6 8" xfId="1006" xr:uid="{00000000-0005-0000-0000-0000E2BD0000}"/>
    <cellStyle name="Normal 3 3 6 8 2" xfId="2066" xr:uid="{00000000-0005-0000-0000-0000E3BD0000}"/>
    <cellStyle name="Normal 3 3 6 8 2 2" xfId="6524" xr:uid="{00000000-0005-0000-0000-0000E4BD0000}"/>
    <cellStyle name="Normal 3 3 6 8 2 2 2" xfId="10981" xr:uid="{00000000-0005-0000-0000-0000E5BD0000}"/>
    <cellStyle name="Normal 3 3 6 8 2 2 2 2" xfId="23771" xr:uid="{00000000-0005-0000-0000-0000E6BD0000}"/>
    <cellStyle name="Normal 3 3 6 8 2 2 2 3" xfId="42960" xr:uid="{00000000-0005-0000-0000-0000E7BD0000}"/>
    <cellStyle name="Normal 3 3 6 8 2 2 3" xfId="30170" xr:uid="{00000000-0005-0000-0000-0000E8BD0000}"/>
    <cellStyle name="Normal 3 3 6 8 2 2 3 2" xfId="49338" xr:uid="{00000000-0005-0000-0000-0000E9BD0000}"/>
    <cellStyle name="Normal 3 3 6 8 2 2 4" xfId="16807" xr:uid="{00000000-0005-0000-0000-0000EABD0000}"/>
    <cellStyle name="Normal 3 3 6 8 2 2 5" xfId="35996" xr:uid="{00000000-0005-0000-0000-0000EBBD0000}"/>
    <cellStyle name="Normal 3 3 6 8 2 3" xfId="4570" xr:uid="{00000000-0005-0000-0000-0000ECBD0000}"/>
    <cellStyle name="Normal 3 3 6 8 2 3 2" xfId="12899" xr:uid="{00000000-0005-0000-0000-0000EDBD0000}"/>
    <cellStyle name="Normal 3 3 6 8 2 3 2 2" xfId="25689" xr:uid="{00000000-0005-0000-0000-0000EEBD0000}"/>
    <cellStyle name="Normal 3 3 6 8 2 3 2 3" xfId="44878" xr:uid="{00000000-0005-0000-0000-0000EFBD0000}"/>
    <cellStyle name="Normal 3 3 6 8 2 3 3" xfId="32088" xr:uid="{00000000-0005-0000-0000-0000F0BD0000}"/>
    <cellStyle name="Normal 3 3 6 8 2 3 3 2" xfId="51256" xr:uid="{00000000-0005-0000-0000-0000F1BD0000}"/>
    <cellStyle name="Normal 3 3 6 8 2 3 4" xfId="19311" xr:uid="{00000000-0005-0000-0000-0000F2BD0000}"/>
    <cellStyle name="Normal 3 3 6 8 2 3 5" xfId="38500" xr:uid="{00000000-0005-0000-0000-0000F3BD0000}"/>
    <cellStyle name="Normal 3 3 6 8 2 4" xfId="9028" xr:uid="{00000000-0005-0000-0000-0000F4BD0000}"/>
    <cellStyle name="Normal 3 3 6 8 2 4 2" xfId="21817" xr:uid="{00000000-0005-0000-0000-0000F5BD0000}"/>
    <cellStyle name="Normal 3 3 6 8 2 4 3" xfId="41006" xr:uid="{00000000-0005-0000-0000-0000F6BD0000}"/>
    <cellStyle name="Normal 3 3 6 8 2 5" xfId="28216" xr:uid="{00000000-0005-0000-0000-0000F7BD0000}"/>
    <cellStyle name="Normal 3 3 6 8 2 5 2" xfId="47384" xr:uid="{00000000-0005-0000-0000-0000F8BD0000}"/>
    <cellStyle name="Normal 3 3 6 8 2 6" xfId="14853" xr:uid="{00000000-0005-0000-0000-0000F9BD0000}"/>
    <cellStyle name="Normal 3 3 6 8 2 7" xfId="34042" xr:uid="{00000000-0005-0000-0000-0000FABD0000}"/>
    <cellStyle name="Normal 3 3 6 8 3" xfId="5520" xr:uid="{00000000-0005-0000-0000-0000FBBD0000}"/>
    <cellStyle name="Normal 3 3 6 8 3 2" xfId="9977" xr:uid="{00000000-0005-0000-0000-0000FCBD0000}"/>
    <cellStyle name="Normal 3 3 6 8 3 2 2" xfId="22767" xr:uid="{00000000-0005-0000-0000-0000FDBD0000}"/>
    <cellStyle name="Normal 3 3 6 8 3 2 3" xfId="41956" xr:uid="{00000000-0005-0000-0000-0000FEBD0000}"/>
    <cellStyle name="Normal 3 3 6 8 3 3" xfId="29166" xr:uid="{00000000-0005-0000-0000-0000FFBD0000}"/>
    <cellStyle name="Normal 3 3 6 8 3 3 2" xfId="48334" xr:uid="{00000000-0005-0000-0000-000000BE0000}"/>
    <cellStyle name="Normal 3 3 6 8 3 4" xfId="15803" xr:uid="{00000000-0005-0000-0000-000001BE0000}"/>
    <cellStyle name="Normal 3 3 6 8 3 5" xfId="34992" xr:uid="{00000000-0005-0000-0000-000002BE0000}"/>
    <cellStyle name="Normal 3 3 6 8 4" xfId="3619" xr:uid="{00000000-0005-0000-0000-000003BE0000}"/>
    <cellStyle name="Normal 3 3 6 8 4 2" xfId="12086" xr:uid="{00000000-0005-0000-0000-000004BE0000}"/>
    <cellStyle name="Normal 3 3 6 8 4 2 2" xfId="24876" xr:uid="{00000000-0005-0000-0000-000005BE0000}"/>
    <cellStyle name="Normal 3 3 6 8 4 2 3" xfId="44065" xr:uid="{00000000-0005-0000-0000-000006BE0000}"/>
    <cellStyle name="Normal 3 3 6 8 4 3" xfId="31275" xr:uid="{00000000-0005-0000-0000-000007BE0000}"/>
    <cellStyle name="Normal 3 3 6 8 4 3 2" xfId="50443" xr:uid="{00000000-0005-0000-0000-000008BE0000}"/>
    <cellStyle name="Normal 3 3 6 8 4 4" xfId="18360" xr:uid="{00000000-0005-0000-0000-000009BE0000}"/>
    <cellStyle name="Normal 3 3 6 8 4 5" xfId="37549" xr:uid="{00000000-0005-0000-0000-00000ABE0000}"/>
    <cellStyle name="Normal 3 3 6 8 5" xfId="8077" xr:uid="{00000000-0005-0000-0000-00000BBE0000}"/>
    <cellStyle name="Normal 3 3 6 8 5 2" xfId="20866" xr:uid="{00000000-0005-0000-0000-00000CBE0000}"/>
    <cellStyle name="Normal 3 3 6 8 5 3" xfId="40055" xr:uid="{00000000-0005-0000-0000-00000DBE0000}"/>
    <cellStyle name="Normal 3 3 6 8 6" xfId="27265" xr:uid="{00000000-0005-0000-0000-00000EBE0000}"/>
    <cellStyle name="Normal 3 3 6 8 6 2" xfId="46433" xr:uid="{00000000-0005-0000-0000-00000FBE0000}"/>
    <cellStyle name="Normal 3 3 6 8 7" xfId="13902" xr:uid="{00000000-0005-0000-0000-000010BE0000}"/>
    <cellStyle name="Normal 3 3 6 8 8" xfId="33091" xr:uid="{00000000-0005-0000-0000-000011BE0000}"/>
    <cellStyle name="Normal 3 3 6 9" xfId="1650" xr:uid="{00000000-0005-0000-0000-000012BE0000}"/>
    <cellStyle name="Normal 3 3 6 9 2" xfId="6108" xr:uid="{00000000-0005-0000-0000-000013BE0000}"/>
    <cellStyle name="Normal 3 3 6 9 2 2" xfId="10565" xr:uid="{00000000-0005-0000-0000-000014BE0000}"/>
    <cellStyle name="Normal 3 3 6 9 2 2 2" xfId="23355" xr:uid="{00000000-0005-0000-0000-000015BE0000}"/>
    <cellStyle name="Normal 3 3 6 9 2 2 3" xfId="42544" xr:uid="{00000000-0005-0000-0000-000016BE0000}"/>
    <cellStyle name="Normal 3 3 6 9 2 3" xfId="29754" xr:uid="{00000000-0005-0000-0000-000017BE0000}"/>
    <cellStyle name="Normal 3 3 6 9 2 3 2" xfId="48922" xr:uid="{00000000-0005-0000-0000-000018BE0000}"/>
    <cellStyle name="Normal 3 3 6 9 2 4" xfId="16391" xr:uid="{00000000-0005-0000-0000-000019BE0000}"/>
    <cellStyle name="Normal 3 3 6 9 2 5" xfId="35580" xr:uid="{00000000-0005-0000-0000-00001ABE0000}"/>
    <cellStyle name="Normal 3 3 6 9 3" xfId="4154" xr:uid="{00000000-0005-0000-0000-00001BBE0000}"/>
    <cellStyle name="Normal 3 3 6 9 3 2" xfId="12483" xr:uid="{00000000-0005-0000-0000-00001CBE0000}"/>
    <cellStyle name="Normal 3 3 6 9 3 2 2" xfId="25273" xr:uid="{00000000-0005-0000-0000-00001DBE0000}"/>
    <cellStyle name="Normal 3 3 6 9 3 2 3" xfId="44462" xr:uid="{00000000-0005-0000-0000-00001EBE0000}"/>
    <cellStyle name="Normal 3 3 6 9 3 3" xfId="31672" xr:uid="{00000000-0005-0000-0000-00001FBE0000}"/>
    <cellStyle name="Normal 3 3 6 9 3 3 2" xfId="50840" xr:uid="{00000000-0005-0000-0000-000020BE0000}"/>
    <cellStyle name="Normal 3 3 6 9 3 4" xfId="18895" xr:uid="{00000000-0005-0000-0000-000021BE0000}"/>
    <cellStyle name="Normal 3 3 6 9 3 5" xfId="38084" xr:uid="{00000000-0005-0000-0000-000022BE0000}"/>
    <cellStyle name="Normal 3 3 6 9 4" xfId="8612" xr:uid="{00000000-0005-0000-0000-000023BE0000}"/>
    <cellStyle name="Normal 3 3 6 9 4 2" xfId="21401" xr:uid="{00000000-0005-0000-0000-000024BE0000}"/>
    <cellStyle name="Normal 3 3 6 9 4 3" xfId="40590" xr:uid="{00000000-0005-0000-0000-000025BE0000}"/>
    <cellStyle name="Normal 3 3 6 9 5" xfId="27800" xr:uid="{00000000-0005-0000-0000-000026BE0000}"/>
    <cellStyle name="Normal 3 3 6 9 5 2" xfId="46968" xr:uid="{00000000-0005-0000-0000-000027BE0000}"/>
    <cellStyle name="Normal 3 3 6 9 6" xfId="14437" xr:uid="{00000000-0005-0000-0000-000028BE0000}"/>
    <cellStyle name="Normal 3 3 6 9 7" xfId="33626" xr:uid="{00000000-0005-0000-0000-000029BE0000}"/>
    <cellStyle name="Normal 3 3 7" xfId="501" xr:uid="{00000000-0005-0000-0000-00002ABE0000}"/>
    <cellStyle name="Normal 3 3 7 10" xfId="5116" xr:uid="{00000000-0005-0000-0000-00002BBE0000}"/>
    <cellStyle name="Normal 3 3 7 10 2" xfId="9574" xr:uid="{00000000-0005-0000-0000-00002CBE0000}"/>
    <cellStyle name="Normal 3 3 7 10 2 2" xfId="22363" xr:uid="{00000000-0005-0000-0000-00002DBE0000}"/>
    <cellStyle name="Normal 3 3 7 10 2 3" xfId="41552" xr:uid="{00000000-0005-0000-0000-00002EBE0000}"/>
    <cellStyle name="Normal 3 3 7 10 3" xfId="28762" xr:uid="{00000000-0005-0000-0000-00002FBE0000}"/>
    <cellStyle name="Normal 3 3 7 10 3 2" xfId="47930" xr:uid="{00000000-0005-0000-0000-000030BE0000}"/>
    <cellStyle name="Normal 3 3 7 10 4" xfId="15399" xr:uid="{00000000-0005-0000-0000-000031BE0000}"/>
    <cellStyle name="Normal 3 3 7 10 5" xfId="34588" xr:uid="{00000000-0005-0000-0000-000032BE0000}"/>
    <cellStyle name="Normal 3 3 7 11" xfId="3176" xr:uid="{00000000-0005-0000-0000-000033BE0000}"/>
    <cellStyle name="Normal 3 3 7 11 2" xfId="7634" xr:uid="{00000000-0005-0000-0000-000034BE0000}"/>
    <cellStyle name="Normal 3 3 7 11 2 2" xfId="20423" xr:uid="{00000000-0005-0000-0000-000035BE0000}"/>
    <cellStyle name="Normal 3 3 7 11 2 3" xfId="39612" xr:uid="{00000000-0005-0000-0000-000036BE0000}"/>
    <cellStyle name="Normal 3 3 7 11 3" xfId="26822" xr:uid="{00000000-0005-0000-0000-000037BE0000}"/>
    <cellStyle name="Normal 3 3 7 11 3 2" xfId="45990" xr:uid="{00000000-0005-0000-0000-000038BE0000}"/>
    <cellStyle name="Normal 3 3 7 11 4" xfId="17917" xr:uid="{00000000-0005-0000-0000-000039BE0000}"/>
    <cellStyle name="Normal 3 3 7 11 5" xfId="37106" xr:uid="{00000000-0005-0000-0000-00003ABE0000}"/>
    <cellStyle name="Normal 3 3 7 12" xfId="2619" xr:uid="{00000000-0005-0000-0000-00003BBE0000}"/>
    <cellStyle name="Normal 3 3 7 12 2" xfId="11534" xr:uid="{00000000-0005-0000-0000-00003CBE0000}"/>
    <cellStyle name="Normal 3 3 7 12 2 2" xfId="24324" xr:uid="{00000000-0005-0000-0000-00003DBE0000}"/>
    <cellStyle name="Normal 3 3 7 12 2 3" xfId="43513" xr:uid="{00000000-0005-0000-0000-00003EBE0000}"/>
    <cellStyle name="Normal 3 3 7 12 3" xfId="30723" xr:uid="{00000000-0005-0000-0000-00003FBE0000}"/>
    <cellStyle name="Normal 3 3 7 12 3 2" xfId="49891" xr:uid="{00000000-0005-0000-0000-000040BE0000}"/>
    <cellStyle name="Normal 3 3 7 12 4" xfId="17360" xr:uid="{00000000-0005-0000-0000-000041BE0000}"/>
    <cellStyle name="Normal 3 3 7 12 5" xfId="36549" xr:uid="{00000000-0005-0000-0000-000042BE0000}"/>
    <cellStyle name="Normal 3 3 7 13" xfId="7077" xr:uid="{00000000-0005-0000-0000-000043BE0000}"/>
    <cellStyle name="Normal 3 3 7 13 2" xfId="19866" xr:uid="{00000000-0005-0000-0000-000044BE0000}"/>
    <cellStyle name="Normal 3 3 7 13 3" xfId="39055" xr:uid="{00000000-0005-0000-0000-000045BE0000}"/>
    <cellStyle name="Normal 3 3 7 14" xfId="26266" xr:uid="{00000000-0005-0000-0000-000046BE0000}"/>
    <cellStyle name="Normal 3 3 7 14 2" xfId="45434" xr:uid="{00000000-0005-0000-0000-000047BE0000}"/>
    <cellStyle name="Normal 3 3 7 15" xfId="13459" xr:uid="{00000000-0005-0000-0000-000048BE0000}"/>
    <cellStyle name="Normal 3 3 7 16" xfId="32648" xr:uid="{00000000-0005-0000-0000-000049BE0000}"/>
    <cellStyle name="Normal 3 3 7 2" xfId="587" xr:uid="{00000000-0005-0000-0000-00004ABE0000}"/>
    <cellStyle name="Normal 3 3 7 2 10" xfId="26323" xr:uid="{00000000-0005-0000-0000-00004BBE0000}"/>
    <cellStyle name="Normal 3 3 7 2 10 2" xfId="45491" xr:uid="{00000000-0005-0000-0000-00004CBE0000}"/>
    <cellStyle name="Normal 3 3 7 2 11" xfId="13551" xr:uid="{00000000-0005-0000-0000-00004DBE0000}"/>
    <cellStyle name="Normal 3 3 7 2 12" xfId="32740" xr:uid="{00000000-0005-0000-0000-00004EBE0000}"/>
    <cellStyle name="Normal 3 3 7 2 2" xfId="803" xr:uid="{00000000-0005-0000-0000-00004FBE0000}"/>
    <cellStyle name="Normal 3 3 7 2 2 10" xfId="32936" xr:uid="{00000000-0005-0000-0000-000050BE0000}"/>
    <cellStyle name="Normal 3 3 7 2 2 2" xfId="1434" xr:uid="{00000000-0005-0000-0000-000051BE0000}"/>
    <cellStyle name="Normal 3 3 7 2 2 2 2" xfId="2464" xr:uid="{00000000-0005-0000-0000-000052BE0000}"/>
    <cellStyle name="Normal 3 3 7 2 2 2 2 2" xfId="6922" xr:uid="{00000000-0005-0000-0000-000053BE0000}"/>
    <cellStyle name="Normal 3 3 7 2 2 2 2 2 2" xfId="11379" xr:uid="{00000000-0005-0000-0000-000054BE0000}"/>
    <cellStyle name="Normal 3 3 7 2 2 2 2 2 2 2" xfId="24169" xr:uid="{00000000-0005-0000-0000-000055BE0000}"/>
    <cellStyle name="Normal 3 3 7 2 2 2 2 2 2 3" xfId="43358" xr:uid="{00000000-0005-0000-0000-000056BE0000}"/>
    <cellStyle name="Normal 3 3 7 2 2 2 2 2 3" xfId="30568" xr:uid="{00000000-0005-0000-0000-000057BE0000}"/>
    <cellStyle name="Normal 3 3 7 2 2 2 2 2 3 2" xfId="49736" xr:uid="{00000000-0005-0000-0000-000058BE0000}"/>
    <cellStyle name="Normal 3 3 7 2 2 2 2 2 4" xfId="17205" xr:uid="{00000000-0005-0000-0000-000059BE0000}"/>
    <cellStyle name="Normal 3 3 7 2 2 2 2 2 5" xfId="36394" xr:uid="{00000000-0005-0000-0000-00005ABE0000}"/>
    <cellStyle name="Normal 3 3 7 2 2 2 2 3" xfId="4968" xr:uid="{00000000-0005-0000-0000-00005BBE0000}"/>
    <cellStyle name="Normal 3 3 7 2 2 2 2 3 2" xfId="13297" xr:uid="{00000000-0005-0000-0000-00005CBE0000}"/>
    <cellStyle name="Normal 3 3 7 2 2 2 2 3 2 2" xfId="26087" xr:uid="{00000000-0005-0000-0000-00005DBE0000}"/>
    <cellStyle name="Normal 3 3 7 2 2 2 2 3 2 3" xfId="45276" xr:uid="{00000000-0005-0000-0000-00005EBE0000}"/>
    <cellStyle name="Normal 3 3 7 2 2 2 2 3 3" xfId="32486" xr:uid="{00000000-0005-0000-0000-00005FBE0000}"/>
    <cellStyle name="Normal 3 3 7 2 2 2 2 3 3 2" xfId="51654" xr:uid="{00000000-0005-0000-0000-000060BE0000}"/>
    <cellStyle name="Normal 3 3 7 2 2 2 2 3 4" xfId="19709" xr:uid="{00000000-0005-0000-0000-000061BE0000}"/>
    <cellStyle name="Normal 3 3 7 2 2 2 2 3 5" xfId="38898" xr:uid="{00000000-0005-0000-0000-000062BE0000}"/>
    <cellStyle name="Normal 3 3 7 2 2 2 2 4" xfId="9426" xr:uid="{00000000-0005-0000-0000-000063BE0000}"/>
    <cellStyle name="Normal 3 3 7 2 2 2 2 4 2" xfId="22215" xr:uid="{00000000-0005-0000-0000-000064BE0000}"/>
    <cellStyle name="Normal 3 3 7 2 2 2 2 4 3" xfId="41404" xr:uid="{00000000-0005-0000-0000-000065BE0000}"/>
    <cellStyle name="Normal 3 3 7 2 2 2 2 5" xfId="28614" xr:uid="{00000000-0005-0000-0000-000066BE0000}"/>
    <cellStyle name="Normal 3 3 7 2 2 2 2 5 2" xfId="47782" xr:uid="{00000000-0005-0000-0000-000067BE0000}"/>
    <cellStyle name="Normal 3 3 7 2 2 2 2 6" xfId="15251" xr:uid="{00000000-0005-0000-0000-000068BE0000}"/>
    <cellStyle name="Normal 3 3 7 2 2 2 2 7" xfId="34440" xr:uid="{00000000-0005-0000-0000-000069BE0000}"/>
    <cellStyle name="Normal 3 3 7 2 2 2 3" xfId="5918" xr:uid="{00000000-0005-0000-0000-00006ABE0000}"/>
    <cellStyle name="Normal 3 3 7 2 2 2 3 2" xfId="10375" xr:uid="{00000000-0005-0000-0000-00006BBE0000}"/>
    <cellStyle name="Normal 3 3 7 2 2 2 3 2 2" xfId="23165" xr:uid="{00000000-0005-0000-0000-00006CBE0000}"/>
    <cellStyle name="Normal 3 3 7 2 2 2 3 2 3" xfId="42354" xr:uid="{00000000-0005-0000-0000-00006DBE0000}"/>
    <cellStyle name="Normal 3 3 7 2 2 2 3 3" xfId="29564" xr:uid="{00000000-0005-0000-0000-00006EBE0000}"/>
    <cellStyle name="Normal 3 3 7 2 2 2 3 3 2" xfId="48732" xr:uid="{00000000-0005-0000-0000-00006FBE0000}"/>
    <cellStyle name="Normal 3 3 7 2 2 2 3 4" xfId="16201" xr:uid="{00000000-0005-0000-0000-000070BE0000}"/>
    <cellStyle name="Normal 3 3 7 2 2 2 3 5" xfId="35390" xr:uid="{00000000-0005-0000-0000-000071BE0000}"/>
    <cellStyle name="Normal 3 3 7 2 2 2 4" xfId="4017" xr:uid="{00000000-0005-0000-0000-000072BE0000}"/>
    <cellStyle name="Normal 3 3 7 2 2 2 4 2" xfId="12360" xr:uid="{00000000-0005-0000-0000-000073BE0000}"/>
    <cellStyle name="Normal 3 3 7 2 2 2 4 2 2" xfId="25150" xr:uid="{00000000-0005-0000-0000-000074BE0000}"/>
    <cellStyle name="Normal 3 3 7 2 2 2 4 2 3" xfId="44339" xr:uid="{00000000-0005-0000-0000-000075BE0000}"/>
    <cellStyle name="Normal 3 3 7 2 2 2 4 3" xfId="31549" xr:uid="{00000000-0005-0000-0000-000076BE0000}"/>
    <cellStyle name="Normal 3 3 7 2 2 2 4 3 2" xfId="50717" xr:uid="{00000000-0005-0000-0000-000077BE0000}"/>
    <cellStyle name="Normal 3 3 7 2 2 2 4 4" xfId="18758" xr:uid="{00000000-0005-0000-0000-000078BE0000}"/>
    <cellStyle name="Normal 3 3 7 2 2 2 4 5" xfId="37947" xr:uid="{00000000-0005-0000-0000-000079BE0000}"/>
    <cellStyle name="Normal 3 3 7 2 2 2 5" xfId="8475" xr:uid="{00000000-0005-0000-0000-00007ABE0000}"/>
    <cellStyle name="Normal 3 3 7 2 2 2 5 2" xfId="21264" xr:uid="{00000000-0005-0000-0000-00007BBE0000}"/>
    <cellStyle name="Normal 3 3 7 2 2 2 5 3" xfId="40453" xr:uid="{00000000-0005-0000-0000-00007CBE0000}"/>
    <cellStyle name="Normal 3 3 7 2 2 2 6" xfId="27663" xr:uid="{00000000-0005-0000-0000-00007DBE0000}"/>
    <cellStyle name="Normal 3 3 7 2 2 2 6 2" xfId="46831" xr:uid="{00000000-0005-0000-0000-00007EBE0000}"/>
    <cellStyle name="Normal 3 3 7 2 2 2 7" xfId="14300" xr:uid="{00000000-0005-0000-0000-00007FBE0000}"/>
    <cellStyle name="Normal 3 3 7 2 2 2 8" xfId="33489" xr:uid="{00000000-0005-0000-0000-000080BE0000}"/>
    <cellStyle name="Normal 3 3 7 2 2 3" xfId="1910" xr:uid="{00000000-0005-0000-0000-000081BE0000}"/>
    <cellStyle name="Normal 3 3 7 2 2 3 2" xfId="6368" xr:uid="{00000000-0005-0000-0000-000082BE0000}"/>
    <cellStyle name="Normal 3 3 7 2 2 3 2 2" xfId="10825" xr:uid="{00000000-0005-0000-0000-000083BE0000}"/>
    <cellStyle name="Normal 3 3 7 2 2 3 2 2 2" xfId="23615" xr:uid="{00000000-0005-0000-0000-000084BE0000}"/>
    <cellStyle name="Normal 3 3 7 2 2 3 2 2 3" xfId="42804" xr:uid="{00000000-0005-0000-0000-000085BE0000}"/>
    <cellStyle name="Normal 3 3 7 2 2 3 2 3" xfId="30014" xr:uid="{00000000-0005-0000-0000-000086BE0000}"/>
    <cellStyle name="Normal 3 3 7 2 2 3 2 3 2" xfId="49182" xr:uid="{00000000-0005-0000-0000-000087BE0000}"/>
    <cellStyle name="Normal 3 3 7 2 2 3 2 4" xfId="16651" xr:uid="{00000000-0005-0000-0000-000088BE0000}"/>
    <cellStyle name="Normal 3 3 7 2 2 3 2 5" xfId="35840" xr:uid="{00000000-0005-0000-0000-000089BE0000}"/>
    <cellStyle name="Normal 3 3 7 2 2 3 3" xfId="4414" xr:uid="{00000000-0005-0000-0000-00008ABE0000}"/>
    <cellStyle name="Normal 3 3 7 2 2 3 3 2" xfId="12743" xr:uid="{00000000-0005-0000-0000-00008BBE0000}"/>
    <cellStyle name="Normal 3 3 7 2 2 3 3 2 2" xfId="25533" xr:uid="{00000000-0005-0000-0000-00008CBE0000}"/>
    <cellStyle name="Normal 3 3 7 2 2 3 3 2 3" xfId="44722" xr:uid="{00000000-0005-0000-0000-00008DBE0000}"/>
    <cellStyle name="Normal 3 3 7 2 2 3 3 3" xfId="31932" xr:uid="{00000000-0005-0000-0000-00008EBE0000}"/>
    <cellStyle name="Normal 3 3 7 2 2 3 3 3 2" xfId="51100" xr:uid="{00000000-0005-0000-0000-00008FBE0000}"/>
    <cellStyle name="Normal 3 3 7 2 2 3 3 4" xfId="19155" xr:uid="{00000000-0005-0000-0000-000090BE0000}"/>
    <cellStyle name="Normal 3 3 7 2 2 3 3 5" xfId="38344" xr:uid="{00000000-0005-0000-0000-000091BE0000}"/>
    <cellStyle name="Normal 3 3 7 2 2 3 4" xfId="8872" xr:uid="{00000000-0005-0000-0000-000092BE0000}"/>
    <cellStyle name="Normal 3 3 7 2 2 3 4 2" xfId="21661" xr:uid="{00000000-0005-0000-0000-000093BE0000}"/>
    <cellStyle name="Normal 3 3 7 2 2 3 4 3" xfId="40850" xr:uid="{00000000-0005-0000-0000-000094BE0000}"/>
    <cellStyle name="Normal 3 3 7 2 2 3 5" xfId="28060" xr:uid="{00000000-0005-0000-0000-000095BE0000}"/>
    <cellStyle name="Normal 3 3 7 2 2 3 5 2" xfId="47228" xr:uid="{00000000-0005-0000-0000-000096BE0000}"/>
    <cellStyle name="Normal 3 3 7 2 2 3 6" xfId="14697" xr:uid="{00000000-0005-0000-0000-000097BE0000}"/>
    <cellStyle name="Normal 3 3 7 2 2 3 7" xfId="33886" xr:uid="{00000000-0005-0000-0000-000098BE0000}"/>
    <cellStyle name="Normal 3 3 7 2 2 4" xfId="5364" xr:uid="{00000000-0005-0000-0000-000099BE0000}"/>
    <cellStyle name="Normal 3 3 7 2 2 4 2" xfId="9822" xr:uid="{00000000-0005-0000-0000-00009ABE0000}"/>
    <cellStyle name="Normal 3 3 7 2 2 4 2 2" xfId="22611" xr:uid="{00000000-0005-0000-0000-00009BBE0000}"/>
    <cellStyle name="Normal 3 3 7 2 2 4 2 3" xfId="41800" xr:uid="{00000000-0005-0000-0000-00009CBE0000}"/>
    <cellStyle name="Normal 3 3 7 2 2 4 3" xfId="29010" xr:uid="{00000000-0005-0000-0000-00009DBE0000}"/>
    <cellStyle name="Normal 3 3 7 2 2 4 3 2" xfId="48178" xr:uid="{00000000-0005-0000-0000-00009EBE0000}"/>
    <cellStyle name="Normal 3 3 7 2 2 4 4" xfId="15647" xr:uid="{00000000-0005-0000-0000-00009FBE0000}"/>
    <cellStyle name="Normal 3 3 7 2 2 4 5" xfId="34836" xr:uid="{00000000-0005-0000-0000-0000A0BE0000}"/>
    <cellStyle name="Normal 3 3 7 2 2 5" xfId="3464" xr:uid="{00000000-0005-0000-0000-0000A1BE0000}"/>
    <cellStyle name="Normal 3 3 7 2 2 5 2" xfId="7922" xr:uid="{00000000-0005-0000-0000-0000A2BE0000}"/>
    <cellStyle name="Normal 3 3 7 2 2 5 2 2" xfId="20711" xr:uid="{00000000-0005-0000-0000-0000A3BE0000}"/>
    <cellStyle name="Normal 3 3 7 2 2 5 2 3" xfId="39900" xr:uid="{00000000-0005-0000-0000-0000A4BE0000}"/>
    <cellStyle name="Normal 3 3 7 2 2 5 3" xfId="27110" xr:uid="{00000000-0005-0000-0000-0000A5BE0000}"/>
    <cellStyle name="Normal 3 3 7 2 2 5 3 2" xfId="46278" xr:uid="{00000000-0005-0000-0000-0000A6BE0000}"/>
    <cellStyle name="Normal 3 3 7 2 2 5 4" xfId="18205" xr:uid="{00000000-0005-0000-0000-0000A7BE0000}"/>
    <cellStyle name="Normal 3 3 7 2 2 5 5" xfId="37394" xr:uid="{00000000-0005-0000-0000-0000A8BE0000}"/>
    <cellStyle name="Normal 3 3 7 2 2 6" xfId="3016" xr:uid="{00000000-0005-0000-0000-0000A9BE0000}"/>
    <cellStyle name="Normal 3 3 7 2 2 6 2" xfId="11931" xr:uid="{00000000-0005-0000-0000-0000AABE0000}"/>
    <cellStyle name="Normal 3 3 7 2 2 6 2 2" xfId="24721" xr:uid="{00000000-0005-0000-0000-0000ABBE0000}"/>
    <cellStyle name="Normal 3 3 7 2 2 6 2 3" xfId="43910" xr:uid="{00000000-0005-0000-0000-0000ACBE0000}"/>
    <cellStyle name="Normal 3 3 7 2 2 6 3" xfId="31120" xr:uid="{00000000-0005-0000-0000-0000ADBE0000}"/>
    <cellStyle name="Normal 3 3 7 2 2 6 3 2" xfId="50288" xr:uid="{00000000-0005-0000-0000-0000AEBE0000}"/>
    <cellStyle name="Normal 3 3 7 2 2 6 4" xfId="17757" xr:uid="{00000000-0005-0000-0000-0000AFBE0000}"/>
    <cellStyle name="Normal 3 3 7 2 2 6 5" xfId="36946" xr:uid="{00000000-0005-0000-0000-0000B0BE0000}"/>
    <cellStyle name="Normal 3 3 7 2 2 7" xfId="7474" xr:uid="{00000000-0005-0000-0000-0000B1BE0000}"/>
    <cellStyle name="Normal 3 3 7 2 2 7 2" xfId="20263" xr:uid="{00000000-0005-0000-0000-0000B2BE0000}"/>
    <cellStyle name="Normal 3 3 7 2 2 7 3" xfId="39452" xr:uid="{00000000-0005-0000-0000-0000B3BE0000}"/>
    <cellStyle name="Normal 3 3 7 2 2 8" xfId="26663" xr:uid="{00000000-0005-0000-0000-0000B4BE0000}"/>
    <cellStyle name="Normal 3 3 7 2 2 8 2" xfId="45831" xr:uid="{00000000-0005-0000-0000-0000B5BE0000}"/>
    <cellStyle name="Normal 3 3 7 2 2 9" xfId="13747" xr:uid="{00000000-0005-0000-0000-0000B6BE0000}"/>
    <cellStyle name="Normal 3 3 7 2 3" xfId="1238" xr:uid="{00000000-0005-0000-0000-0000B7BE0000}"/>
    <cellStyle name="Normal 3 3 7 2 3 2" xfId="2268" xr:uid="{00000000-0005-0000-0000-0000B8BE0000}"/>
    <cellStyle name="Normal 3 3 7 2 3 2 2" xfId="6726" xr:uid="{00000000-0005-0000-0000-0000B9BE0000}"/>
    <cellStyle name="Normal 3 3 7 2 3 2 2 2" xfId="11183" xr:uid="{00000000-0005-0000-0000-0000BABE0000}"/>
    <cellStyle name="Normal 3 3 7 2 3 2 2 2 2" xfId="23973" xr:uid="{00000000-0005-0000-0000-0000BBBE0000}"/>
    <cellStyle name="Normal 3 3 7 2 3 2 2 2 3" xfId="43162" xr:uid="{00000000-0005-0000-0000-0000BCBE0000}"/>
    <cellStyle name="Normal 3 3 7 2 3 2 2 3" xfId="30372" xr:uid="{00000000-0005-0000-0000-0000BDBE0000}"/>
    <cellStyle name="Normal 3 3 7 2 3 2 2 3 2" xfId="49540" xr:uid="{00000000-0005-0000-0000-0000BEBE0000}"/>
    <cellStyle name="Normal 3 3 7 2 3 2 2 4" xfId="17009" xr:uid="{00000000-0005-0000-0000-0000BFBE0000}"/>
    <cellStyle name="Normal 3 3 7 2 3 2 2 5" xfId="36198" xr:uid="{00000000-0005-0000-0000-0000C0BE0000}"/>
    <cellStyle name="Normal 3 3 7 2 3 2 3" xfId="4772" xr:uid="{00000000-0005-0000-0000-0000C1BE0000}"/>
    <cellStyle name="Normal 3 3 7 2 3 2 3 2" xfId="13101" xr:uid="{00000000-0005-0000-0000-0000C2BE0000}"/>
    <cellStyle name="Normal 3 3 7 2 3 2 3 2 2" xfId="25891" xr:uid="{00000000-0005-0000-0000-0000C3BE0000}"/>
    <cellStyle name="Normal 3 3 7 2 3 2 3 2 3" xfId="45080" xr:uid="{00000000-0005-0000-0000-0000C4BE0000}"/>
    <cellStyle name="Normal 3 3 7 2 3 2 3 3" xfId="32290" xr:uid="{00000000-0005-0000-0000-0000C5BE0000}"/>
    <cellStyle name="Normal 3 3 7 2 3 2 3 3 2" xfId="51458" xr:uid="{00000000-0005-0000-0000-0000C6BE0000}"/>
    <cellStyle name="Normal 3 3 7 2 3 2 3 4" xfId="19513" xr:uid="{00000000-0005-0000-0000-0000C7BE0000}"/>
    <cellStyle name="Normal 3 3 7 2 3 2 3 5" xfId="38702" xr:uid="{00000000-0005-0000-0000-0000C8BE0000}"/>
    <cellStyle name="Normal 3 3 7 2 3 2 4" xfId="9230" xr:uid="{00000000-0005-0000-0000-0000C9BE0000}"/>
    <cellStyle name="Normal 3 3 7 2 3 2 4 2" xfId="22019" xr:uid="{00000000-0005-0000-0000-0000CABE0000}"/>
    <cellStyle name="Normal 3 3 7 2 3 2 4 3" xfId="41208" xr:uid="{00000000-0005-0000-0000-0000CBBE0000}"/>
    <cellStyle name="Normal 3 3 7 2 3 2 5" xfId="28418" xr:uid="{00000000-0005-0000-0000-0000CCBE0000}"/>
    <cellStyle name="Normal 3 3 7 2 3 2 5 2" xfId="47586" xr:uid="{00000000-0005-0000-0000-0000CDBE0000}"/>
    <cellStyle name="Normal 3 3 7 2 3 2 6" xfId="15055" xr:uid="{00000000-0005-0000-0000-0000CEBE0000}"/>
    <cellStyle name="Normal 3 3 7 2 3 2 7" xfId="34244" xr:uid="{00000000-0005-0000-0000-0000CFBE0000}"/>
    <cellStyle name="Normal 3 3 7 2 3 3" xfId="5722" xr:uid="{00000000-0005-0000-0000-0000D0BE0000}"/>
    <cellStyle name="Normal 3 3 7 2 3 3 2" xfId="10179" xr:uid="{00000000-0005-0000-0000-0000D1BE0000}"/>
    <cellStyle name="Normal 3 3 7 2 3 3 2 2" xfId="22969" xr:uid="{00000000-0005-0000-0000-0000D2BE0000}"/>
    <cellStyle name="Normal 3 3 7 2 3 3 2 3" xfId="42158" xr:uid="{00000000-0005-0000-0000-0000D3BE0000}"/>
    <cellStyle name="Normal 3 3 7 2 3 3 3" xfId="29368" xr:uid="{00000000-0005-0000-0000-0000D4BE0000}"/>
    <cellStyle name="Normal 3 3 7 2 3 3 3 2" xfId="48536" xr:uid="{00000000-0005-0000-0000-0000D5BE0000}"/>
    <cellStyle name="Normal 3 3 7 2 3 3 4" xfId="16005" xr:uid="{00000000-0005-0000-0000-0000D6BE0000}"/>
    <cellStyle name="Normal 3 3 7 2 3 3 5" xfId="35194" xr:uid="{00000000-0005-0000-0000-0000D7BE0000}"/>
    <cellStyle name="Normal 3 3 7 2 3 4" xfId="3821" xr:uid="{00000000-0005-0000-0000-0000D8BE0000}"/>
    <cellStyle name="Normal 3 3 7 2 3 4 2" xfId="8279" xr:uid="{00000000-0005-0000-0000-0000D9BE0000}"/>
    <cellStyle name="Normal 3 3 7 2 3 4 2 2" xfId="21068" xr:uid="{00000000-0005-0000-0000-0000DABE0000}"/>
    <cellStyle name="Normal 3 3 7 2 3 4 2 3" xfId="40257" xr:uid="{00000000-0005-0000-0000-0000DBBE0000}"/>
    <cellStyle name="Normal 3 3 7 2 3 4 3" xfId="27467" xr:uid="{00000000-0005-0000-0000-0000DCBE0000}"/>
    <cellStyle name="Normal 3 3 7 2 3 4 3 2" xfId="46635" xr:uid="{00000000-0005-0000-0000-0000DDBE0000}"/>
    <cellStyle name="Normal 3 3 7 2 3 4 4" xfId="18562" xr:uid="{00000000-0005-0000-0000-0000DEBE0000}"/>
    <cellStyle name="Normal 3 3 7 2 3 4 5" xfId="37751" xr:uid="{00000000-0005-0000-0000-0000DFBE0000}"/>
    <cellStyle name="Normal 3 3 7 2 3 5" xfId="2820" xr:uid="{00000000-0005-0000-0000-0000E0BE0000}"/>
    <cellStyle name="Normal 3 3 7 2 3 5 2" xfId="11735" xr:uid="{00000000-0005-0000-0000-0000E1BE0000}"/>
    <cellStyle name="Normal 3 3 7 2 3 5 2 2" xfId="24525" xr:uid="{00000000-0005-0000-0000-0000E2BE0000}"/>
    <cellStyle name="Normal 3 3 7 2 3 5 2 3" xfId="43714" xr:uid="{00000000-0005-0000-0000-0000E3BE0000}"/>
    <cellStyle name="Normal 3 3 7 2 3 5 3" xfId="30924" xr:uid="{00000000-0005-0000-0000-0000E4BE0000}"/>
    <cellStyle name="Normal 3 3 7 2 3 5 3 2" xfId="50092" xr:uid="{00000000-0005-0000-0000-0000E5BE0000}"/>
    <cellStyle name="Normal 3 3 7 2 3 5 4" xfId="17561" xr:uid="{00000000-0005-0000-0000-0000E6BE0000}"/>
    <cellStyle name="Normal 3 3 7 2 3 5 5" xfId="36750" xr:uid="{00000000-0005-0000-0000-0000E7BE0000}"/>
    <cellStyle name="Normal 3 3 7 2 3 6" xfId="7278" xr:uid="{00000000-0005-0000-0000-0000E8BE0000}"/>
    <cellStyle name="Normal 3 3 7 2 3 6 2" xfId="20067" xr:uid="{00000000-0005-0000-0000-0000E9BE0000}"/>
    <cellStyle name="Normal 3 3 7 2 3 6 3" xfId="39256" xr:uid="{00000000-0005-0000-0000-0000EABE0000}"/>
    <cellStyle name="Normal 3 3 7 2 3 7" xfId="26467" xr:uid="{00000000-0005-0000-0000-0000EBBE0000}"/>
    <cellStyle name="Normal 3 3 7 2 3 7 2" xfId="45635" xr:uid="{00000000-0005-0000-0000-0000ECBE0000}"/>
    <cellStyle name="Normal 3 3 7 2 3 8" xfId="14104" xr:uid="{00000000-0005-0000-0000-0000EDBE0000}"/>
    <cellStyle name="Normal 3 3 7 2 3 9" xfId="33293" xr:uid="{00000000-0005-0000-0000-0000EEBE0000}"/>
    <cellStyle name="Normal 3 3 7 2 4" xfId="1077" xr:uid="{00000000-0005-0000-0000-0000EFBE0000}"/>
    <cellStyle name="Normal 3 3 7 2 4 2" xfId="2124" xr:uid="{00000000-0005-0000-0000-0000F0BE0000}"/>
    <cellStyle name="Normal 3 3 7 2 4 2 2" xfId="6582" xr:uid="{00000000-0005-0000-0000-0000F1BE0000}"/>
    <cellStyle name="Normal 3 3 7 2 4 2 2 2" xfId="11039" xr:uid="{00000000-0005-0000-0000-0000F2BE0000}"/>
    <cellStyle name="Normal 3 3 7 2 4 2 2 2 2" xfId="23829" xr:uid="{00000000-0005-0000-0000-0000F3BE0000}"/>
    <cellStyle name="Normal 3 3 7 2 4 2 2 2 3" xfId="43018" xr:uid="{00000000-0005-0000-0000-0000F4BE0000}"/>
    <cellStyle name="Normal 3 3 7 2 4 2 2 3" xfId="30228" xr:uid="{00000000-0005-0000-0000-0000F5BE0000}"/>
    <cellStyle name="Normal 3 3 7 2 4 2 2 3 2" xfId="49396" xr:uid="{00000000-0005-0000-0000-0000F6BE0000}"/>
    <cellStyle name="Normal 3 3 7 2 4 2 2 4" xfId="16865" xr:uid="{00000000-0005-0000-0000-0000F7BE0000}"/>
    <cellStyle name="Normal 3 3 7 2 4 2 2 5" xfId="36054" xr:uid="{00000000-0005-0000-0000-0000F8BE0000}"/>
    <cellStyle name="Normal 3 3 7 2 4 2 3" xfId="4628" xr:uid="{00000000-0005-0000-0000-0000F9BE0000}"/>
    <cellStyle name="Normal 3 3 7 2 4 2 3 2" xfId="12957" xr:uid="{00000000-0005-0000-0000-0000FABE0000}"/>
    <cellStyle name="Normal 3 3 7 2 4 2 3 2 2" xfId="25747" xr:uid="{00000000-0005-0000-0000-0000FBBE0000}"/>
    <cellStyle name="Normal 3 3 7 2 4 2 3 2 3" xfId="44936" xr:uid="{00000000-0005-0000-0000-0000FCBE0000}"/>
    <cellStyle name="Normal 3 3 7 2 4 2 3 3" xfId="32146" xr:uid="{00000000-0005-0000-0000-0000FDBE0000}"/>
    <cellStyle name="Normal 3 3 7 2 4 2 3 3 2" xfId="51314" xr:uid="{00000000-0005-0000-0000-0000FEBE0000}"/>
    <cellStyle name="Normal 3 3 7 2 4 2 3 4" xfId="19369" xr:uid="{00000000-0005-0000-0000-0000FFBE0000}"/>
    <cellStyle name="Normal 3 3 7 2 4 2 3 5" xfId="38558" xr:uid="{00000000-0005-0000-0000-000000BF0000}"/>
    <cellStyle name="Normal 3 3 7 2 4 2 4" xfId="9086" xr:uid="{00000000-0005-0000-0000-000001BF0000}"/>
    <cellStyle name="Normal 3 3 7 2 4 2 4 2" xfId="21875" xr:uid="{00000000-0005-0000-0000-000002BF0000}"/>
    <cellStyle name="Normal 3 3 7 2 4 2 4 3" xfId="41064" xr:uid="{00000000-0005-0000-0000-000003BF0000}"/>
    <cellStyle name="Normal 3 3 7 2 4 2 5" xfId="28274" xr:uid="{00000000-0005-0000-0000-000004BF0000}"/>
    <cellStyle name="Normal 3 3 7 2 4 2 5 2" xfId="47442" xr:uid="{00000000-0005-0000-0000-000005BF0000}"/>
    <cellStyle name="Normal 3 3 7 2 4 2 6" xfId="14911" xr:uid="{00000000-0005-0000-0000-000006BF0000}"/>
    <cellStyle name="Normal 3 3 7 2 4 2 7" xfId="34100" xr:uid="{00000000-0005-0000-0000-000007BF0000}"/>
    <cellStyle name="Normal 3 3 7 2 4 3" xfId="5578" xr:uid="{00000000-0005-0000-0000-000008BF0000}"/>
    <cellStyle name="Normal 3 3 7 2 4 3 2" xfId="10035" xr:uid="{00000000-0005-0000-0000-000009BF0000}"/>
    <cellStyle name="Normal 3 3 7 2 4 3 2 2" xfId="22825" xr:uid="{00000000-0005-0000-0000-00000ABF0000}"/>
    <cellStyle name="Normal 3 3 7 2 4 3 2 3" xfId="42014" xr:uid="{00000000-0005-0000-0000-00000BBF0000}"/>
    <cellStyle name="Normal 3 3 7 2 4 3 3" xfId="29224" xr:uid="{00000000-0005-0000-0000-00000CBF0000}"/>
    <cellStyle name="Normal 3 3 7 2 4 3 3 2" xfId="48392" xr:uid="{00000000-0005-0000-0000-00000DBF0000}"/>
    <cellStyle name="Normal 3 3 7 2 4 3 4" xfId="15861" xr:uid="{00000000-0005-0000-0000-00000EBF0000}"/>
    <cellStyle name="Normal 3 3 7 2 4 3 5" xfId="35050" xr:uid="{00000000-0005-0000-0000-00000FBF0000}"/>
    <cellStyle name="Normal 3 3 7 2 4 4" xfId="3677" xr:uid="{00000000-0005-0000-0000-000010BF0000}"/>
    <cellStyle name="Normal 3 3 7 2 4 4 2" xfId="12144" xr:uid="{00000000-0005-0000-0000-000011BF0000}"/>
    <cellStyle name="Normal 3 3 7 2 4 4 2 2" xfId="24934" xr:uid="{00000000-0005-0000-0000-000012BF0000}"/>
    <cellStyle name="Normal 3 3 7 2 4 4 2 3" xfId="44123" xr:uid="{00000000-0005-0000-0000-000013BF0000}"/>
    <cellStyle name="Normal 3 3 7 2 4 4 3" xfId="31333" xr:uid="{00000000-0005-0000-0000-000014BF0000}"/>
    <cellStyle name="Normal 3 3 7 2 4 4 3 2" xfId="50501" xr:uid="{00000000-0005-0000-0000-000015BF0000}"/>
    <cellStyle name="Normal 3 3 7 2 4 4 4" xfId="18418" xr:uid="{00000000-0005-0000-0000-000016BF0000}"/>
    <cellStyle name="Normal 3 3 7 2 4 4 5" xfId="37607" xr:uid="{00000000-0005-0000-0000-000017BF0000}"/>
    <cellStyle name="Normal 3 3 7 2 4 5" xfId="8135" xr:uid="{00000000-0005-0000-0000-000018BF0000}"/>
    <cellStyle name="Normal 3 3 7 2 4 5 2" xfId="20924" xr:uid="{00000000-0005-0000-0000-000019BF0000}"/>
    <cellStyle name="Normal 3 3 7 2 4 5 3" xfId="40113" xr:uid="{00000000-0005-0000-0000-00001ABF0000}"/>
    <cellStyle name="Normal 3 3 7 2 4 6" xfId="27323" xr:uid="{00000000-0005-0000-0000-00001BBF0000}"/>
    <cellStyle name="Normal 3 3 7 2 4 6 2" xfId="46491" xr:uid="{00000000-0005-0000-0000-00001CBF0000}"/>
    <cellStyle name="Normal 3 3 7 2 4 7" xfId="13960" xr:uid="{00000000-0005-0000-0000-00001DBF0000}"/>
    <cellStyle name="Normal 3 3 7 2 4 8" xfId="33149" xr:uid="{00000000-0005-0000-0000-00001EBF0000}"/>
    <cellStyle name="Normal 3 3 7 2 5" xfId="1714" xr:uid="{00000000-0005-0000-0000-00001FBF0000}"/>
    <cellStyle name="Normal 3 3 7 2 5 2" xfId="6172" xr:uid="{00000000-0005-0000-0000-000020BF0000}"/>
    <cellStyle name="Normal 3 3 7 2 5 2 2" xfId="10629" xr:uid="{00000000-0005-0000-0000-000021BF0000}"/>
    <cellStyle name="Normal 3 3 7 2 5 2 2 2" xfId="23419" xr:uid="{00000000-0005-0000-0000-000022BF0000}"/>
    <cellStyle name="Normal 3 3 7 2 5 2 2 3" xfId="42608" xr:uid="{00000000-0005-0000-0000-000023BF0000}"/>
    <cellStyle name="Normal 3 3 7 2 5 2 3" xfId="29818" xr:uid="{00000000-0005-0000-0000-000024BF0000}"/>
    <cellStyle name="Normal 3 3 7 2 5 2 3 2" xfId="48986" xr:uid="{00000000-0005-0000-0000-000025BF0000}"/>
    <cellStyle name="Normal 3 3 7 2 5 2 4" xfId="16455" xr:uid="{00000000-0005-0000-0000-000026BF0000}"/>
    <cellStyle name="Normal 3 3 7 2 5 2 5" xfId="35644" xr:uid="{00000000-0005-0000-0000-000027BF0000}"/>
    <cellStyle name="Normal 3 3 7 2 5 3" xfId="4218" xr:uid="{00000000-0005-0000-0000-000028BF0000}"/>
    <cellStyle name="Normal 3 3 7 2 5 3 2" xfId="12547" xr:uid="{00000000-0005-0000-0000-000029BF0000}"/>
    <cellStyle name="Normal 3 3 7 2 5 3 2 2" xfId="25337" xr:uid="{00000000-0005-0000-0000-00002ABF0000}"/>
    <cellStyle name="Normal 3 3 7 2 5 3 2 3" xfId="44526" xr:uid="{00000000-0005-0000-0000-00002BBF0000}"/>
    <cellStyle name="Normal 3 3 7 2 5 3 3" xfId="31736" xr:uid="{00000000-0005-0000-0000-00002CBF0000}"/>
    <cellStyle name="Normal 3 3 7 2 5 3 3 2" xfId="50904" xr:uid="{00000000-0005-0000-0000-00002DBF0000}"/>
    <cellStyle name="Normal 3 3 7 2 5 3 4" xfId="18959" xr:uid="{00000000-0005-0000-0000-00002EBF0000}"/>
    <cellStyle name="Normal 3 3 7 2 5 3 5" xfId="38148" xr:uid="{00000000-0005-0000-0000-00002FBF0000}"/>
    <cellStyle name="Normal 3 3 7 2 5 4" xfId="8676" xr:uid="{00000000-0005-0000-0000-000030BF0000}"/>
    <cellStyle name="Normal 3 3 7 2 5 4 2" xfId="21465" xr:uid="{00000000-0005-0000-0000-000031BF0000}"/>
    <cellStyle name="Normal 3 3 7 2 5 4 3" xfId="40654" xr:uid="{00000000-0005-0000-0000-000032BF0000}"/>
    <cellStyle name="Normal 3 3 7 2 5 5" xfId="27864" xr:uid="{00000000-0005-0000-0000-000033BF0000}"/>
    <cellStyle name="Normal 3 3 7 2 5 5 2" xfId="47032" xr:uid="{00000000-0005-0000-0000-000034BF0000}"/>
    <cellStyle name="Normal 3 3 7 2 5 6" xfId="14501" xr:uid="{00000000-0005-0000-0000-000035BF0000}"/>
    <cellStyle name="Normal 3 3 7 2 5 7" xfId="33690" xr:uid="{00000000-0005-0000-0000-000036BF0000}"/>
    <cellStyle name="Normal 3 3 7 2 6" xfId="5168" xr:uid="{00000000-0005-0000-0000-000037BF0000}"/>
    <cellStyle name="Normal 3 3 7 2 6 2" xfId="9626" xr:uid="{00000000-0005-0000-0000-000038BF0000}"/>
    <cellStyle name="Normal 3 3 7 2 6 2 2" xfId="22415" xr:uid="{00000000-0005-0000-0000-000039BF0000}"/>
    <cellStyle name="Normal 3 3 7 2 6 2 3" xfId="41604" xr:uid="{00000000-0005-0000-0000-00003ABF0000}"/>
    <cellStyle name="Normal 3 3 7 2 6 3" xfId="28814" xr:uid="{00000000-0005-0000-0000-00003BBF0000}"/>
    <cellStyle name="Normal 3 3 7 2 6 3 2" xfId="47982" xr:uid="{00000000-0005-0000-0000-00003CBF0000}"/>
    <cellStyle name="Normal 3 3 7 2 6 4" xfId="15451" xr:uid="{00000000-0005-0000-0000-00003DBF0000}"/>
    <cellStyle name="Normal 3 3 7 2 6 5" xfId="34640" xr:uid="{00000000-0005-0000-0000-00003EBF0000}"/>
    <cellStyle name="Normal 3 3 7 2 7" xfId="3268" xr:uid="{00000000-0005-0000-0000-00003FBF0000}"/>
    <cellStyle name="Normal 3 3 7 2 7 2" xfId="7726" xr:uid="{00000000-0005-0000-0000-000040BF0000}"/>
    <cellStyle name="Normal 3 3 7 2 7 2 2" xfId="20515" xr:uid="{00000000-0005-0000-0000-000041BF0000}"/>
    <cellStyle name="Normal 3 3 7 2 7 2 3" xfId="39704" xr:uid="{00000000-0005-0000-0000-000042BF0000}"/>
    <cellStyle name="Normal 3 3 7 2 7 3" xfId="26914" xr:uid="{00000000-0005-0000-0000-000043BF0000}"/>
    <cellStyle name="Normal 3 3 7 2 7 3 2" xfId="46082" xr:uid="{00000000-0005-0000-0000-000044BF0000}"/>
    <cellStyle name="Normal 3 3 7 2 7 4" xfId="18009" xr:uid="{00000000-0005-0000-0000-000045BF0000}"/>
    <cellStyle name="Normal 3 3 7 2 7 5" xfId="37198" xr:uid="{00000000-0005-0000-0000-000046BF0000}"/>
    <cellStyle name="Normal 3 3 7 2 8" xfId="2676" xr:uid="{00000000-0005-0000-0000-000047BF0000}"/>
    <cellStyle name="Normal 3 3 7 2 8 2" xfId="11591" xr:uid="{00000000-0005-0000-0000-000048BF0000}"/>
    <cellStyle name="Normal 3 3 7 2 8 2 2" xfId="24381" xr:uid="{00000000-0005-0000-0000-000049BF0000}"/>
    <cellStyle name="Normal 3 3 7 2 8 2 3" xfId="43570" xr:uid="{00000000-0005-0000-0000-00004ABF0000}"/>
    <cellStyle name="Normal 3 3 7 2 8 3" xfId="30780" xr:uid="{00000000-0005-0000-0000-00004BBF0000}"/>
    <cellStyle name="Normal 3 3 7 2 8 3 2" xfId="49948" xr:uid="{00000000-0005-0000-0000-00004CBF0000}"/>
    <cellStyle name="Normal 3 3 7 2 8 4" xfId="17417" xr:uid="{00000000-0005-0000-0000-00004DBF0000}"/>
    <cellStyle name="Normal 3 3 7 2 8 5" xfId="36606" xr:uid="{00000000-0005-0000-0000-00004EBF0000}"/>
    <cellStyle name="Normal 3 3 7 2 9" xfId="7134" xr:uid="{00000000-0005-0000-0000-00004FBF0000}"/>
    <cellStyle name="Normal 3 3 7 2 9 2" xfId="19923" xr:uid="{00000000-0005-0000-0000-000050BF0000}"/>
    <cellStyle name="Normal 3 3 7 2 9 3" xfId="39112" xr:uid="{00000000-0005-0000-0000-000051BF0000}"/>
    <cellStyle name="Normal 3 3 7 3" xfId="643" xr:uid="{00000000-0005-0000-0000-000052BF0000}"/>
    <cellStyle name="Normal 3 3 7 3 10" xfId="26375" xr:uid="{00000000-0005-0000-0000-000053BF0000}"/>
    <cellStyle name="Normal 3 3 7 3 10 2" xfId="45543" xr:uid="{00000000-0005-0000-0000-000054BF0000}"/>
    <cellStyle name="Normal 3 3 7 3 11" xfId="13591" xr:uid="{00000000-0005-0000-0000-000055BF0000}"/>
    <cellStyle name="Normal 3 3 7 3 12" xfId="32780" xr:uid="{00000000-0005-0000-0000-000056BF0000}"/>
    <cellStyle name="Normal 3 3 7 3 2" xfId="751" xr:uid="{00000000-0005-0000-0000-000057BF0000}"/>
    <cellStyle name="Normal 3 3 7 3 2 10" xfId="32884" xr:uid="{00000000-0005-0000-0000-000058BF0000}"/>
    <cellStyle name="Normal 3 3 7 3 2 2" xfId="1382" xr:uid="{00000000-0005-0000-0000-000059BF0000}"/>
    <cellStyle name="Normal 3 3 7 3 2 2 2" xfId="2412" xr:uid="{00000000-0005-0000-0000-00005ABF0000}"/>
    <cellStyle name="Normal 3 3 7 3 2 2 2 2" xfId="6870" xr:uid="{00000000-0005-0000-0000-00005BBF0000}"/>
    <cellStyle name="Normal 3 3 7 3 2 2 2 2 2" xfId="11327" xr:uid="{00000000-0005-0000-0000-00005CBF0000}"/>
    <cellStyle name="Normal 3 3 7 3 2 2 2 2 2 2" xfId="24117" xr:uid="{00000000-0005-0000-0000-00005DBF0000}"/>
    <cellStyle name="Normal 3 3 7 3 2 2 2 2 2 3" xfId="43306" xr:uid="{00000000-0005-0000-0000-00005EBF0000}"/>
    <cellStyle name="Normal 3 3 7 3 2 2 2 2 3" xfId="30516" xr:uid="{00000000-0005-0000-0000-00005FBF0000}"/>
    <cellStyle name="Normal 3 3 7 3 2 2 2 2 3 2" xfId="49684" xr:uid="{00000000-0005-0000-0000-000060BF0000}"/>
    <cellStyle name="Normal 3 3 7 3 2 2 2 2 4" xfId="17153" xr:uid="{00000000-0005-0000-0000-000061BF0000}"/>
    <cellStyle name="Normal 3 3 7 3 2 2 2 2 5" xfId="36342" xr:uid="{00000000-0005-0000-0000-000062BF0000}"/>
    <cellStyle name="Normal 3 3 7 3 2 2 2 3" xfId="4916" xr:uid="{00000000-0005-0000-0000-000063BF0000}"/>
    <cellStyle name="Normal 3 3 7 3 2 2 2 3 2" xfId="13245" xr:uid="{00000000-0005-0000-0000-000064BF0000}"/>
    <cellStyle name="Normal 3 3 7 3 2 2 2 3 2 2" xfId="26035" xr:uid="{00000000-0005-0000-0000-000065BF0000}"/>
    <cellStyle name="Normal 3 3 7 3 2 2 2 3 2 3" xfId="45224" xr:uid="{00000000-0005-0000-0000-000066BF0000}"/>
    <cellStyle name="Normal 3 3 7 3 2 2 2 3 3" xfId="32434" xr:uid="{00000000-0005-0000-0000-000067BF0000}"/>
    <cellStyle name="Normal 3 3 7 3 2 2 2 3 3 2" xfId="51602" xr:uid="{00000000-0005-0000-0000-000068BF0000}"/>
    <cellStyle name="Normal 3 3 7 3 2 2 2 3 4" xfId="19657" xr:uid="{00000000-0005-0000-0000-000069BF0000}"/>
    <cellStyle name="Normal 3 3 7 3 2 2 2 3 5" xfId="38846" xr:uid="{00000000-0005-0000-0000-00006ABF0000}"/>
    <cellStyle name="Normal 3 3 7 3 2 2 2 4" xfId="9374" xr:uid="{00000000-0005-0000-0000-00006BBF0000}"/>
    <cellStyle name="Normal 3 3 7 3 2 2 2 4 2" xfId="22163" xr:uid="{00000000-0005-0000-0000-00006CBF0000}"/>
    <cellStyle name="Normal 3 3 7 3 2 2 2 4 3" xfId="41352" xr:uid="{00000000-0005-0000-0000-00006DBF0000}"/>
    <cellStyle name="Normal 3 3 7 3 2 2 2 5" xfId="28562" xr:uid="{00000000-0005-0000-0000-00006EBF0000}"/>
    <cellStyle name="Normal 3 3 7 3 2 2 2 5 2" xfId="47730" xr:uid="{00000000-0005-0000-0000-00006FBF0000}"/>
    <cellStyle name="Normal 3 3 7 3 2 2 2 6" xfId="15199" xr:uid="{00000000-0005-0000-0000-000070BF0000}"/>
    <cellStyle name="Normal 3 3 7 3 2 2 2 7" xfId="34388" xr:uid="{00000000-0005-0000-0000-000071BF0000}"/>
    <cellStyle name="Normal 3 3 7 3 2 2 3" xfId="5866" xr:uid="{00000000-0005-0000-0000-000072BF0000}"/>
    <cellStyle name="Normal 3 3 7 3 2 2 3 2" xfId="10323" xr:uid="{00000000-0005-0000-0000-000073BF0000}"/>
    <cellStyle name="Normal 3 3 7 3 2 2 3 2 2" xfId="23113" xr:uid="{00000000-0005-0000-0000-000074BF0000}"/>
    <cellStyle name="Normal 3 3 7 3 2 2 3 2 3" xfId="42302" xr:uid="{00000000-0005-0000-0000-000075BF0000}"/>
    <cellStyle name="Normal 3 3 7 3 2 2 3 3" xfId="29512" xr:uid="{00000000-0005-0000-0000-000076BF0000}"/>
    <cellStyle name="Normal 3 3 7 3 2 2 3 3 2" xfId="48680" xr:uid="{00000000-0005-0000-0000-000077BF0000}"/>
    <cellStyle name="Normal 3 3 7 3 2 2 3 4" xfId="16149" xr:uid="{00000000-0005-0000-0000-000078BF0000}"/>
    <cellStyle name="Normal 3 3 7 3 2 2 3 5" xfId="35338" xr:uid="{00000000-0005-0000-0000-000079BF0000}"/>
    <cellStyle name="Normal 3 3 7 3 2 2 4" xfId="3965" xr:uid="{00000000-0005-0000-0000-00007ABF0000}"/>
    <cellStyle name="Normal 3 3 7 3 2 2 4 2" xfId="12308" xr:uid="{00000000-0005-0000-0000-00007BBF0000}"/>
    <cellStyle name="Normal 3 3 7 3 2 2 4 2 2" xfId="25098" xr:uid="{00000000-0005-0000-0000-00007CBF0000}"/>
    <cellStyle name="Normal 3 3 7 3 2 2 4 2 3" xfId="44287" xr:uid="{00000000-0005-0000-0000-00007DBF0000}"/>
    <cellStyle name="Normal 3 3 7 3 2 2 4 3" xfId="31497" xr:uid="{00000000-0005-0000-0000-00007EBF0000}"/>
    <cellStyle name="Normal 3 3 7 3 2 2 4 3 2" xfId="50665" xr:uid="{00000000-0005-0000-0000-00007FBF0000}"/>
    <cellStyle name="Normal 3 3 7 3 2 2 4 4" xfId="18706" xr:uid="{00000000-0005-0000-0000-000080BF0000}"/>
    <cellStyle name="Normal 3 3 7 3 2 2 4 5" xfId="37895" xr:uid="{00000000-0005-0000-0000-000081BF0000}"/>
    <cellStyle name="Normal 3 3 7 3 2 2 5" xfId="8423" xr:uid="{00000000-0005-0000-0000-000082BF0000}"/>
    <cellStyle name="Normal 3 3 7 3 2 2 5 2" xfId="21212" xr:uid="{00000000-0005-0000-0000-000083BF0000}"/>
    <cellStyle name="Normal 3 3 7 3 2 2 5 3" xfId="40401" xr:uid="{00000000-0005-0000-0000-000084BF0000}"/>
    <cellStyle name="Normal 3 3 7 3 2 2 6" xfId="27611" xr:uid="{00000000-0005-0000-0000-000085BF0000}"/>
    <cellStyle name="Normal 3 3 7 3 2 2 6 2" xfId="46779" xr:uid="{00000000-0005-0000-0000-000086BF0000}"/>
    <cellStyle name="Normal 3 3 7 3 2 2 7" xfId="14248" xr:uid="{00000000-0005-0000-0000-000087BF0000}"/>
    <cellStyle name="Normal 3 3 7 3 2 2 8" xfId="33437" xr:uid="{00000000-0005-0000-0000-000088BF0000}"/>
    <cellStyle name="Normal 3 3 7 3 2 3" xfId="1858" xr:uid="{00000000-0005-0000-0000-000089BF0000}"/>
    <cellStyle name="Normal 3 3 7 3 2 3 2" xfId="6316" xr:uid="{00000000-0005-0000-0000-00008ABF0000}"/>
    <cellStyle name="Normal 3 3 7 3 2 3 2 2" xfId="10773" xr:uid="{00000000-0005-0000-0000-00008BBF0000}"/>
    <cellStyle name="Normal 3 3 7 3 2 3 2 2 2" xfId="23563" xr:uid="{00000000-0005-0000-0000-00008CBF0000}"/>
    <cellStyle name="Normal 3 3 7 3 2 3 2 2 3" xfId="42752" xr:uid="{00000000-0005-0000-0000-00008DBF0000}"/>
    <cellStyle name="Normal 3 3 7 3 2 3 2 3" xfId="29962" xr:uid="{00000000-0005-0000-0000-00008EBF0000}"/>
    <cellStyle name="Normal 3 3 7 3 2 3 2 3 2" xfId="49130" xr:uid="{00000000-0005-0000-0000-00008FBF0000}"/>
    <cellStyle name="Normal 3 3 7 3 2 3 2 4" xfId="16599" xr:uid="{00000000-0005-0000-0000-000090BF0000}"/>
    <cellStyle name="Normal 3 3 7 3 2 3 2 5" xfId="35788" xr:uid="{00000000-0005-0000-0000-000091BF0000}"/>
    <cellStyle name="Normal 3 3 7 3 2 3 3" xfId="4362" xr:uid="{00000000-0005-0000-0000-000092BF0000}"/>
    <cellStyle name="Normal 3 3 7 3 2 3 3 2" xfId="12691" xr:uid="{00000000-0005-0000-0000-000093BF0000}"/>
    <cellStyle name="Normal 3 3 7 3 2 3 3 2 2" xfId="25481" xr:uid="{00000000-0005-0000-0000-000094BF0000}"/>
    <cellStyle name="Normal 3 3 7 3 2 3 3 2 3" xfId="44670" xr:uid="{00000000-0005-0000-0000-000095BF0000}"/>
    <cellStyle name="Normal 3 3 7 3 2 3 3 3" xfId="31880" xr:uid="{00000000-0005-0000-0000-000096BF0000}"/>
    <cellStyle name="Normal 3 3 7 3 2 3 3 3 2" xfId="51048" xr:uid="{00000000-0005-0000-0000-000097BF0000}"/>
    <cellStyle name="Normal 3 3 7 3 2 3 3 4" xfId="19103" xr:uid="{00000000-0005-0000-0000-000098BF0000}"/>
    <cellStyle name="Normal 3 3 7 3 2 3 3 5" xfId="38292" xr:uid="{00000000-0005-0000-0000-000099BF0000}"/>
    <cellStyle name="Normal 3 3 7 3 2 3 4" xfId="8820" xr:uid="{00000000-0005-0000-0000-00009ABF0000}"/>
    <cellStyle name="Normal 3 3 7 3 2 3 4 2" xfId="21609" xr:uid="{00000000-0005-0000-0000-00009BBF0000}"/>
    <cellStyle name="Normal 3 3 7 3 2 3 4 3" xfId="40798" xr:uid="{00000000-0005-0000-0000-00009CBF0000}"/>
    <cellStyle name="Normal 3 3 7 3 2 3 5" xfId="28008" xr:uid="{00000000-0005-0000-0000-00009DBF0000}"/>
    <cellStyle name="Normal 3 3 7 3 2 3 5 2" xfId="47176" xr:uid="{00000000-0005-0000-0000-00009EBF0000}"/>
    <cellStyle name="Normal 3 3 7 3 2 3 6" xfId="14645" xr:uid="{00000000-0005-0000-0000-00009FBF0000}"/>
    <cellStyle name="Normal 3 3 7 3 2 3 7" xfId="33834" xr:uid="{00000000-0005-0000-0000-0000A0BF0000}"/>
    <cellStyle name="Normal 3 3 7 3 2 4" xfId="5312" xr:uid="{00000000-0005-0000-0000-0000A1BF0000}"/>
    <cellStyle name="Normal 3 3 7 3 2 4 2" xfId="9770" xr:uid="{00000000-0005-0000-0000-0000A2BF0000}"/>
    <cellStyle name="Normal 3 3 7 3 2 4 2 2" xfId="22559" xr:uid="{00000000-0005-0000-0000-0000A3BF0000}"/>
    <cellStyle name="Normal 3 3 7 3 2 4 2 3" xfId="41748" xr:uid="{00000000-0005-0000-0000-0000A4BF0000}"/>
    <cellStyle name="Normal 3 3 7 3 2 4 3" xfId="28958" xr:uid="{00000000-0005-0000-0000-0000A5BF0000}"/>
    <cellStyle name="Normal 3 3 7 3 2 4 3 2" xfId="48126" xr:uid="{00000000-0005-0000-0000-0000A6BF0000}"/>
    <cellStyle name="Normal 3 3 7 3 2 4 4" xfId="15595" xr:uid="{00000000-0005-0000-0000-0000A7BF0000}"/>
    <cellStyle name="Normal 3 3 7 3 2 4 5" xfId="34784" xr:uid="{00000000-0005-0000-0000-0000A8BF0000}"/>
    <cellStyle name="Normal 3 3 7 3 2 5" xfId="3412" xr:uid="{00000000-0005-0000-0000-0000A9BF0000}"/>
    <cellStyle name="Normal 3 3 7 3 2 5 2" xfId="7870" xr:uid="{00000000-0005-0000-0000-0000AABF0000}"/>
    <cellStyle name="Normal 3 3 7 3 2 5 2 2" xfId="20659" xr:uid="{00000000-0005-0000-0000-0000ABBF0000}"/>
    <cellStyle name="Normal 3 3 7 3 2 5 2 3" xfId="39848" xr:uid="{00000000-0005-0000-0000-0000ACBF0000}"/>
    <cellStyle name="Normal 3 3 7 3 2 5 3" xfId="27058" xr:uid="{00000000-0005-0000-0000-0000ADBF0000}"/>
    <cellStyle name="Normal 3 3 7 3 2 5 3 2" xfId="46226" xr:uid="{00000000-0005-0000-0000-0000AEBF0000}"/>
    <cellStyle name="Normal 3 3 7 3 2 5 4" xfId="18153" xr:uid="{00000000-0005-0000-0000-0000AFBF0000}"/>
    <cellStyle name="Normal 3 3 7 3 2 5 5" xfId="37342" xr:uid="{00000000-0005-0000-0000-0000B0BF0000}"/>
    <cellStyle name="Normal 3 3 7 3 2 6" xfId="2964" xr:uid="{00000000-0005-0000-0000-0000B1BF0000}"/>
    <cellStyle name="Normal 3 3 7 3 2 6 2" xfId="11879" xr:uid="{00000000-0005-0000-0000-0000B2BF0000}"/>
    <cellStyle name="Normal 3 3 7 3 2 6 2 2" xfId="24669" xr:uid="{00000000-0005-0000-0000-0000B3BF0000}"/>
    <cellStyle name="Normal 3 3 7 3 2 6 2 3" xfId="43858" xr:uid="{00000000-0005-0000-0000-0000B4BF0000}"/>
    <cellStyle name="Normal 3 3 7 3 2 6 3" xfId="31068" xr:uid="{00000000-0005-0000-0000-0000B5BF0000}"/>
    <cellStyle name="Normal 3 3 7 3 2 6 3 2" xfId="50236" xr:uid="{00000000-0005-0000-0000-0000B6BF0000}"/>
    <cellStyle name="Normal 3 3 7 3 2 6 4" xfId="17705" xr:uid="{00000000-0005-0000-0000-0000B7BF0000}"/>
    <cellStyle name="Normal 3 3 7 3 2 6 5" xfId="36894" xr:uid="{00000000-0005-0000-0000-0000B8BF0000}"/>
    <cellStyle name="Normal 3 3 7 3 2 7" xfId="7422" xr:uid="{00000000-0005-0000-0000-0000B9BF0000}"/>
    <cellStyle name="Normal 3 3 7 3 2 7 2" xfId="20211" xr:uid="{00000000-0005-0000-0000-0000BABF0000}"/>
    <cellStyle name="Normal 3 3 7 3 2 7 3" xfId="39400" xr:uid="{00000000-0005-0000-0000-0000BBBF0000}"/>
    <cellStyle name="Normal 3 3 7 3 2 8" xfId="26611" xr:uid="{00000000-0005-0000-0000-0000BCBF0000}"/>
    <cellStyle name="Normal 3 3 7 3 2 8 2" xfId="45779" xr:uid="{00000000-0005-0000-0000-0000BDBF0000}"/>
    <cellStyle name="Normal 3 3 7 3 2 9" xfId="13695" xr:uid="{00000000-0005-0000-0000-0000BEBF0000}"/>
    <cellStyle name="Normal 3 3 7 3 3" xfId="1278" xr:uid="{00000000-0005-0000-0000-0000BFBF0000}"/>
    <cellStyle name="Normal 3 3 7 3 3 2" xfId="2308" xr:uid="{00000000-0005-0000-0000-0000C0BF0000}"/>
    <cellStyle name="Normal 3 3 7 3 3 2 2" xfId="6766" xr:uid="{00000000-0005-0000-0000-0000C1BF0000}"/>
    <cellStyle name="Normal 3 3 7 3 3 2 2 2" xfId="11223" xr:uid="{00000000-0005-0000-0000-0000C2BF0000}"/>
    <cellStyle name="Normal 3 3 7 3 3 2 2 2 2" xfId="24013" xr:uid="{00000000-0005-0000-0000-0000C3BF0000}"/>
    <cellStyle name="Normal 3 3 7 3 3 2 2 2 3" xfId="43202" xr:uid="{00000000-0005-0000-0000-0000C4BF0000}"/>
    <cellStyle name="Normal 3 3 7 3 3 2 2 3" xfId="30412" xr:uid="{00000000-0005-0000-0000-0000C5BF0000}"/>
    <cellStyle name="Normal 3 3 7 3 3 2 2 3 2" xfId="49580" xr:uid="{00000000-0005-0000-0000-0000C6BF0000}"/>
    <cellStyle name="Normal 3 3 7 3 3 2 2 4" xfId="17049" xr:uid="{00000000-0005-0000-0000-0000C7BF0000}"/>
    <cellStyle name="Normal 3 3 7 3 3 2 2 5" xfId="36238" xr:uid="{00000000-0005-0000-0000-0000C8BF0000}"/>
    <cellStyle name="Normal 3 3 7 3 3 2 3" xfId="4812" xr:uid="{00000000-0005-0000-0000-0000C9BF0000}"/>
    <cellStyle name="Normal 3 3 7 3 3 2 3 2" xfId="13141" xr:uid="{00000000-0005-0000-0000-0000CABF0000}"/>
    <cellStyle name="Normal 3 3 7 3 3 2 3 2 2" xfId="25931" xr:uid="{00000000-0005-0000-0000-0000CBBF0000}"/>
    <cellStyle name="Normal 3 3 7 3 3 2 3 2 3" xfId="45120" xr:uid="{00000000-0005-0000-0000-0000CCBF0000}"/>
    <cellStyle name="Normal 3 3 7 3 3 2 3 3" xfId="32330" xr:uid="{00000000-0005-0000-0000-0000CDBF0000}"/>
    <cellStyle name="Normal 3 3 7 3 3 2 3 3 2" xfId="51498" xr:uid="{00000000-0005-0000-0000-0000CEBF0000}"/>
    <cellStyle name="Normal 3 3 7 3 3 2 3 4" xfId="19553" xr:uid="{00000000-0005-0000-0000-0000CFBF0000}"/>
    <cellStyle name="Normal 3 3 7 3 3 2 3 5" xfId="38742" xr:uid="{00000000-0005-0000-0000-0000D0BF0000}"/>
    <cellStyle name="Normal 3 3 7 3 3 2 4" xfId="9270" xr:uid="{00000000-0005-0000-0000-0000D1BF0000}"/>
    <cellStyle name="Normal 3 3 7 3 3 2 4 2" xfId="22059" xr:uid="{00000000-0005-0000-0000-0000D2BF0000}"/>
    <cellStyle name="Normal 3 3 7 3 3 2 4 3" xfId="41248" xr:uid="{00000000-0005-0000-0000-0000D3BF0000}"/>
    <cellStyle name="Normal 3 3 7 3 3 2 5" xfId="28458" xr:uid="{00000000-0005-0000-0000-0000D4BF0000}"/>
    <cellStyle name="Normal 3 3 7 3 3 2 5 2" xfId="47626" xr:uid="{00000000-0005-0000-0000-0000D5BF0000}"/>
    <cellStyle name="Normal 3 3 7 3 3 2 6" xfId="15095" xr:uid="{00000000-0005-0000-0000-0000D6BF0000}"/>
    <cellStyle name="Normal 3 3 7 3 3 2 7" xfId="34284" xr:uid="{00000000-0005-0000-0000-0000D7BF0000}"/>
    <cellStyle name="Normal 3 3 7 3 3 3" xfId="5762" xr:uid="{00000000-0005-0000-0000-0000D8BF0000}"/>
    <cellStyle name="Normal 3 3 7 3 3 3 2" xfId="10219" xr:uid="{00000000-0005-0000-0000-0000D9BF0000}"/>
    <cellStyle name="Normal 3 3 7 3 3 3 2 2" xfId="23009" xr:uid="{00000000-0005-0000-0000-0000DABF0000}"/>
    <cellStyle name="Normal 3 3 7 3 3 3 2 3" xfId="42198" xr:uid="{00000000-0005-0000-0000-0000DBBF0000}"/>
    <cellStyle name="Normal 3 3 7 3 3 3 3" xfId="29408" xr:uid="{00000000-0005-0000-0000-0000DCBF0000}"/>
    <cellStyle name="Normal 3 3 7 3 3 3 3 2" xfId="48576" xr:uid="{00000000-0005-0000-0000-0000DDBF0000}"/>
    <cellStyle name="Normal 3 3 7 3 3 3 4" xfId="16045" xr:uid="{00000000-0005-0000-0000-0000DEBF0000}"/>
    <cellStyle name="Normal 3 3 7 3 3 3 5" xfId="35234" xr:uid="{00000000-0005-0000-0000-0000DFBF0000}"/>
    <cellStyle name="Normal 3 3 7 3 3 4" xfId="3861" xr:uid="{00000000-0005-0000-0000-0000E0BF0000}"/>
    <cellStyle name="Normal 3 3 7 3 3 4 2" xfId="8319" xr:uid="{00000000-0005-0000-0000-0000E1BF0000}"/>
    <cellStyle name="Normal 3 3 7 3 3 4 2 2" xfId="21108" xr:uid="{00000000-0005-0000-0000-0000E2BF0000}"/>
    <cellStyle name="Normal 3 3 7 3 3 4 2 3" xfId="40297" xr:uid="{00000000-0005-0000-0000-0000E3BF0000}"/>
    <cellStyle name="Normal 3 3 7 3 3 4 3" xfId="27507" xr:uid="{00000000-0005-0000-0000-0000E4BF0000}"/>
    <cellStyle name="Normal 3 3 7 3 3 4 3 2" xfId="46675" xr:uid="{00000000-0005-0000-0000-0000E5BF0000}"/>
    <cellStyle name="Normal 3 3 7 3 3 4 4" xfId="18602" xr:uid="{00000000-0005-0000-0000-0000E6BF0000}"/>
    <cellStyle name="Normal 3 3 7 3 3 4 5" xfId="37791" xr:uid="{00000000-0005-0000-0000-0000E7BF0000}"/>
    <cellStyle name="Normal 3 3 7 3 3 5" xfId="2860" xr:uid="{00000000-0005-0000-0000-0000E8BF0000}"/>
    <cellStyle name="Normal 3 3 7 3 3 5 2" xfId="11775" xr:uid="{00000000-0005-0000-0000-0000E9BF0000}"/>
    <cellStyle name="Normal 3 3 7 3 3 5 2 2" xfId="24565" xr:uid="{00000000-0005-0000-0000-0000EABF0000}"/>
    <cellStyle name="Normal 3 3 7 3 3 5 2 3" xfId="43754" xr:uid="{00000000-0005-0000-0000-0000EBBF0000}"/>
    <cellStyle name="Normal 3 3 7 3 3 5 3" xfId="30964" xr:uid="{00000000-0005-0000-0000-0000ECBF0000}"/>
    <cellStyle name="Normal 3 3 7 3 3 5 3 2" xfId="50132" xr:uid="{00000000-0005-0000-0000-0000EDBF0000}"/>
    <cellStyle name="Normal 3 3 7 3 3 5 4" xfId="17601" xr:uid="{00000000-0005-0000-0000-0000EEBF0000}"/>
    <cellStyle name="Normal 3 3 7 3 3 5 5" xfId="36790" xr:uid="{00000000-0005-0000-0000-0000EFBF0000}"/>
    <cellStyle name="Normal 3 3 7 3 3 6" xfId="7318" xr:uid="{00000000-0005-0000-0000-0000F0BF0000}"/>
    <cellStyle name="Normal 3 3 7 3 3 6 2" xfId="20107" xr:uid="{00000000-0005-0000-0000-0000F1BF0000}"/>
    <cellStyle name="Normal 3 3 7 3 3 6 3" xfId="39296" xr:uid="{00000000-0005-0000-0000-0000F2BF0000}"/>
    <cellStyle name="Normal 3 3 7 3 3 7" xfId="26507" xr:uid="{00000000-0005-0000-0000-0000F3BF0000}"/>
    <cellStyle name="Normal 3 3 7 3 3 7 2" xfId="45675" xr:uid="{00000000-0005-0000-0000-0000F4BF0000}"/>
    <cellStyle name="Normal 3 3 7 3 3 8" xfId="14144" xr:uid="{00000000-0005-0000-0000-0000F5BF0000}"/>
    <cellStyle name="Normal 3 3 7 3 3 9" xfId="33333" xr:uid="{00000000-0005-0000-0000-0000F6BF0000}"/>
    <cellStyle name="Normal 3 3 7 3 4" xfId="1129" xr:uid="{00000000-0005-0000-0000-0000F7BF0000}"/>
    <cellStyle name="Normal 3 3 7 3 4 2" xfId="2176" xr:uid="{00000000-0005-0000-0000-0000F8BF0000}"/>
    <cellStyle name="Normal 3 3 7 3 4 2 2" xfId="6634" xr:uid="{00000000-0005-0000-0000-0000F9BF0000}"/>
    <cellStyle name="Normal 3 3 7 3 4 2 2 2" xfId="11091" xr:uid="{00000000-0005-0000-0000-0000FABF0000}"/>
    <cellStyle name="Normal 3 3 7 3 4 2 2 2 2" xfId="23881" xr:uid="{00000000-0005-0000-0000-0000FBBF0000}"/>
    <cellStyle name="Normal 3 3 7 3 4 2 2 2 3" xfId="43070" xr:uid="{00000000-0005-0000-0000-0000FCBF0000}"/>
    <cellStyle name="Normal 3 3 7 3 4 2 2 3" xfId="30280" xr:uid="{00000000-0005-0000-0000-0000FDBF0000}"/>
    <cellStyle name="Normal 3 3 7 3 4 2 2 3 2" xfId="49448" xr:uid="{00000000-0005-0000-0000-0000FEBF0000}"/>
    <cellStyle name="Normal 3 3 7 3 4 2 2 4" xfId="16917" xr:uid="{00000000-0005-0000-0000-0000FFBF0000}"/>
    <cellStyle name="Normal 3 3 7 3 4 2 2 5" xfId="36106" xr:uid="{00000000-0005-0000-0000-000000C00000}"/>
    <cellStyle name="Normal 3 3 7 3 4 2 3" xfId="4680" xr:uid="{00000000-0005-0000-0000-000001C00000}"/>
    <cellStyle name="Normal 3 3 7 3 4 2 3 2" xfId="13009" xr:uid="{00000000-0005-0000-0000-000002C00000}"/>
    <cellStyle name="Normal 3 3 7 3 4 2 3 2 2" xfId="25799" xr:uid="{00000000-0005-0000-0000-000003C00000}"/>
    <cellStyle name="Normal 3 3 7 3 4 2 3 2 3" xfId="44988" xr:uid="{00000000-0005-0000-0000-000004C00000}"/>
    <cellStyle name="Normal 3 3 7 3 4 2 3 3" xfId="32198" xr:uid="{00000000-0005-0000-0000-000005C00000}"/>
    <cellStyle name="Normal 3 3 7 3 4 2 3 3 2" xfId="51366" xr:uid="{00000000-0005-0000-0000-000006C00000}"/>
    <cellStyle name="Normal 3 3 7 3 4 2 3 4" xfId="19421" xr:uid="{00000000-0005-0000-0000-000007C00000}"/>
    <cellStyle name="Normal 3 3 7 3 4 2 3 5" xfId="38610" xr:uid="{00000000-0005-0000-0000-000008C00000}"/>
    <cellStyle name="Normal 3 3 7 3 4 2 4" xfId="9138" xr:uid="{00000000-0005-0000-0000-000009C00000}"/>
    <cellStyle name="Normal 3 3 7 3 4 2 4 2" xfId="21927" xr:uid="{00000000-0005-0000-0000-00000AC00000}"/>
    <cellStyle name="Normal 3 3 7 3 4 2 4 3" xfId="41116" xr:uid="{00000000-0005-0000-0000-00000BC00000}"/>
    <cellStyle name="Normal 3 3 7 3 4 2 5" xfId="28326" xr:uid="{00000000-0005-0000-0000-00000CC00000}"/>
    <cellStyle name="Normal 3 3 7 3 4 2 5 2" xfId="47494" xr:uid="{00000000-0005-0000-0000-00000DC00000}"/>
    <cellStyle name="Normal 3 3 7 3 4 2 6" xfId="14963" xr:uid="{00000000-0005-0000-0000-00000EC00000}"/>
    <cellStyle name="Normal 3 3 7 3 4 2 7" xfId="34152" xr:uid="{00000000-0005-0000-0000-00000FC00000}"/>
    <cellStyle name="Normal 3 3 7 3 4 3" xfId="5630" xr:uid="{00000000-0005-0000-0000-000010C00000}"/>
    <cellStyle name="Normal 3 3 7 3 4 3 2" xfId="10087" xr:uid="{00000000-0005-0000-0000-000011C00000}"/>
    <cellStyle name="Normal 3 3 7 3 4 3 2 2" xfId="22877" xr:uid="{00000000-0005-0000-0000-000012C00000}"/>
    <cellStyle name="Normal 3 3 7 3 4 3 2 3" xfId="42066" xr:uid="{00000000-0005-0000-0000-000013C00000}"/>
    <cellStyle name="Normal 3 3 7 3 4 3 3" xfId="29276" xr:uid="{00000000-0005-0000-0000-000014C00000}"/>
    <cellStyle name="Normal 3 3 7 3 4 3 3 2" xfId="48444" xr:uid="{00000000-0005-0000-0000-000015C00000}"/>
    <cellStyle name="Normal 3 3 7 3 4 3 4" xfId="15913" xr:uid="{00000000-0005-0000-0000-000016C00000}"/>
    <cellStyle name="Normal 3 3 7 3 4 3 5" xfId="35102" xr:uid="{00000000-0005-0000-0000-000017C00000}"/>
    <cellStyle name="Normal 3 3 7 3 4 4" xfId="3729" xr:uid="{00000000-0005-0000-0000-000018C00000}"/>
    <cellStyle name="Normal 3 3 7 3 4 4 2" xfId="12196" xr:uid="{00000000-0005-0000-0000-000019C00000}"/>
    <cellStyle name="Normal 3 3 7 3 4 4 2 2" xfId="24986" xr:uid="{00000000-0005-0000-0000-00001AC00000}"/>
    <cellStyle name="Normal 3 3 7 3 4 4 2 3" xfId="44175" xr:uid="{00000000-0005-0000-0000-00001BC00000}"/>
    <cellStyle name="Normal 3 3 7 3 4 4 3" xfId="31385" xr:uid="{00000000-0005-0000-0000-00001CC00000}"/>
    <cellStyle name="Normal 3 3 7 3 4 4 3 2" xfId="50553" xr:uid="{00000000-0005-0000-0000-00001DC00000}"/>
    <cellStyle name="Normal 3 3 7 3 4 4 4" xfId="18470" xr:uid="{00000000-0005-0000-0000-00001EC00000}"/>
    <cellStyle name="Normal 3 3 7 3 4 4 5" xfId="37659" xr:uid="{00000000-0005-0000-0000-00001FC00000}"/>
    <cellStyle name="Normal 3 3 7 3 4 5" xfId="8187" xr:uid="{00000000-0005-0000-0000-000020C00000}"/>
    <cellStyle name="Normal 3 3 7 3 4 5 2" xfId="20976" xr:uid="{00000000-0005-0000-0000-000021C00000}"/>
    <cellStyle name="Normal 3 3 7 3 4 5 3" xfId="40165" xr:uid="{00000000-0005-0000-0000-000022C00000}"/>
    <cellStyle name="Normal 3 3 7 3 4 6" xfId="27375" xr:uid="{00000000-0005-0000-0000-000023C00000}"/>
    <cellStyle name="Normal 3 3 7 3 4 6 2" xfId="46543" xr:uid="{00000000-0005-0000-0000-000024C00000}"/>
    <cellStyle name="Normal 3 3 7 3 4 7" xfId="14012" xr:uid="{00000000-0005-0000-0000-000025C00000}"/>
    <cellStyle name="Normal 3 3 7 3 4 8" xfId="33201" xr:uid="{00000000-0005-0000-0000-000026C00000}"/>
    <cellStyle name="Normal 3 3 7 3 5" xfId="1754" xr:uid="{00000000-0005-0000-0000-000027C00000}"/>
    <cellStyle name="Normal 3 3 7 3 5 2" xfId="6212" xr:uid="{00000000-0005-0000-0000-000028C00000}"/>
    <cellStyle name="Normal 3 3 7 3 5 2 2" xfId="10669" xr:uid="{00000000-0005-0000-0000-000029C00000}"/>
    <cellStyle name="Normal 3 3 7 3 5 2 2 2" xfId="23459" xr:uid="{00000000-0005-0000-0000-00002AC00000}"/>
    <cellStyle name="Normal 3 3 7 3 5 2 2 3" xfId="42648" xr:uid="{00000000-0005-0000-0000-00002BC00000}"/>
    <cellStyle name="Normal 3 3 7 3 5 2 3" xfId="29858" xr:uid="{00000000-0005-0000-0000-00002CC00000}"/>
    <cellStyle name="Normal 3 3 7 3 5 2 3 2" xfId="49026" xr:uid="{00000000-0005-0000-0000-00002DC00000}"/>
    <cellStyle name="Normal 3 3 7 3 5 2 4" xfId="16495" xr:uid="{00000000-0005-0000-0000-00002EC00000}"/>
    <cellStyle name="Normal 3 3 7 3 5 2 5" xfId="35684" xr:uid="{00000000-0005-0000-0000-00002FC00000}"/>
    <cellStyle name="Normal 3 3 7 3 5 3" xfId="4258" xr:uid="{00000000-0005-0000-0000-000030C00000}"/>
    <cellStyle name="Normal 3 3 7 3 5 3 2" xfId="12587" xr:uid="{00000000-0005-0000-0000-000031C00000}"/>
    <cellStyle name="Normal 3 3 7 3 5 3 2 2" xfId="25377" xr:uid="{00000000-0005-0000-0000-000032C00000}"/>
    <cellStyle name="Normal 3 3 7 3 5 3 2 3" xfId="44566" xr:uid="{00000000-0005-0000-0000-000033C00000}"/>
    <cellStyle name="Normal 3 3 7 3 5 3 3" xfId="31776" xr:uid="{00000000-0005-0000-0000-000034C00000}"/>
    <cellStyle name="Normal 3 3 7 3 5 3 3 2" xfId="50944" xr:uid="{00000000-0005-0000-0000-000035C00000}"/>
    <cellStyle name="Normal 3 3 7 3 5 3 4" xfId="18999" xr:uid="{00000000-0005-0000-0000-000036C00000}"/>
    <cellStyle name="Normal 3 3 7 3 5 3 5" xfId="38188" xr:uid="{00000000-0005-0000-0000-000037C00000}"/>
    <cellStyle name="Normal 3 3 7 3 5 4" xfId="8716" xr:uid="{00000000-0005-0000-0000-000038C00000}"/>
    <cellStyle name="Normal 3 3 7 3 5 4 2" xfId="21505" xr:uid="{00000000-0005-0000-0000-000039C00000}"/>
    <cellStyle name="Normal 3 3 7 3 5 4 3" xfId="40694" xr:uid="{00000000-0005-0000-0000-00003AC00000}"/>
    <cellStyle name="Normal 3 3 7 3 5 5" xfId="27904" xr:uid="{00000000-0005-0000-0000-00003BC00000}"/>
    <cellStyle name="Normal 3 3 7 3 5 5 2" xfId="47072" xr:uid="{00000000-0005-0000-0000-00003CC00000}"/>
    <cellStyle name="Normal 3 3 7 3 5 6" xfId="14541" xr:uid="{00000000-0005-0000-0000-00003DC00000}"/>
    <cellStyle name="Normal 3 3 7 3 5 7" xfId="33730" xr:uid="{00000000-0005-0000-0000-00003EC00000}"/>
    <cellStyle name="Normal 3 3 7 3 6" xfId="5208" xr:uid="{00000000-0005-0000-0000-00003FC00000}"/>
    <cellStyle name="Normal 3 3 7 3 6 2" xfId="9666" xr:uid="{00000000-0005-0000-0000-000040C00000}"/>
    <cellStyle name="Normal 3 3 7 3 6 2 2" xfId="22455" xr:uid="{00000000-0005-0000-0000-000041C00000}"/>
    <cellStyle name="Normal 3 3 7 3 6 2 3" xfId="41644" xr:uid="{00000000-0005-0000-0000-000042C00000}"/>
    <cellStyle name="Normal 3 3 7 3 6 3" xfId="28854" xr:uid="{00000000-0005-0000-0000-000043C00000}"/>
    <cellStyle name="Normal 3 3 7 3 6 3 2" xfId="48022" xr:uid="{00000000-0005-0000-0000-000044C00000}"/>
    <cellStyle name="Normal 3 3 7 3 6 4" xfId="15491" xr:uid="{00000000-0005-0000-0000-000045C00000}"/>
    <cellStyle name="Normal 3 3 7 3 6 5" xfId="34680" xr:uid="{00000000-0005-0000-0000-000046C00000}"/>
    <cellStyle name="Normal 3 3 7 3 7" xfId="3308" xr:uid="{00000000-0005-0000-0000-000047C00000}"/>
    <cellStyle name="Normal 3 3 7 3 7 2" xfId="7766" xr:uid="{00000000-0005-0000-0000-000048C00000}"/>
    <cellStyle name="Normal 3 3 7 3 7 2 2" xfId="20555" xr:uid="{00000000-0005-0000-0000-000049C00000}"/>
    <cellStyle name="Normal 3 3 7 3 7 2 3" xfId="39744" xr:uid="{00000000-0005-0000-0000-00004AC00000}"/>
    <cellStyle name="Normal 3 3 7 3 7 3" xfId="26954" xr:uid="{00000000-0005-0000-0000-00004BC00000}"/>
    <cellStyle name="Normal 3 3 7 3 7 3 2" xfId="46122" xr:uid="{00000000-0005-0000-0000-00004CC00000}"/>
    <cellStyle name="Normal 3 3 7 3 7 4" xfId="18049" xr:uid="{00000000-0005-0000-0000-00004DC00000}"/>
    <cellStyle name="Normal 3 3 7 3 7 5" xfId="37238" xr:uid="{00000000-0005-0000-0000-00004EC00000}"/>
    <cellStyle name="Normal 3 3 7 3 8" xfId="2728" xr:uid="{00000000-0005-0000-0000-00004FC00000}"/>
    <cellStyle name="Normal 3 3 7 3 8 2" xfId="11643" xr:uid="{00000000-0005-0000-0000-000050C00000}"/>
    <cellStyle name="Normal 3 3 7 3 8 2 2" xfId="24433" xr:uid="{00000000-0005-0000-0000-000051C00000}"/>
    <cellStyle name="Normal 3 3 7 3 8 2 3" xfId="43622" xr:uid="{00000000-0005-0000-0000-000052C00000}"/>
    <cellStyle name="Normal 3 3 7 3 8 3" xfId="30832" xr:uid="{00000000-0005-0000-0000-000053C00000}"/>
    <cellStyle name="Normal 3 3 7 3 8 3 2" xfId="50000" xr:uid="{00000000-0005-0000-0000-000054C00000}"/>
    <cellStyle name="Normal 3 3 7 3 8 4" xfId="17469" xr:uid="{00000000-0005-0000-0000-000055C00000}"/>
    <cellStyle name="Normal 3 3 7 3 8 5" xfId="36658" xr:uid="{00000000-0005-0000-0000-000056C00000}"/>
    <cellStyle name="Normal 3 3 7 3 9" xfId="7186" xr:uid="{00000000-0005-0000-0000-000057C00000}"/>
    <cellStyle name="Normal 3 3 7 3 9 2" xfId="19975" xr:uid="{00000000-0005-0000-0000-000058C00000}"/>
    <cellStyle name="Normal 3 3 7 3 9 3" xfId="39164" xr:uid="{00000000-0005-0000-0000-000059C00000}"/>
    <cellStyle name="Normal 3 3 7 4" xfId="711" xr:uid="{00000000-0005-0000-0000-00005AC00000}"/>
    <cellStyle name="Normal 3 3 7 4 10" xfId="32844" xr:uid="{00000000-0005-0000-0000-00005BC00000}"/>
    <cellStyle name="Normal 3 3 7 4 2" xfId="1342" xr:uid="{00000000-0005-0000-0000-00005CC00000}"/>
    <cellStyle name="Normal 3 3 7 4 2 2" xfId="2372" xr:uid="{00000000-0005-0000-0000-00005DC00000}"/>
    <cellStyle name="Normal 3 3 7 4 2 2 2" xfId="6830" xr:uid="{00000000-0005-0000-0000-00005EC00000}"/>
    <cellStyle name="Normal 3 3 7 4 2 2 2 2" xfId="11287" xr:uid="{00000000-0005-0000-0000-00005FC00000}"/>
    <cellStyle name="Normal 3 3 7 4 2 2 2 2 2" xfId="24077" xr:uid="{00000000-0005-0000-0000-000060C00000}"/>
    <cellStyle name="Normal 3 3 7 4 2 2 2 2 3" xfId="43266" xr:uid="{00000000-0005-0000-0000-000061C00000}"/>
    <cellStyle name="Normal 3 3 7 4 2 2 2 3" xfId="30476" xr:uid="{00000000-0005-0000-0000-000062C00000}"/>
    <cellStyle name="Normal 3 3 7 4 2 2 2 3 2" xfId="49644" xr:uid="{00000000-0005-0000-0000-000063C00000}"/>
    <cellStyle name="Normal 3 3 7 4 2 2 2 4" xfId="17113" xr:uid="{00000000-0005-0000-0000-000064C00000}"/>
    <cellStyle name="Normal 3 3 7 4 2 2 2 5" xfId="36302" xr:uid="{00000000-0005-0000-0000-000065C00000}"/>
    <cellStyle name="Normal 3 3 7 4 2 2 3" xfId="4876" xr:uid="{00000000-0005-0000-0000-000066C00000}"/>
    <cellStyle name="Normal 3 3 7 4 2 2 3 2" xfId="13205" xr:uid="{00000000-0005-0000-0000-000067C00000}"/>
    <cellStyle name="Normal 3 3 7 4 2 2 3 2 2" xfId="25995" xr:uid="{00000000-0005-0000-0000-000068C00000}"/>
    <cellStyle name="Normal 3 3 7 4 2 2 3 2 3" xfId="45184" xr:uid="{00000000-0005-0000-0000-000069C00000}"/>
    <cellStyle name="Normal 3 3 7 4 2 2 3 3" xfId="32394" xr:uid="{00000000-0005-0000-0000-00006AC00000}"/>
    <cellStyle name="Normal 3 3 7 4 2 2 3 3 2" xfId="51562" xr:uid="{00000000-0005-0000-0000-00006BC00000}"/>
    <cellStyle name="Normal 3 3 7 4 2 2 3 4" xfId="19617" xr:uid="{00000000-0005-0000-0000-00006CC00000}"/>
    <cellStyle name="Normal 3 3 7 4 2 2 3 5" xfId="38806" xr:uid="{00000000-0005-0000-0000-00006DC00000}"/>
    <cellStyle name="Normal 3 3 7 4 2 2 4" xfId="9334" xr:uid="{00000000-0005-0000-0000-00006EC00000}"/>
    <cellStyle name="Normal 3 3 7 4 2 2 4 2" xfId="22123" xr:uid="{00000000-0005-0000-0000-00006FC00000}"/>
    <cellStyle name="Normal 3 3 7 4 2 2 4 3" xfId="41312" xr:uid="{00000000-0005-0000-0000-000070C00000}"/>
    <cellStyle name="Normal 3 3 7 4 2 2 5" xfId="28522" xr:uid="{00000000-0005-0000-0000-000071C00000}"/>
    <cellStyle name="Normal 3 3 7 4 2 2 5 2" xfId="47690" xr:uid="{00000000-0005-0000-0000-000072C00000}"/>
    <cellStyle name="Normal 3 3 7 4 2 2 6" xfId="15159" xr:uid="{00000000-0005-0000-0000-000073C00000}"/>
    <cellStyle name="Normal 3 3 7 4 2 2 7" xfId="34348" xr:uid="{00000000-0005-0000-0000-000074C00000}"/>
    <cellStyle name="Normal 3 3 7 4 2 3" xfId="5826" xr:uid="{00000000-0005-0000-0000-000075C00000}"/>
    <cellStyle name="Normal 3 3 7 4 2 3 2" xfId="10283" xr:uid="{00000000-0005-0000-0000-000076C00000}"/>
    <cellStyle name="Normal 3 3 7 4 2 3 2 2" xfId="23073" xr:uid="{00000000-0005-0000-0000-000077C00000}"/>
    <cellStyle name="Normal 3 3 7 4 2 3 2 3" xfId="42262" xr:uid="{00000000-0005-0000-0000-000078C00000}"/>
    <cellStyle name="Normal 3 3 7 4 2 3 3" xfId="29472" xr:uid="{00000000-0005-0000-0000-000079C00000}"/>
    <cellStyle name="Normal 3 3 7 4 2 3 3 2" xfId="48640" xr:uid="{00000000-0005-0000-0000-00007AC00000}"/>
    <cellStyle name="Normal 3 3 7 4 2 3 4" xfId="16109" xr:uid="{00000000-0005-0000-0000-00007BC00000}"/>
    <cellStyle name="Normal 3 3 7 4 2 3 5" xfId="35298" xr:uid="{00000000-0005-0000-0000-00007CC00000}"/>
    <cellStyle name="Normal 3 3 7 4 2 4" xfId="3925" xr:uid="{00000000-0005-0000-0000-00007DC00000}"/>
    <cellStyle name="Normal 3 3 7 4 2 4 2" xfId="12280" xr:uid="{00000000-0005-0000-0000-00007EC00000}"/>
    <cellStyle name="Normal 3 3 7 4 2 4 2 2" xfId="25070" xr:uid="{00000000-0005-0000-0000-00007FC00000}"/>
    <cellStyle name="Normal 3 3 7 4 2 4 2 3" xfId="44259" xr:uid="{00000000-0005-0000-0000-000080C00000}"/>
    <cellStyle name="Normal 3 3 7 4 2 4 3" xfId="31469" xr:uid="{00000000-0005-0000-0000-000081C00000}"/>
    <cellStyle name="Normal 3 3 7 4 2 4 3 2" xfId="50637" xr:uid="{00000000-0005-0000-0000-000082C00000}"/>
    <cellStyle name="Normal 3 3 7 4 2 4 4" xfId="18666" xr:uid="{00000000-0005-0000-0000-000083C00000}"/>
    <cellStyle name="Normal 3 3 7 4 2 4 5" xfId="37855" xr:uid="{00000000-0005-0000-0000-000084C00000}"/>
    <cellStyle name="Normal 3 3 7 4 2 5" xfId="8383" xr:uid="{00000000-0005-0000-0000-000085C00000}"/>
    <cellStyle name="Normal 3 3 7 4 2 5 2" xfId="21172" xr:uid="{00000000-0005-0000-0000-000086C00000}"/>
    <cellStyle name="Normal 3 3 7 4 2 5 3" xfId="40361" xr:uid="{00000000-0005-0000-0000-000087C00000}"/>
    <cellStyle name="Normal 3 3 7 4 2 6" xfId="27571" xr:uid="{00000000-0005-0000-0000-000088C00000}"/>
    <cellStyle name="Normal 3 3 7 4 2 6 2" xfId="46739" xr:uid="{00000000-0005-0000-0000-000089C00000}"/>
    <cellStyle name="Normal 3 3 7 4 2 7" xfId="14208" xr:uid="{00000000-0005-0000-0000-00008AC00000}"/>
    <cellStyle name="Normal 3 3 7 4 2 8" xfId="33397" xr:uid="{00000000-0005-0000-0000-00008BC00000}"/>
    <cellStyle name="Normal 3 3 7 4 3" xfId="1818" xr:uid="{00000000-0005-0000-0000-00008CC00000}"/>
    <cellStyle name="Normal 3 3 7 4 3 2" xfId="6276" xr:uid="{00000000-0005-0000-0000-00008DC00000}"/>
    <cellStyle name="Normal 3 3 7 4 3 2 2" xfId="10733" xr:uid="{00000000-0005-0000-0000-00008EC00000}"/>
    <cellStyle name="Normal 3 3 7 4 3 2 2 2" xfId="23523" xr:uid="{00000000-0005-0000-0000-00008FC00000}"/>
    <cellStyle name="Normal 3 3 7 4 3 2 2 3" xfId="42712" xr:uid="{00000000-0005-0000-0000-000090C00000}"/>
    <cellStyle name="Normal 3 3 7 4 3 2 3" xfId="29922" xr:uid="{00000000-0005-0000-0000-000091C00000}"/>
    <cellStyle name="Normal 3 3 7 4 3 2 3 2" xfId="49090" xr:uid="{00000000-0005-0000-0000-000092C00000}"/>
    <cellStyle name="Normal 3 3 7 4 3 2 4" xfId="16559" xr:uid="{00000000-0005-0000-0000-000093C00000}"/>
    <cellStyle name="Normal 3 3 7 4 3 2 5" xfId="35748" xr:uid="{00000000-0005-0000-0000-000094C00000}"/>
    <cellStyle name="Normal 3 3 7 4 3 3" xfId="4322" xr:uid="{00000000-0005-0000-0000-000095C00000}"/>
    <cellStyle name="Normal 3 3 7 4 3 3 2" xfId="12651" xr:uid="{00000000-0005-0000-0000-000096C00000}"/>
    <cellStyle name="Normal 3 3 7 4 3 3 2 2" xfId="25441" xr:uid="{00000000-0005-0000-0000-000097C00000}"/>
    <cellStyle name="Normal 3 3 7 4 3 3 2 3" xfId="44630" xr:uid="{00000000-0005-0000-0000-000098C00000}"/>
    <cellStyle name="Normal 3 3 7 4 3 3 3" xfId="31840" xr:uid="{00000000-0005-0000-0000-000099C00000}"/>
    <cellStyle name="Normal 3 3 7 4 3 3 3 2" xfId="51008" xr:uid="{00000000-0005-0000-0000-00009AC00000}"/>
    <cellStyle name="Normal 3 3 7 4 3 3 4" xfId="19063" xr:uid="{00000000-0005-0000-0000-00009BC00000}"/>
    <cellStyle name="Normal 3 3 7 4 3 3 5" xfId="38252" xr:uid="{00000000-0005-0000-0000-00009CC00000}"/>
    <cellStyle name="Normal 3 3 7 4 3 4" xfId="8780" xr:uid="{00000000-0005-0000-0000-00009DC00000}"/>
    <cellStyle name="Normal 3 3 7 4 3 4 2" xfId="21569" xr:uid="{00000000-0005-0000-0000-00009EC00000}"/>
    <cellStyle name="Normal 3 3 7 4 3 4 3" xfId="40758" xr:uid="{00000000-0005-0000-0000-00009FC00000}"/>
    <cellStyle name="Normal 3 3 7 4 3 5" xfId="27968" xr:uid="{00000000-0005-0000-0000-0000A0C00000}"/>
    <cellStyle name="Normal 3 3 7 4 3 5 2" xfId="47136" xr:uid="{00000000-0005-0000-0000-0000A1C00000}"/>
    <cellStyle name="Normal 3 3 7 4 3 6" xfId="14605" xr:uid="{00000000-0005-0000-0000-0000A2C00000}"/>
    <cellStyle name="Normal 3 3 7 4 3 7" xfId="33794" xr:uid="{00000000-0005-0000-0000-0000A3C00000}"/>
    <cellStyle name="Normal 3 3 7 4 4" xfId="5272" xr:uid="{00000000-0005-0000-0000-0000A4C00000}"/>
    <cellStyle name="Normal 3 3 7 4 4 2" xfId="9730" xr:uid="{00000000-0005-0000-0000-0000A5C00000}"/>
    <cellStyle name="Normal 3 3 7 4 4 2 2" xfId="22519" xr:uid="{00000000-0005-0000-0000-0000A6C00000}"/>
    <cellStyle name="Normal 3 3 7 4 4 2 3" xfId="41708" xr:uid="{00000000-0005-0000-0000-0000A7C00000}"/>
    <cellStyle name="Normal 3 3 7 4 4 3" xfId="28918" xr:uid="{00000000-0005-0000-0000-0000A8C00000}"/>
    <cellStyle name="Normal 3 3 7 4 4 3 2" xfId="48086" xr:uid="{00000000-0005-0000-0000-0000A9C00000}"/>
    <cellStyle name="Normal 3 3 7 4 4 4" xfId="15555" xr:uid="{00000000-0005-0000-0000-0000AAC00000}"/>
    <cellStyle name="Normal 3 3 7 4 4 5" xfId="34744" xr:uid="{00000000-0005-0000-0000-0000ABC00000}"/>
    <cellStyle name="Normal 3 3 7 4 5" xfId="3372" xr:uid="{00000000-0005-0000-0000-0000ACC00000}"/>
    <cellStyle name="Normal 3 3 7 4 5 2" xfId="7830" xr:uid="{00000000-0005-0000-0000-0000ADC00000}"/>
    <cellStyle name="Normal 3 3 7 4 5 2 2" xfId="20619" xr:uid="{00000000-0005-0000-0000-0000AEC00000}"/>
    <cellStyle name="Normal 3 3 7 4 5 2 3" xfId="39808" xr:uid="{00000000-0005-0000-0000-0000AFC00000}"/>
    <cellStyle name="Normal 3 3 7 4 5 3" xfId="27018" xr:uid="{00000000-0005-0000-0000-0000B0C00000}"/>
    <cellStyle name="Normal 3 3 7 4 5 3 2" xfId="46186" xr:uid="{00000000-0005-0000-0000-0000B1C00000}"/>
    <cellStyle name="Normal 3 3 7 4 5 4" xfId="18113" xr:uid="{00000000-0005-0000-0000-0000B2C00000}"/>
    <cellStyle name="Normal 3 3 7 4 5 5" xfId="37302" xr:uid="{00000000-0005-0000-0000-0000B3C00000}"/>
    <cellStyle name="Normal 3 3 7 4 6" xfId="2924" xr:uid="{00000000-0005-0000-0000-0000B4C00000}"/>
    <cellStyle name="Normal 3 3 7 4 6 2" xfId="11839" xr:uid="{00000000-0005-0000-0000-0000B5C00000}"/>
    <cellStyle name="Normal 3 3 7 4 6 2 2" xfId="24629" xr:uid="{00000000-0005-0000-0000-0000B6C00000}"/>
    <cellStyle name="Normal 3 3 7 4 6 2 3" xfId="43818" xr:uid="{00000000-0005-0000-0000-0000B7C00000}"/>
    <cellStyle name="Normal 3 3 7 4 6 3" xfId="31028" xr:uid="{00000000-0005-0000-0000-0000B8C00000}"/>
    <cellStyle name="Normal 3 3 7 4 6 3 2" xfId="50196" xr:uid="{00000000-0005-0000-0000-0000B9C00000}"/>
    <cellStyle name="Normal 3 3 7 4 6 4" xfId="17665" xr:uid="{00000000-0005-0000-0000-0000BAC00000}"/>
    <cellStyle name="Normal 3 3 7 4 6 5" xfId="36854" xr:uid="{00000000-0005-0000-0000-0000BBC00000}"/>
    <cellStyle name="Normal 3 3 7 4 7" xfId="7382" xr:uid="{00000000-0005-0000-0000-0000BCC00000}"/>
    <cellStyle name="Normal 3 3 7 4 7 2" xfId="20171" xr:uid="{00000000-0005-0000-0000-0000BDC00000}"/>
    <cellStyle name="Normal 3 3 7 4 7 3" xfId="39360" xr:uid="{00000000-0005-0000-0000-0000BEC00000}"/>
    <cellStyle name="Normal 3 3 7 4 8" xfId="26571" xr:uid="{00000000-0005-0000-0000-0000BFC00000}"/>
    <cellStyle name="Normal 3 3 7 4 8 2" xfId="45739" xr:uid="{00000000-0005-0000-0000-0000C0C00000}"/>
    <cellStyle name="Normal 3 3 7 4 9" xfId="13655" xr:uid="{00000000-0005-0000-0000-0000C1C00000}"/>
    <cellStyle name="Normal 3 3 7 5" xfId="855" xr:uid="{00000000-0005-0000-0000-0000C2C00000}"/>
    <cellStyle name="Normal 3 3 7 5 10" xfId="32988" xr:uid="{00000000-0005-0000-0000-0000C3C00000}"/>
    <cellStyle name="Normal 3 3 7 5 2" xfId="1486" xr:uid="{00000000-0005-0000-0000-0000C4C00000}"/>
    <cellStyle name="Normal 3 3 7 5 2 2" xfId="2516" xr:uid="{00000000-0005-0000-0000-0000C5C00000}"/>
    <cellStyle name="Normal 3 3 7 5 2 2 2" xfId="6974" xr:uid="{00000000-0005-0000-0000-0000C6C00000}"/>
    <cellStyle name="Normal 3 3 7 5 2 2 2 2" xfId="11431" xr:uid="{00000000-0005-0000-0000-0000C7C00000}"/>
    <cellStyle name="Normal 3 3 7 5 2 2 2 2 2" xfId="24221" xr:uid="{00000000-0005-0000-0000-0000C8C00000}"/>
    <cellStyle name="Normal 3 3 7 5 2 2 2 2 3" xfId="43410" xr:uid="{00000000-0005-0000-0000-0000C9C00000}"/>
    <cellStyle name="Normal 3 3 7 5 2 2 2 3" xfId="30620" xr:uid="{00000000-0005-0000-0000-0000CAC00000}"/>
    <cellStyle name="Normal 3 3 7 5 2 2 2 3 2" xfId="49788" xr:uid="{00000000-0005-0000-0000-0000CBC00000}"/>
    <cellStyle name="Normal 3 3 7 5 2 2 2 4" xfId="17257" xr:uid="{00000000-0005-0000-0000-0000CCC00000}"/>
    <cellStyle name="Normal 3 3 7 5 2 2 2 5" xfId="36446" xr:uid="{00000000-0005-0000-0000-0000CDC00000}"/>
    <cellStyle name="Normal 3 3 7 5 2 2 3" xfId="5020" xr:uid="{00000000-0005-0000-0000-0000CEC00000}"/>
    <cellStyle name="Normal 3 3 7 5 2 2 3 2" xfId="13349" xr:uid="{00000000-0005-0000-0000-0000CFC00000}"/>
    <cellStyle name="Normal 3 3 7 5 2 2 3 2 2" xfId="26139" xr:uid="{00000000-0005-0000-0000-0000D0C00000}"/>
    <cellStyle name="Normal 3 3 7 5 2 2 3 2 3" xfId="45328" xr:uid="{00000000-0005-0000-0000-0000D1C00000}"/>
    <cellStyle name="Normal 3 3 7 5 2 2 3 3" xfId="32538" xr:uid="{00000000-0005-0000-0000-0000D2C00000}"/>
    <cellStyle name="Normal 3 3 7 5 2 2 3 3 2" xfId="51706" xr:uid="{00000000-0005-0000-0000-0000D3C00000}"/>
    <cellStyle name="Normal 3 3 7 5 2 2 3 4" xfId="19761" xr:uid="{00000000-0005-0000-0000-0000D4C00000}"/>
    <cellStyle name="Normal 3 3 7 5 2 2 3 5" xfId="38950" xr:uid="{00000000-0005-0000-0000-0000D5C00000}"/>
    <cellStyle name="Normal 3 3 7 5 2 2 4" xfId="9478" xr:uid="{00000000-0005-0000-0000-0000D6C00000}"/>
    <cellStyle name="Normal 3 3 7 5 2 2 4 2" xfId="22267" xr:uid="{00000000-0005-0000-0000-0000D7C00000}"/>
    <cellStyle name="Normal 3 3 7 5 2 2 4 3" xfId="41456" xr:uid="{00000000-0005-0000-0000-0000D8C00000}"/>
    <cellStyle name="Normal 3 3 7 5 2 2 5" xfId="28666" xr:uid="{00000000-0005-0000-0000-0000D9C00000}"/>
    <cellStyle name="Normal 3 3 7 5 2 2 5 2" xfId="47834" xr:uid="{00000000-0005-0000-0000-0000DAC00000}"/>
    <cellStyle name="Normal 3 3 7 5 2 2 6" xfId="15303" xr:uid="{00000000-0005-0000-0000-0000DBC00000}"/>
    <cellStyle name="Normal 3 3 7 5 2 2 7" xfId="34492" xr:uid="{00000000-0005-0000-0000-0000DCC00000}"/>
    <cellStyle name="Normal 3 3 7 5 2 3" xfId="5970" xr:uid="{00000000-0005-0000-0000-0000DDC00000}"/>
    <cellStyle name="Normal 3 3 7 5 2 3 2" xfId="10427" xr:uid="{00000000-0005-0000-0000-0000DEC00000}"/>
    <cellStyle name="Normal 3 3 7 5 2 3 2 2" xfId="23217" xr:uid="{00000000-0005-0000-0000-0000DFC00000}"/>
    <cellStyle name="Normal 3 3 7 5 2 3 2 3" xfId="42406" xr:uid="{00000000-0005-0000-0000-0000E0C00000}"/>
    <cellStyle name="Normal 3 3 7 5 2 3 3" xfId="29616" xr:uid="{00000000-0005-0000-0000-0000E1C00000}"/>
    <cellStyle name="Normal 3 3 7 5 2 3 3 2" xfId="48784" xr:uid="{00000000-0005-0000-0000-0000E2C00000}"/>
    <cellStyle name="Normal 3 3 7 5 2 3 4" xfId="16253" xr:uid="{00000000-0005-0000-0000-0000E3C00000}"/>
    <cellStyle name="Normal 3 3 7 5 2 3 5" xfId="35442" xr:uid="{00000000-0005-0000-0000-0000E4C00000}"/>
    <cellStyle name="Normal 3 3 7 5 2 4" xfId="4069" xr:uid="{00000000-0005-0000-0000-0000E5C00000}"/>
    <cellStyle name="Normal 3 3 7 5 2 4 2" xfId="12400" xr:uid="{00000000-0005-0000-0000-0000E6C00000}"/>
    <cellStyle name="Normal 3 3 7 5 2 4 2 2" xfId="25190" xr:uid="{00000000-0005-0000-0000-0000E7C00000}"/>
    <cellStyle name="Normal 3 3 7 5 2 4 2 3" xfId="44379" xr:uid="{00000000-0005-0000-0000-0000E8C00000}"/>
    <cellStyle name="Normal 3 3 7 5 2 4 3" xfId="31589" xr:uid="{00000000-0005-0000-0000-0000E9C00000}"/>
    <cellStyle name="Normal 3 3 7 5 2 4 3 2" xfId="50757" xr:uid="{00000000-0005-0000-0000-0000EAC00000}"/>
    <cellStyle name="Normal 3 3 7 5 2 4 4" xfId="18810" xr:uid="{00000000-0005-0000-0000-0000EBC00000}"/>
    <cellStyle name="Normal 3 3 7 5 2 4 5" xfId="37999" xr:uid="{00000000-0005-0000-0000-0000ECC00000}"/>
    <cellStyle name="Normal 3 3 7 5 2 5" xfId="8527" xr:uid="{00000000-0005-0000-0000-0000EDC00000}"/>
    <cellStyle name="Normal 3 3 7 5 2 5 2" xfId="21316" xr:uid="{00000000-0005-0000-0000-0000EEC00000}"/>
    <cellStyle name="Normal 3 3 7 5 2 5 3" xfId="40505" xr:uid="{00000000-0005-0000-0000-0000EFC00000}"/>
    <cellStyle name="Normal 3 3 7 5 2 6" xfId="27715" xr:uid="{00000000-0005-0000-0000-0000F0C00000}"/>
    <cellStyle name="Normal 3 3 7 5 2 6 2" xfId="46883" xr:uid="{00000000-0005-0000-0000-0000F1C00000}"/>
    <cellStyle name="Normal 3 3 7 5 2 7" xfId="14352" xr:uid="{00000000-0005-0000-0000-0000F2C00000}"/>
    <cellStyle name="Normal 3 3 7 5 2 8" xfId="33541" xr:uid="{00000000-0005-0000-0000-0000F3C00000}"/>
    <cellStyle name="Normal 3 3 7 5 3" xfId="1962" xr:uid="{00000000-0005-0000-0000-0000F4C00000}"/>
    <cellStyle name="Normal 3 3 7 5 3 2" xfId="6420" xr:uid="{00000000-0005-0000-0000-0000F5C00000}"/>
    <cellStyle name="Normal 3 3 7 5 3 2 2" xfId="10877" xr:uid="{00000000-0005-0000-0000-0000F6C00000}"/>
    <cellStyle name="Normal 3 3 7 5 3 2 2 2" xfId="23667" xr:uid="{00000000-0005-0000-0000-0000F7C00000}"/>
    <cellStyle name="Normal 3 3 7 5 3 2 2 3" xfId="42856" xr:uid="{00000000-0005-0000-0000-0000F8C00000}"/>
    <cellStyle name="Normal 3 3 7 5 3 2 3" xfId="30066" xr:uid="{00000000-0005-0000-0000-0000F9C00000}"/>
    <cellStyle name="Normal 3 3 7 5 3 2 3 2" xfId="49234" xr:uid="{00000000-0005-0000-0000-0000FAC00000}"/>
    <cellStyle name="Normal 3 3 7 5 3 2 4" xfId="16703" xr:uid="{00000000-0005-0000-0000-0000FBC00000}"/>
    <cellStyle name="Normal 3 3 7 5 3 2 5" xfId="35892" xr:uid="{00000000-0005-0000-0000-0000FCC00000}"/>
    <cellStyle name="Normal 3 3 7 5 3 3" xfId="4466" xr:uid="{00000000-0005-0000-0000-0000FDC00000}"/>
    <cellStyle name="Normal 3 3 7 5 3 3 2" xfId="12795" xr:uid="{00000000-0005-0000-0000-0000FEC00000}"/>
    <cellStyle name="Normal 3 3 7 5 3 3 2 2" xfId="25585" xr:uid="{00000000-0005-0000-0000-0000FFC00000}"/>
    <cellStyle name="Normal 3 3 7 5 3 3 2 3" xfId="44774" xr:uid="{00000000-0005-0000-0000-000000C10000}"/>
    <cellStyle name="Normal 3 3 7 5 3 3 3" xfId="31984" xr:uid="{00000000-0005-0000-0000-000001C10000}"/>
    <cellStyle name="Normal 3 3 7 5 3 3 3 2" xfId="51152" xr:uid="{00000000-0005-0000-0000-000002C10000}"/>
    <cellStyle name="Normal 3 3 7 5 3 3 4" xfId="19207" xr:uid="{00000000-0005-0000-0000-000003C10000}"/>
    <cellStyle name="Normal 3 3 7 5 3 3 5" xfId="38396" xr:uid="{00000000-0005-0000-0000-000004C10000}"/>
    <cellStyle name="Normal 3 3 7 5 3 4" xfId="8924" xr:uid="{00000000-0005-0000-0000-000005C10000}"/>
    <cellStyle name="Normal 3 3 7 5 3 4 2" xfId="21713" xr:uid="{00000000-0005-0000-0000-000006C10000}"/>
    <cellStyle name="Normal 3 3 7 5 3 4 3" xfId="40902" xr:uid="{00000000-0005-0000-0000-000007C10000}"/>
    <cellStyle name="Normal 3 3 7 5 3 5" xfId="28112" xr:uid="{00000000-0005-0000-0000-000008C10000}"/>
    <cellStyle name="Normal 3 3 7 5 3 5 2" xfId="47280" xr:uid="{00000000-0005-0000-0000-000009C10000}"/>
    <cellStyle name="Normal 3 3 7 5 3 6" xfId="14749" xr:uid="{00000000-0005-0000-0000-00000AC10000}"/>
    <cellStyle name="Normal 3 3 7 5 3 7" xfId="33938" xr:uid="{00000000-0005-0000-0000-00000BC10000}"/>
    <cellStyle name="Normal 3 3 7 5 4" xfId="5416" xr:uid="{00000000-0005-0000-0000-00000CC10000}"/>
    <cellStyle name="Normal 3 3 7 5 4 2" xfId="9874" xr:uid="{00000000-0005-0000-0000-00000DC10000}"/>
    <cellStyle name="Normal 3 3 7 5 4 2 2" xfId="22663" xr:uid="{00000000-0005-0000-0000-00000EC10000}"/>
    <cellStyle name="Normal 3 3 7 5 4 2 3" xfId="41852" xr:uid="{00000000-0005-0000-0000-00000FC10000}"/>
    <cellStyle name="Normal 3 3 7 5 4 3" xfId="29062" xr:uid="{00000000-0005-0000-0000-000010C10000}"/>
    <cellStyle name="Normal 3 3 7 5 4 3 2" xfId="48230" xr:uid="{00000000-0005-0000-0000-000011C10000}"/>
    <cellStyle name="Normal 3 3 7 5 4 4" xfId="15699" xr:uid="{00000000-0005-0000-0000-000012C10000}"/>
    <cellStyle name="Normal 3 3 7 5 4 5" xfId="34888" xr:uid="{00000000-0005-0000-0000-000013C10000}"/>
    <cellStyle name="Normal 3 3 7 5 5" xfId="3516" xr:uid="{00000000-0005-0000-0000-000014C10000}"/>
    <cellStyle name="Normal 3 3 7 5 5 2" xfId="7974" xr:uid="{00000000-0005-0000-0000-000015C10000}"/>
    <cellStyle name="Normal 3 3 7 5 5 2 2" xfId="20763" xr:uid="{00000000-0005-0000-0000-000016C10000}"/>
    <cellStyle name="Normal 3 3 7 5 5 2 3" xfId="39952" xr:uid="{00000000-0005-0000-0000-000017C10000}"/>
    <cellStyle name="Normal 3 3 7 5 5 3" xfId="27162" xr:uid="{00000000-0005-0000-0000-000018C10000}"/>
    <cellStyle name="Normal 3 3 7 5 5 3 2" xfId="46330" xr:uid="{00000000-0005-0000-0000-000019C10000}"/>
    <cellStyle name="Normal 3 3 7 5 5 4" xfId="18257" xr:uid="{00000000-0005-0000-0000-00001AC10000}"/>
    <cellStyle name="Normal 3 3 7 5 5 5" xfId="37446" xr:uid="{00000000-0005-0000-0000-00001BC10000}"/>
    <cellStyle name="Normal 3 3 7 5 6" xfId="3068" xr:uid="{00000000-0005-0000-0000-00001CC10000}"/>
    <cellStyle name="Normal 3 3 7 5 6 2" xfId="11983" xr:uid="{00000000-0005-0000-0000-00001DC10000}"/>
    <cellStyle name="Normal 3 3 7 5 6 2 2" xfId="24773" xr:uid="{00000000-0005-0000-0000-00001EC10000}"/>
    <cellStyle name="Normal 3 3 7 5 6 2 3" xfId="43962" xr:uid="{00000000-0005-0000-0000-00001FC10000}"/>
    <cellStyle name="Normal 3 3 7 5 6 3" xfId="31172" xr:uid="{00000000-0005-0000-0000-000020C10000}"/>
    <cellStyle name="Normal 3 3 7 5 6 3 2" xfId="50340" xr:uid="{00000000-0005-0000-0000-000021C10000}"/>
    <cellStyle name="Normal 3 3 7 5 6 4" xfId="17809" xr:uid="{00000000-0005-0000-0000-000022C10000}"/>
    <cellStyle name="Normal 3 3 7 5 6 5" xfId="36998" xr:uid="{00000000-0005-0000-0000-000023C10000}"/>
    <cellStyle name="Normal 3 3 7 5 7" xfId="7526" xr:uid="{00000000-0005-0000-0000-000024C10000}"/>
    <cellStyle name="Normal 3 3 7 5 7 2" xfId="20315" xr:uid="{00000000-0005-0000-0000-000025C10000}"/>
    <cellStyle name="Normal 3 3 7 5 7 3" xfId="39504" xr:uid="{00000000-0005-0000-0000-000026C10000}"/>
    <cellStyle name="Normal 3 3 7 5 8" xfId="26715" xr:uid="{00000000-0005-0000-0000-000027C10000}"/>
    <cellStyle name="Normal 3 3 7 5 8 2" xfId="45883" xr:uid="{00000000-0005-0000-0000-000028C10000}"/>
    <cellStyle name="Normal 3 3 7 5 9" xfId="13799" xr:uid="{00000000-0005-0000-0000-000029C10000}"/>
    <cellStyle name="Normal 3 3 7 6" xfId="907" xr:uid="{00000000-0005-0000-0000-00002AC10000}"/>
    <cellStyle name="Normal 3 3 7 6 10" xfId="33040" xr:uid="{00000000-0005-0000-0000-00002BC10000}"/>
    <cellStyle name="Normal 3 3 7 6 2" xfId="1538" xr:uid="{00000000-0005-0000-0000-00002CC10000}"/>
    <cellStyle name="Normal 3 3 7 6 2 2" xfId="2568" xr:uid="{00000000-0005-0000-0000-00002DC10000}"/>
    <cellStyle name="Normal 3 3 7 6 2 2 2" xfId="7026" xr:uid="{00000000-0005-0000-0000-00002EC10000}"/>
    <cellStyle name="Normal 3 3 7 6 2 2 2 2" xfId="11483" xr:uid="{00000000-0005-0000-0000-00002FC10000}"/>
    <cellStyle name="Normal 3 3 7 6 2 2 2 2 2" xfId="24273" xr:uid="{00000000-0005-0000-0000-000030C10000}"/>
    <cellStyle name="Normal 3 3 7 6 2 2 2 2 3" xfId="43462" xr:uid="{00000000-0005-0000-0000-000031C10000}"/>
    <cellStyle name="Normal 3 3 7 6 2 2 2 3" xfId="30672" xr:uid="{00000000-0005-0000-0000-000032C10000}"/>
    <cellStyle name="Normal 3 3 7 6 2 2 2 3 2" xfId="49840" xr:uid="{00000000-0005-0000-0000-000033C10000}"/>
    <cellStyle name="Normal 3 3 7 6 2 2 2 4" xfId="17309" xr:uid="{00000000-0005-0000-0000-000034C10000}"/>
    <cellStyle name="Normal 3 3 7 6 2 2 2 5" xfId="36498" xr:uid="{00000000-0005-0000-0000-000035C10000}"/>
    <cellStyle name="Normal 3 3 7 6 2 2 3" xfId="5072" xr:uid="{00000000-0005-0000-0000-000036C10000}"/>
    <cellStyle name="Normal 3 3 7 6 2 2 3 2" xfId="13401" xr:uid="{00000000-0005-0000-0000-000037C10000}"/>
    <cellStyle name="Normal 3 3 7 6 2 2 3 2 2" xfId="26191" xr:uid="{00000000-0005-0000-0000-000038C10000}"/>
    <cellStyle name="Normal 3 3 7 6 2 2 3 2 3" xfId="45380" xr:uid="{00000000-0005-0000-0000-000039C10000}"/>
    <cellStyle name="Normal 3 3 7 6 2 2 3 3" xfId="32590" xr:uid="{00000000-0005-0000-0000-00003AC10000}"/>
    <cellStyle name="Normal 3 3 7 6 2 2 3 3 2" xfId="51758" xr:uid="{00000000-0005-0000-0000-00003BC10000}"/>
    <cellStyle name="Normal 3 3 7 6 2 2 3 4" xfId="19813" xr:uid="{00000000-0005-0000-0000-00003CC10000}"/>
    <cellStyle name="Normal 3 3 7 6 2 2 3 5" xfId="39002" xr:uid="{00000000-0005-0000-0000-00003DC10000}"/>
    <cellStyle name="Normal 3 3 7 6 2 2 4" xfId="9530" xr:uid="{00000000-0005-0000-0000-00003EC10000}"/>
    <cellStyle name="Normal 3 3 7 6 2 2 4 2" xfId="22319" xr:uid="{00000000-0005-0000-0000-00003FC10000}"/>
    <cellStyle name="Normal 3 3 7 6 2 2 4 3" xfId="41508" xr:uid="{00000000-0005-0000-0000-000040C10000}"/>
    <cellStyle name="Normal 3 3 7 6 2 2 5" xfId="28718" xr:uid="{00000000-0005-0000-0000-000041C10000}"/>
    <cellStyle name="Normal 3 3 7 6 2 2 5 2" xfId="47886" xr:uid="{00000000-0005-0000-0000-000042C10000}"/>
    <cellStyle name="Normal 3 3 7 6 2 2 6" xfId="15355" xr:uid="{00000000-0005-0000-0000-000043C10000}"/>
    <cellStyle name="Normal 3 3 7 6 2 2 7" xfId="34544" xr:uid="{00000000-0005-0000-0000-000044C10000}"/>
    <cellStyle name="Normal 3 3 7 6 2 3" xfId="6022" xr:uid="{00000000-0005-0000-0000-000045C10000}"/>
    <cellStyle name="Normal 3 3 7 6 2 3 2" xfId="10479" xr:uid="{00000000-0005-0000-0000-000046C10000}"/>
    <cellStyle name="Normal 3 3 7 6 2 3 2 2" xfId="23269" xr:uid="{00000000-0005-0000-0000-000047C10000}"/>
    <cellStyle name="Normal 3 3 7 6 2 3 2 3" xfId="42458" xr:uid="{00000000-0005-0000-0000-000048C10000}"/>
    <cellStyle name="Normal 3 3 7 6 2 3 3" xfId="29668" xr:uid="{00000000-0005-0000-0000-000049C10000}"/>
    <cellStyle name="Normal 3 3 7 6 2 3 3 2" xfId="48836" xr:uid="{00000000-0005-0000-0000-00004AC10000}"/>
    <cellStyle name="Normal 3 3 7 6 2 3 4" xfId="16305" xr:uid="{00000000-0005-0000-0000-00004BC10000}"/>
    <cellStyle name="Normal 3 3 7 6 2 3 5" xfId="35494" xr:uid="{00000000-0005-0000-0000-00004CC10000}"/>
    <cellStyle name="Normal 3 3 7 6 2 4" xfId="4121" xr:uid="{00000000-0005-0000-0000-00004DC10000}"/>
    <cellStyle name="Normal 3 3 7 6 2 4 2" xfId="12450" xr:uid="{00000000-0005-0000-0000-00004EC10000}"/>
    <cellStyle name="Normal 3 3 7 6 2 4 2 2" xfId="25240" xr:uid="{00000000-0005-0000-0000-00004FC10000}"/>
    <cellStyle name="Normal 3 3 7 6 2 4 2 3" xfId="44429" xr:uid="{00000000-0005-0000-0000-000050C10000}"/>
    <cellStyle name="Normal 3 3 7 6 2 4 3" xfId="31639" xr:uid="{00000000-0005-0000-0000-000051C10000}"/>
    <cellStyle name="Normal 3 3 7 6 2 4 3 2" xfId="50807" xr:uid="{00000000-0005-0000-0000-000052C10000}"/>
    <cellStyle name="Normal 3 3 7 6 2 4 4" xfId="18862" xr:uid="{00000000-0005-0000-0000-000053C10000}"/>
    <cellStyle name="Normal 3 3 7 6 2 4 5" xfId="38051" xr:uid="{00000000-0005-0000-0000-000054C10000}"/>
    <cellStyle name="Normal 3 3 7 6 2 5" xfId="8579" xr:uid="{00000000-0005-0000-0000-000055C10000}"/>
    <cellStyle name="Normal 3 3 7 6 2 5 2" xfId="21368" xr:uid="{00000000-0005-0000-0000-000056C10000}"/>
    <cellStyle name="Normal 3 3 7 6 2 5 3" xfId="40557" xr:uid="{00000000-0005-0000-0000-000057C10000}"/>
    <cellStyle name="Normal 3 3 7 6 2 6" xfId="27767" xr:uid="{00000000-0005-0000-0000-000058C10000}"/>
    <cellStyle name="Normal 3 3 7 6 2 6 2" xfId="46935" xr:uid="{00000000-0005-0000-0000-000059C10000}"/>
    <cellStyle name="Normal 3 3 7 6 2 7" xfId="14404" xr:uid="{00000000-0005-0000-0000-00005AC10000}"/>
    <cellStyle name="Normal 3 3 7 6 2 8" xfId="33593" xr:uid="{00000000-0005-0000-0000-00005BC10000}"/>
    <cellStyle name="Normal 3 3 7 6 3" xfId="2014" xr:uid="{00000000-0005-0000-0000-00005CC10000}"/>
    <cellStyle name="Normal 3 3 7 6 3 2" xfId="6472" xr:uid="{00000000-0005-0000-0000-00005DC10000}"/>
    <cellStyle name="Normal 3 3 7 6 3 2 2" xfId="10929" xr:uid="{00000000-0005-0000-0000-00005EC10000}"/>
    <cellStyle name="Normal 3 3 7 6 3 2 2 2" xfId="23719" xr:uid="{00000000-0005-0000-0000-00005FC10000}"/>
    <cellStyle name="Normal 3 3 7 6 3 2 2 3" xfId="42908" xr:uid="{00000000-0005-0000-0000-000060C10000}"/>
    <cellStyle name="Normal 3 3 7 6 3 2 3" xfId="30118" xr:uid="{00000000-0005-0000-0000-000061C10000}"/>
    <cellStyle name="Normal 3 3 7 6 3 2 3 2" xfId="49286" xr:uid="{00000000-0005-0000-0000-000062C10000}"/>
    <cellStyle name="Normal 3 3 7 6 3 2 4" xfId="16755" xr:uid="{00000000-0005-0000-0000-000063C10000}"/>
    <cellStyle name="Normal 3 3 7 6 3 2 5" xfId="35944" xr:uid="{00000000-0005-0000-0000-000064C10000}"/>
    <cellStyle name="Normal 3 3 7 6 3 3" xfId="4518" xr:uid="{00000000-0005-0000-0000-000065C10000}"/>
    <cellStyle name="Normal 3 3 7 6 3 3 2" xfId="12847" xr:uid="{00000000-0005-0000-0000-000066C10000}"/>
    <cellStyle name="Normal 3 3 7 6 3 3 2 2" xfId="25637" xr:uid="{00000000-0005-0000-0000-000067C10000}"/>
    <cellStyle name="Normal 3 3 7 6 3 3 2 3" xfId="44826" xr:uid="{00000000-0005-0000-0000-000068C10000}"/>
    <cellStyle name="Normal 3 3 7 6 3 3 3" xfId="32036" xr:uid="{00000000-0005-0000-0000-000069C10000}"/>
    <cellStyle name="Normal 3 3 7 6 3 3 3 2" xfId="51204" xr:uid="{00000000-0005-0000-0000-00006AC10000}"/>
    <cellStyle name="Normal 3 3 7 6 3 3 4" xfId="19259" xr:uid="{00000000-0005-0000-0000-00006BC10000}"/>
    <cellStyle name="Normal 3 3 7 6 3 3 5" xfId="38448" xr:uid="{00000000-0005-0000-0000-00006CC10000}"/>
    <cellStyle name="Normal 3 3 7 6 3 4" xfId="8976" xr:uid="{00000000-0005-0000-0000-00006DC10000}"/>
    <cellStyle name="Normal 3 3 7 6 3 4 2" xfId="21765" xr:uid="{00000000-0005-0000-0000-00006EC10000}"/>
    <cellStyle name="Normal 3 3 7 6 3 4 3" xfId="40954" xr:uid="{00000000-0005-0000-0000-00006FC10000}"/>
    <cellStyle name="Normal 3 3 7 6 3 5" xfId="28164" xr:uid="{00000000-0005-0000-0000-000070C10000}"/>
    <cellStyle name="Normal 3 3 7 6 3 5 2" xfId="47332" xr:uid="{00000000-0005-0000-0000-000071C10000}"/>
    <cellStyle name="Normal 3 3 7 6 3 6" xfId="14801" xr:uid="{00000000-0005-0000-0000-000072C10000}"/>
    <cellStyle name="Normal 3 3 7 6 3 7" xfId="33990" xr:uid="{00000000-0005-0000-0000-000073C10000}"/>
    <cellStyle name="Normal 3 3 7 6 4" xfId="5468" xr:uid="{00000000-0005-0000-0000-000074C10000}"/>
    <cellStyle name="Normal 3 3 7 6 4 2" xfId="9926" xr:uid="{00000000-0005-0000-0000-000075C10000}"/>
    <cellStyle name="Normal 3 3 7 6 4 2 2" xfId="22715" xr:uid="{00000000-0005-0000-0000-000076C10000}"/>
    <cellStyle name="Normal 3 3 7 6 4 2 3" xfId="41904" xr:uid="{00000000-0005-0000-0000-000077C10000}"/>
    <cellStyle name="Normal 3 3 7 6 4 3" xfId="29114" xr:uid="{00000000-0005-0000-0000-000078C10000}"/>
    <cellStyle name="Normal 3 3 7 6 4 3 2" xfId="48282" xr:uid="{00000000-0005-0000-0000-000079C10000}"/>
    <cellStyle name="Normal 3 3 7 6 4 4" xfId="15751" xr:uid="{00000000-0005-0000-0000-00007AC10000}"/>
    <cellStyle name="Normal 3 3 7 6 4 5" xfId="34940" xr:uid="{00000000-0005-0000-0000-00007BC10000}"/>
    <cellStyle name="Normal 3 3 7 6 5" xfId="3568" xr:uid="{00000000-0005-0000-0000-00007CC10000}"/>
    <cellStyle name="Normal 3 3 7 6 5 2" xfId="8026" xr:uid="{00000000-0005-0000-0000-00007DC10000}"/>
    <cellStyle name="Normal 3 3 7 6 5 2 2" xfId="20815" xr:uid="{00000000-0005-0000-0000-00007EC10000}"/>
    <cellStyle name="Normal 3 3 7 6 5 2 3" xfId="40004" xr:uid="{00000000-0005-0000-0000-00007FC10000}"/>
    <cellStyle name="Normal 3 3 7 6 5 3" xfId="27214" xr:uid="{00000000-0005-0000-0000-000080C10000}"/>
    <cellStyle name="Normal 3 3 7 6 5 3 2" xfId="46382" xr:uid="{00000000-0005-0000-0000-000081C10000}"/>
    <cellStyle name="Normal 3 3 7 6 5 4" xfId="18309" xr:uid="{00000000-0005-0000-0000-000082C10000}"/>
    <cellStyle name="Normal 3 3 7 6 5 5" xfId="37498" xr:uid="{00000000-0005-0000-0000-000083C10000}"/>
    <cellStyle name="Normal 3 3 7 6 6" xfId="3120" xr:uid="{00000000-0005-0000-0000-000084C10000}"/>
    <cellStyle name="Normal 3 3 7 6 6 2" xfId="12035" xr:uid="{00000000-0005-0000-0000-000085C10000}"/>
    <cellStyle name="Normal 3 3 7 6 6 2 2" xfId="24825" xr:uid="{00000000-0005-0000-0000-000086C10000}"/>
    <cellStyle name="Normal 3 3 7 6 6 2 3" xfId="44014" xr:uid="{00000000-0005-0000-0000-000087C10000}"/>
    <cellStyle name="Normal 3 3 7 6 6 3" xfId="31224" xr:uid="{00000000-0005-0000-0000-000088C10000}"/>
    <cellStyle name="Normal 3 3 7 6 6 3 2" xfId="50392" xr:uid="{00000000-0005-0000-0000-000089C10000}"/>
    <cellStyle name="Normal 3 3 7 6 6 4" xfId="17861" xr:uid="{00000000-0005-0000-0000-00008AC10000}"/>
    <cellStyle name="Normal 3 3 7 6 6 5" xfId="37050" xr:uid="{00000000-0005-0000-0000-00008BC10000}"/>
    <cellStyle name="Normal 3 3 7 6 7" xfId="7578" xr:uid="{00000000-0005-0000-0000-00008CC10000}"/>
    <cellStyle name="Normal 3 3 7 6 7 2" xfId="20367" xr:uid="{00000000-0005-0000-0000-00008DC10000}"/>
    <cellStyle name="Normal 3 3 7 6 7 3" xfId="39556" xr:uid="{00000000-0005-0000-0000-00008EC10000}"/>
    <cellStyle name="Normal 3 3 7 6 8" xfId="26767" xr:uid="{00000000-0005-0000-0000-00008FC10000}"/>
    <cellStyle name="Normal 3 3 7 6 8 2" xfId="45935" xr:uid="{00000000-0005-0000-0000-000090C10000}"/>
    <cellStyle name="Normal 3 3 7 6 9" xfId="13851" xr:uid="{00000000-0005-0000-0000-000091C10000}"/>
    <cellStyle name="Normal 3 3 7 7" xfId="1170" xr:uid="{00000000-0005-0000-0000-000092C10000}"/>
    <cellStyle name="Normal 3 3 7 7 10" xfId="32688" xr:uid="{00000000-0005-0000-0000-000093C10000}"/>
    <cellStyle name="Normal 3 3 7 7 2" xfId="1607" xr:uid="{00000000-0005-0000-0000-000094C10000}"/>
    <cellStyle name="Normal 3 3 7 7 2 2" xfId="6067" xr:uid="{00000000-0005-0000-0000-000095C10000}"/>
    <cellStyle name="Normal 3 3 7 7 2 2 2" xfId="10524" xr:uid="{00000000-0005-0000-0000-000096C10000}"/>
    <cellStyle name="Normal 3 3 7 7 2 2 2 2" xfId="23314" xr:uid="{00000000-0005-0000-0000-000097C10000}"/>
    <cellStyle name="Normal 3 3 7 7 2 2 2 3" xfId="42503" xr:uid="{00000000-0005-0000-0000-000098C10000}"/>
    <cellStyle name="Normal 3 3 7 7 2 2 3" xfId="29713" xr:uid="{00000000-0005-0000-0000-000099C10000}"/>
    <cellStyle name="Normal 3 3 7 7 2 2 3 2" xfId="48881" xr:uid="{00000000-0005-0000-0000-00009AC10000}"/>
    <cellStyle name="Normal 3 3 7 7 2 2 4" xfId="16350" xr:uid="{00000000-0005-0000-0000-00009BC10000}"/>
    <cellStyle name="Normal 3 3 7 7 2 2 5" xfId="35539" xr:uid="{00000000-0005-0000-0000-00009CC10000}"/>
    <cellStyle name="Normal 3 3 7 7 2 3" xfId="3769" xr:uid="{00000000-0005-0000-0000-00009DC10000}"/>
    <cellStyle name="Normal 3 3 7 7 2 3 2" xfId="12236" xr:uid="{00000000-0005-0000-0000-00009EC10000}"/>
    <cellStyle name="Normal 3 3 7 7 2 3 2 2" xfId="25026" xr:uid="{00000000-0005-0000-0000-00009FC10000}"/>
    <cellStyle name="Normal 3 3 7 7 2 3 2 3" xfId="44215" xr:uid="{00000000-0005-0000-0000-0000A0C10000}"/>
    <cellStyle name="Normal 3 3 7 7 2 3 3" xfId="31425" xr:uid="{00000000-0005-0000-0000-0000A1C10000}"/>
    <cellStyle name="Normal 3 3 7 7 2 3 3 2" xfId="50593" xr:uid="{00000000-0005-0000-0000-0000A2C10000}"/>
    <cellStyle name="Normal 3 3 7 7 2 3 4" xfId="18510" xr:uid="{00000000-0005-0000-0000-0000A3C10000}"/>
    <cellStyle name="Normal 3 3 7 7 2 3 5" xfId="37699" xr:uid="{00000000-0005-0000-0000-0000A4C10000}"/>
    <cellStyle name="Normal 3 3 7 7 2 4" xfId="8227" xr:uid="{00000000-0005-0000-0000-0000A5C10000}"/>
    <cellStyle name="Normal 3 3 7 7 2 4 2" xfId="21016" xr:uid="{00000000-0005-0000-0000-0000A6C10000}"/>
    <cellStyle name="Normal 3 3 7 7 2 4 3" xfId="40205" xr:uid="{00000000-0005-0000-0000-0000A7C10000}"/>
    <cellStyle name="Normal 3 3 7 7 2 5" xfId="27415" xr:uid="{00000000-0005-0000-0000-0000A8C10000}"/>
    <cellStyle name="Normal 3 3 7 7 2 5 2" xfId="46583" xr:uid="{00000000-0005-0000-0000-0000A9C10000}"/>
    <cellStyle name="Normal 3 3 7 7 2 6" xfId="14052" xr:uid="{00000000-0005-0000-0000-0000AAC10000}"/>
    <cellStyle name="Normal 3 3 7 7 2 7" xfId="33241" xr:uid="{00000000-0005-0000-0000-0000ABC10000}"/>
    <cellStyle name="Normal 3 3 7 7 3" xfId="2216" xr:uid="{00000000-0005-0000-0000-0000ACC10000}"/>
    <cellStyle name="Normal 3 3 7 7 3 2" xfId="6674" xr:uid="{00000000-0005-0000-0000-0000ADC10000}"/>
    <cellStyle name="Normal 3 3 7 7 3 2 2" xfId="11131" xr:uid="{00000000-0005-0000-0000-0000AEC10000}"/>
    <cellStyle name="Normal 3 3 7 7 3 2 2 2" xfId="23921" xr:uid="{00000000-0005-0000-0000-0000AFC10000}"/>
    <cellStyle name="Normal 3 3 7 7 3 2 2 3" xfId="43110" xr:uid="{00000000-0005-0000-0000-0000B0C10000}"/>
    <cellStyle name="Normal 3 3 7 7 3 2 3" xfId="30320" xr:uid="{00000000-0005-0000-0000-0000B1C10000}"/>
    <cellStyle name="Normal 3 3 7 7 3 2 3 2" xfId="49488" xr:uid="{00000000-0005-0000-0000-0000B2C10000}"/>
    <cellStyle name="Normal 3 3 7 7 3 2 4" xfId="16957" xr:uid="{00000000-0005-0000-0000-0000B3C10000}"/>
    <cellStyle name="Normal 3 3 7 7 3 2 5" xfId="36146" xr:uid="{00000000-0005-0000-0000-0000B4C10000}"/>
    <cellStyle name="Normal 3 3 7 7 3 3" xfId="4720" xr:uid="{00000000-0005-0000-0000-0000B5C10000}"/>
    <cellStyle name="Normal 3 3 7 7 3 3 2" xfId="13049" xr:uid="{00000000-0005-0000-0000-0000B6C10000}"/>
    <cellStyle name="Normal 3 3 7 7 3 3 2 2" xfId="25839" xr:uid="{00000000-0005-0000-0000-0000B7C10000}"/>
    <cellStyle name="Normal 3 3 7 7 3 3 2 3" xfId="45028" xr:uid="{00000000-0005-0000-0000-0000B8C10000}"/>
    <cellStyle name="Normal 3 3 7 7 3 3 3" xfId="32238" xr:uid="{00000000-0005-0000-0000-0000B9C10000}"/>
    <cellStyle name="Normal 3 3 7 7 3 3 3 2" xfId="51406" xr:uid="{00000000-0005-0000-0000-0000BAC10000}"/>
    <cellStyle name="Normal 3 3 7 7 3 3 4" xfId="19461" xr:uid="{00000000-0005-0000-0000-0000BBC10000}"/>
    <cellStyle name="Normal 3 3 7 7 3 3 5" xfId="38650" xr:uid="{00000000-0005-0000-0000-0000BCC10000}"/>
    <cellStyle name="Normal 3 3 7 7 3 4" xfId="9178" xr:uid="{00000000-0005-0000-0000-0000BDC10000}"/>
    <cellStyle name="Normal 3 3 7 7 3 4 2" xfId="21967" xr:uid="{00000000-0005-0000-0000-0000BEC10000}"/>
    <cellStyle name="Normal 3 3 7 7 3 4 3" xfId="41156" xr:uid="{00000000-0005-0000-0000-0000BFC10000}"/>
    <cellStyle name="Normal 3 3 7 7 3 5" xfId="28366" xr:uid="{00000000-0005-0000-0000-0000C0C10000}"/>
    <cellStyle name="Normal 3 3 7 7 3 5 2" xfId="47534" xr:uid="{00000000-0005-0000-0000-0000C1C10000}"/>
    <cellStyle name="Normal 3 3 7 7 3 6" xfId="15003" xr:uid="{00000000-0005-0000-0000-0000C2C10000}"/>
    <cellStyle name="Normal 3 3 7 7 3 7" xfId="34192" xr:uid="{00000000-0005-0000-0000-0000C3C10000}"/>
    <cellStyle name="Normal 3 3 7 7 4" xfId="5670" xr:uid="{00000000-0005-0000-0000-0000C4C10000}"/>
    <cellStyle name="Normal 3 3 7 7 4 2" xfId="10127" xr:uid="{00000000-0005-0000-0000-0000C5C10000}"/>
    <cellStyle name="Normal 3 3 7 7 4 2 2" xfId="22917" xr:uid="{00000000-0005-0000-0000-0000C6C10000}"/>
    <cellStyle name="Normal 3 3 7 7 4 2 3" xfId="42106" xr:uid="{00000000-0005-0000-0000-0000C7C10000}"/>
    <cellStyle name="Normal 3 3 7 7 4 3" xfId="29316" xr:uid="{00000000-0005-0000-0000-0000C8C10000}"/>
    <cellStyle name="Normal 3 3 7 7 4 3 2" xfId="48484" xr:uid="{00000000-0005-0000-0000-0000C9C10000}"/>
    <cellStyle name="Normal 3 3 7 7 4 4" xfId="15953" xr:uid="{00000000-0005-0000-0000-0000CAC10000}"/>
    <cellStyle name="Normal 3 3 7 7 4 5" xfId="35142" xr:uid="{00000000-0005-0000-0000-0000CBC10000}"/>
    <cellStyle name="Normal 3 3 7 7 5" xfId="3216" xr:uid="{00000000-0005-0000-0000-0000CCC10000}"/>
    <cellStyle name="Normal 3 3 7 7 5 2" xfId="7674" xr:uid="{00000000-0005-0000-0000-0000CDC10000}"/>
    <cellStyle name="Normal 3 3 7 7 5 2 2" xfId="20463" xr:uid="{00000000-0005-0000-0000-0000CEC10000}"/>
    <cellStyle name="Normal 3 3 7 7 5 2 3" xfId="39652" xr:uid="{00000000-0005-0000-0000-0000CFC10000}"/>
    <cellStyle name="Normal 3 3 7 7 5 3" xfId="26862" xr:uid="{00000000-0005-0000-0000-0000D0C10000}"/>
    <cellStyle name="Normal 3 3 7 7 5 3 2" xfId="46030" xr:uid="{00000000-0005-0000-0000-0000D1C10000}"/>
    <cellStyle name="Normal 3 3 7 7 5 4" xfId="17957" xr:uid="{00000000-0005-0000-0000-0000D2C10000}"/>
    <cellStyle name="Normal 3 3 7 7 5 5" xfId="37146" xr:uid="{00000000-0005-0000-0000-0000D3C10000}"/>
    <cellStyle name="Normal 3 3 7 7 6" xfId="2768" xr:uid="{00000000-0005-0000-0000-0000D4C10000}"/>
    <cellStyle name="Normal 3 3 7 7 6 2" xfId="11683" xr:uid="{00000000-0005-0000-0000-0000D5C10000}"/>
    <cellStyle name="Normal 3 3 7 7 6 2 2" xfId="24473" xr:uid="{00000000-0005-0000-0000-0000D6C10000}"/>
    <cellStyle name="Normal 3 3 7 7 6 2 3" xfId="43662" xr:uid="{00000000-0005-0000-0000-0000D7C10000}"/>
    <cellStyle name="Normal 3 3 7 7 6 3" xfId="30872" xr:uid="{00000000-0005-0000-0000-0000D8C10000}"/>
    <cellStyle name="Normal 3 3 7 7 6 3 2" xfId="50040" xr:uid="{00000000-0005-0000-0000-0000D9C10000}"/>
    <cellStyle name="Normal 3 3 7 7 6 4" xfId="17509" xr:uid="{00000000-0005-0000-0000-0000DAC10000}"/>
    <cellStyle name="Normal 3 3 7 7 6 5" xfId="36698" xr:uid="{00000000-0005-0000-0000-0000DBC10000}"/>
    <cellStyle name="Normal 3 3 7 7 7" xfId="7226" xr:uid="{00000000-0005-0000-0000-0000DCC10000}"/>
    <cellStyle name="Normal 3 3 7 7 7 2" xfId="20015" xr:uid="{00000000-0005-0000-0000-0000DDC10000}"/>
    <cellStyle name="Normal 3 3 7 7 7 3" xfId="39204" xr:uid="{00000000-0005-0000-0000-0000DEC10000}"/>
    <cellStyle name="Normal 3 3 7 7 8" xfId="26415" xr:uid="{00000000-0005-0000-0000-0000DFC10000}"/>
    <cellStyle name="Normal 3 3 7 7 8 2" xfId="45583" xr:uid="{00000000-0005-0000-0000-0000E0C10000}"/>
    <cellStyle name="Normal 3 3 7 7 9" xfId="13499" xr:uid="{00000000-0005-0000-0000-0000E1C10000}"/>
    <cellStyle name="Normal 3 3 7 8" xfId="1007" xr:uid="{00000000-0005-0000-0000-0000E2C10000}"/>
    <cellStyle name="Normal 3 3 7 8 2" xfId="2067" xr:uid="{00000000-0005-0000-0000-0000E3C10000}"/>
    <cellStyle name="Normal 3 3 7 8 2 2" xfId="6525" xr:uid="{00000000-0005-0000-0000-0000E4C10000}"/>
    <cellStyle name="Normal 3 3 7 8 2 2 2" xfId="10982" xr:uid="{00000000-0005-0000-0000-0000E5C10000}"/>
    <cellStyle name="Normal 3 3 7 8 2 2 2 2" xfId="23772" xr:uid="{00000000-0005-0000-0000-0000E6C10000}"/>
    <cellStyle name="Normal 3 3 7 8 2 2 2 3" xfId="42961" xr:uid="{00000000-0005-0000-0000-0000E7C10000}"/>
    <cellStyle name="Normal 3 3 7 8 2 2 3" xfId="30171" xr:uid="{00000000-0005-0000-0000-0000E8C10000}"/>
    <cellStyle name="Normal 3 3 7 8 2 2 3 2" xfId="49339" xr:uid="{00000000-0005-0000-0000-0000E9C10000}"/>
    <cellStyle name="Normal 3 3 7 8 2 2 4" xfId="16808" xr:uid="{00000000-0005-0000-0000-0000EAC10000}"/>
    <cellStyle name="Normal 3 3 7 8 2 2 5" xfId="35997" xr:uid="{00000000-0005-0000-0000-0000EBC10000}"/>
    <cellStyle name="Normal 3 3 7 8 2 3" xfId="4571" xr:uid="{00000000-0005-0000-0000-0000ECC10000}"/>
    <cellStyle name="Normal 3 3 7 8 2 3 2" xfId="12900" xr:uid="{00000000-0005-0000-0000-0000EDC10000}"/>
    <cellStyle name="Normal 3 3 7 8 2 3 2 2" xfId="25690" xr:uid="{00000000-0005-0000-0000-0000EEC10000}"/>
    <cellStyle name="Normal 3 3 7 8 2 3 2 3" xfId="44879" xr:uid="{00000000-0005-0000-0000-0000EFC10000}"/>
    <cellStyle name="Normal 3 3 7 8 2 3 3" xfId="32089" xr:uid="{00000000-0005-0000-0000-0000F0C10000}"/>
    <cellStyle name="Normal 3 3 7 8 2 3 3 2" xfId="51257" xr:uid="{00000000-0005-0000-0000-0000F1C10000}"/>
    <cellStyle name="Normal 3 3 7 8 2 3 4" xfId="19312" xr:uid="{00000000-0005-0000-0000-0000F2C10000}"/>
    <cellStyle name="Normal 3 3 7 8 2 3 5" xfId="38501" xr:uid="{00000000-0005-0000-0000-0000F3C10000}"/>
    <cellStyle name="Normal 3 3 7 8 2 4" xfId="9029" xr:uid="{00000000-0005-0000-0000-0000F4C10000}"/>
    <cellStyle name="Normal 3 3 7 8 2 4 2" xfId="21818" xr:uid="{00000000-0005-0000-0000-0000F5C10000}"/>
    <cellStyle name="Normal 3 3 7 8 2 4 3" xfId="41007" xr:uid="{00000000-0005-0000-0000-0000F6C10000}"/>
    <cellStyle name="Normal 3 3 7 8 2 5" xfId="28217" xr:uid="{00000000-0005-0000-0000-0000F7C10000}"/>
    <cellStyle name="Normal 3 3 7 8 2 5 2" xfId="47385" xr:uid="{00000000-0005-0000-0000-0000F8C10000}"/>
    <cellStyle name="Normal 3 3 7 8 2 6" xfId="14854" xr:uid="{00000000-0005-0000-0000-0000F9C10000}"/>
    <cellStyle name="Normal 3 3 7 8 2 7" xfId="34043" xr:uid="{00000000-0005-0000-0000-0000FAC10000}"/>
    <cellStyle name="Normal 3 3 7 8 3" xfId="5521" xr:uid="{00000000-0005-0000-0000-0000FBC10000}"/>
    <cellStyle name="Normal 3 3 7 8 3 2" xfId="9978" xr:uid="{00000000-0005-0000-0000-0000FCC10000}"/>
    <cellStyle name="Normal 3 3 7 8 3 2 2" xfId="22768" xr:uid="{00000000-0005-0000-0000-0000FDC10000}"/>
    <cellStyle name="Normal 3 3 7 8 3 2 3" xfId="41957" xr:uid="{00000000-0005-0000-0000-0000FEC10000}"/>
    <cellStyle name="Normal 3 3 7 8 3 3" xfId="29167" xr:uid="{00000000-0005-0000-0000-0000FFC10000}"/>
    <cellStyle name="Normal 3 3 7 8 3 3 2" xfId="48335" xr:uid="{00000000-0005-0000-0000-000000C20000}"/>
    <cellStyle name="Normal 3 3 7 8 3 4" xfId="15804" xr:uid="{00000000-0005-0000-0000-000001C20000}"/>
    <cellStyle name="Normal 3 3 7 8 3 5" xfId="34993" xr:uid="{00000000-0005-0000-0000-000002C20000}"/>
    <cellStyle name="Normal 3 3 7 8 4" xfId="3620" xr:uid="{00000000-0005-0000-0000-000003C20000}"/>
    <cellStyle name="Normal 3 3 7 8 4 2" xfId="12087" xr:uid="{00000000-0005-0000-0000-000004C20000}"/>
    <cellStyle name="Normal 3 3 7 8 4 2 2" xfId="24877" xr:uid="{00000000-0005-0000-0000-000005C20000}"/>
    <cellStyle name="Normal 3 3 7 8 4 2 3" xfId="44066" xr:uid="{00000000-0005-0000-0000-000006C20000}"/>
    <cellStyle name="Normal 3 3 7 8 4 3" xfId="31276" xr:uid="{00000000-0005-0000-0000-000007C20000}"/>
    <cellStyle name="Normal 3 3 7 8 4 3 2" xfId="50444" xr:uid="{00000000-0005-0000-0000-000008C20000}"/>
    <cellStyle name="Normal 3 3 7 8 4 4" xfId="18361" xr:uid="{00000000-0005-0000-0000-000009C20000}"/>
    <cellStyle name="Normal 3 3 7 8 4 5" xfId="37550" xr:uid="{00000000-0005-0000-0000-00000AC20000}"/>
    <cellStyle name="Normal 3 3 7 8 5" xfId="8078" xr:uid="{00000000-0005-0000-0000-00000BC20000}"/>
    <cellStyle name="Normal 3 3 7 8 5 2" xfId="20867" xr:uid="{00000000-0005-0000-0000-00000CC20000}"/>
    <cellStyle name="Normal 3 3 7 8 5 3" xfId="40056" xr:uid="{00000000-0005-0000-0000-00000DC20000}"/>
    <cellStyle name="Normal 3 3 7 8 6" xfId="27266" xr:uid="{00000000-0005-0000-0000-00000EC20000}"/>
    <cellStyle name="Normal 3 3 7 8 6 2" xfId="46434" xr:uid="{00000000-0005-0000-0000-00000FC20000}"/>
    <cellStyle name="Normal 3 3 7 8 7" xfId="13903" xr:uid="{00000000-0005-0000-0000-000010C20000}"/>
    <cellStyle name="Normal 3 3 7 8 8" xfId="33092" xr:uid="{00000000-0005-0000-0000-000011C20000}"/>
    <cellStyle name="Normal 3 3 7 9" xfId="1662" xr:uid="{00000000-0005-0000-0000-000012C20000}"/>
    <cellStyle name="Normal 3 3 7 9 2" xfId="6120" xr:uid="{00000000-0005-0000-0000-000013C20000}"/>
    <cellStyle name="Normal 3 3 7 9 2 2" xfId="10577" xr:uid="{00000000-0005-0000-0000-000014C20000}"/>
    <cellStyle name="Normal 3 3 7 9 2 2 2" xfId="23367" xr:uid="{00000000-0005-0000-0000-000015C20000}"/>
    <cellStyle name="Normal 3 3 7 9 2 2 3" xfId="42556" xr:uid="{00000000-0005-0000-0000-000016C20000}"/>
    <cellStyle name="Normal 3 3 7 9 2 3" xfId="29766" xr:uid="{00000000-0005-0000-0000-000017C20000}"/>
    <cellStyle name="Normal 3 3 7 9 2 3 2" xfId="48934" xr:uid="{00000000-0005-0000-0000-000018C20000}"/>
    <cellStyle name="Normal 3 3 7 9 2 4" xfId="16403" xr:uid="{00000000-0005-0000-0000-000019C20000}"/>
    <cellStyle name="Normal 3 3 7 9 2 5" xfId="35592" xr:uid="{00000000-0005-0000-0000-00001AC20000}"/>
    <cellStyle name="Normal 3 3 7 9 3" xfId="4166" xr:uid="{00000000-0005-0000-0000-00001BC20000}"/>
    <cellStyle name="Normal 3 3 7 9 3 2" xfId="12495" xr:uid="{00000000-0005-0000-0000-00001CC20000}"/>
    <cellStyle name="Normal 3 3 7 9 3 2 2" xfId="25285" xr:uid="{00000000-0005-0000-0000-00001DC20000}"/>
    <cellStyle name="Normal 3 3 7 9 3 2 3" xfId="44474" xr:uid="{00000000-0005-0000-0000-00001EC20000}"/>
    <cellStyle name="Normal 3 3 7 9 3 3" xfId="31684" xr:uid="{00000000-0005-0000-0000-00001FC20000}"/>
    <cellStyle name="Normal 3 3 7 9 3 3 2" xfId="50852" xr:uid="{00000000-0005-0000-0000-000020C20000}"/>
    <cellStyle name="Normal 3 3 7 9 3 4" xfId="18907" xr:uid="{00000000-0005-0000-0000-000021C20000}"/>
    <cellStyle name="Normal 3 3 7 9 3 5" xfId="38096" xr:uid="{00000000-0005-0000-0000-000022C20000}"/>
    <cellStyle name="Normal 3 3 7 9 4" xfId="8624" xr:uid="{00000000-0005-0000-0000-000023C20000}"/>
    <cellStyle name="Normal 3 3 7 9 4 2" xfId="21413" xr:uid="{00000000-0005-0000-0000-000024C20000}"/>
    <cellStyle name="Normal 3 3 7 9 4 3" xfId="40602" xr:uid="{00000000-0005-0000-0000-000025C20000}"/>
    <cellStyle name="Normal 3 3 7 9 5" xfId="27812" xr:uid="{00000000-0005-0000-0000-000026C20000}"/>
    <cellStyle name="Normal 3 3 7 9 5 2" xfId="46980" xr:uid="{00000000-0005-0000-0000-000027C20000}"/>
    <cellStyle name="Normal 3 3 7 9 6" xfId="14449" xr:uid="{00000000-0005-0000-0000-000028C20000}"/>
    <cellStyle name="Normal 3 3 7 9 7" xfId="33638" xr:uid="{00000000-0005-0000-0000-000029C20000}"/>
    <cellStyle name="Normal 3 3 8" xfId="529" xr:uid="{00000000-0005-0000-0000-00002AC20000}"/>
    <cellStyle name="Normal 3 3 8 10" xfId="5128" xr:uid="{00000000-0005-0000-0000-00002BC20000}"/>
    <cellStyle name="Normal 3 3 8 10 2" xfId="9586" xr:uid="{00000000-0005-0000-0000-00002CC20000}"/>
    <cellStyle name="Normal 3 3 8 10 2 2" xfId="22375" xr:uid="{00000000-0005-0000-0000-00002DC20000}"/>
    <cellStyle name="Normal 3 3 8 10 2 3" xfId="41564" xr:uid="{00000000-0005-0000-0000-00002EC20000}"/>
    <cellStyle name="Normal 3 3 8 10 3" xfId="28774" xr:uid="{00000000-0005-0000-0000-00002FC20000}"/>
    <cellStyle name="Normal 3 3 8 10 3 2" xfId="47942" xr:uid="{00000000-0005-0000-0000-000030C20000}"/>
    <cellStyle name="Normal 3 3 8 10 4" xfId="15411" xr:uid="{00000000-0005-0000-0000-000031C20000}"/>
    <cellStyle name="Normal 3 3 8 10 5" xfId="34600" xr:uid="{00000000-0005-0000-0000-000032C20000}"/>
    <cellStyle name="Normal 3 3 8 11" xfId="3188" xr:uid="{00000000-0005-0000-0000-000033C20000}"/>
    <cellStyle name="Normal 3 3 8 11 2" xfId="7646" xr:uid="{00000000-0005-0000-0000-000034C20000}"/>
    <cellStyle name="Normal 3 3 8 11 2 2" xfId="20435" xr:uid="{00000000-0005-0000-0000-000035C20000}"/>
    <cellStyle name="Normal 3 3 8 11 2 3" xfId="39624" xr:uid="{00000000-0005-0000-0000-000036C20000}"/>
    <cellStyle name="Normal 3 3 8 11 3" xfId="26834" xr:uid="{00000000-0005-0000-0000-000037C20000}"/>
    <cellStyle name="Normal 3 3 8 11 3 2" xfId="46002" xr:uid="{00000000-0005-0000-0000-000038C20000}"/>
    <cellStyle name="Normal 3 3 8 11 4" xfId="17929" xr:uid="{00000000-0005-0000-0000-000039C20000}"/>
    <cellStyle name="Normal 3 3 8 11 5" xfId="37118" xr:uid="{00000000-0005-0000-0000-00003AC20000}"/>
    <cellStyle name="Normal 3 3 8 12" xfId="2620" xr:uid="{00000000-0005-0000-0000-00003BC20000}"/>
    <cellStyle name="Normal 3 3 8 12 2" xfId="11535" xr:uid="{00000000-0005-0000-0000-00003CC20000}"/>
    <cellStyle name="Normal 3 3 8 12 2 2" xfId="24325" xr:uid="{00000000-0005-0000-0000-00003DC20000}"/>
    <cellStyle name="Normal 3 3 8 12 2 3" xfId="43514" xr:uid="{00000000-0005-0000-0000-00003EC20000}"/>
    <cellStyle name="Normal 3 3 8 12 3" xfId="30724" xr:uid="{00000000-0005-0000-0000-00003FC20000}"/>
    <cellStyle name="Normal 3 3 8 12 3 2" xfId="49892" xr:uid="{00000000-0005-0000-0000-000040C20000}"/>
    <cellStyle name="Normal 3 3 8 12 4" xfId="17361" xr:uid="{00000000-0005-0000-0000-000041C20000}"/>
    <cellStyle name="Normal 3 3 8 12 5" xfId="36550" xr:uid="{00000000-0005-0000-0000-000042C20000}"/>
    <cellStyle name="Normal 3 3 8 13" xfId="7078" xr:uid="{00000000-0005-0000-0000-000043C20000}"/>
    <cellStyle name="Normal 3 3 8 13 2" xfId="19867" xr:uid="{00000000-0005-0000-0000-000044C20000}"/>
    <cellStyle name="Normal 3 3 8 13 3" xfId="39056" xr:uid="{00000000-0005-0000-0000-000045C20000}"/>
    <cellStyle name="Normal 3 3 8 14" xfId="26267" xr:uid="{00000000-0005-0000-0000-000046C20000}"/>
    <cellStyle name="Normal 3 3 8 14 2" xfId="45435" xr:uid="{00000000-0005-0000-0000-000047C20000}"/>
    <cellStyle name="Normal 3 3 8 15" xfId="13471" xr:uid="{00000000-0005-0000-0000-000048C20000}"/>
    <cellStyle name="Normal 3 3 8 16" xfId="32660" xr:uid="{00000000-0005-0000-0000-000049C20000}"/>
    <cellStyle name="Normal 3 3 8 2" xfId="615" xr:uid="{00000000-0005-0000-0000-00004AC20000}"/>
    <cellStyle name="Normal 3 3 8 2 10" xfId="26335" xr:uid="{00000000-0005-0000-0000-00004BC20000}"/>
    <cellStyle name="Normal 3 3 8 2 10 2" xfId="45503" xr:uid="{00000000-0005-0000-0000-00004CC20000}"/>
    <cellStyle name="Normal 3 3 8 2 11" xfId="13563" xr:uid="{00000000-0005-0000-0000-00004DC20000}"/>
    <cellStyle name="Normal 3 3 8 2 12" xfId="32752" xr:uid="{00000000-0005-0000-0000-00004EC20000}"/>
    <cellStyle name="Normal 3 3 8 2 2" xfId="815" xr:uid="{00000000-0005-0000-0000-00004FC20000}"/>
    <cellStyle name="Normal 3 3 8 2 2 10" xfId="32948" xr:uid="{00000000-0005-0000-0000-000050C20000}"/>
    <cellStyle name="Normal 3 3 8 2 2 2" xfId="1446" xr:uid="{00000000-0005-0000-0000-000051C20000}"/>
    <cellStyle name="Normal 3 3 8 2 2 2 2" xfId="2476" xr:uid="{00000000-0005-0000-0000-000052C20000}"/>
    <cellStyle name="Normal 3 3 8 2 2 2 2 2" xfId="6934" xr:uid="{00000000-0005-0000-0000-000053C20000}"/>
    <cellStyle name="Normal 3 3 8 2 2 2 2 2 2" xfId="11391" xr:uid="{00000000-0005-0000-0000-000054C20000}"/>
    <cellStyle name="Normal 3 3 8 2 2 2 2 2 2 2" xfId="24181" xr:uid="{00000000-0005-0000-0000-000055C20000}"/>
    <cellStyle name="Normal 3 3 8 2 2 2 2 2 2 3" xfId="43370" xr:uid="{00000000-0005-0000-0000-000056C20000}"/>
    <cellStyle name="Normal 3 3 8 2 2 2 2 2 3" xfId="30580" xr:uid="{00000000-0005-0000-0000-000057C20000}"/>
    <cellStyle name="Normal 3 3 8 2 2 2 2 2 3 2" xfId="49748" xr:uid="{00000000-0005-0000-0000-000058C20000}"/>
    <cellStyle name="Normal 3 3 8 2 2 2 2 2 4" xfId="17217" xr:uid="{00000000-0005-0000-0000-000059C20000}"/>
    <cellStyle name="Normal 3 3 8 2 2 2 2 2 5" xfId="36406" xr:uid="{00000000-0005-0000-0000-00005AC20000}"/>
    <cellStyle name="Normal 3 3 8 2 2 2 2 3" xfId="4980" xr:uid="{00000000-0005-0000-0000-00005BC20000}"/>
    <cellStyle name="Normal 3 3 8 2 2 2 2 3 2" xfId="13309" xr:uid="{00000000-0005-0000-0000-00005CC20000}"/>
    <cellStyle name="Normal 3 3 8 2 2 2 2 3 2 2" xfId="26099" xr:uid="{00000000-0005-0000-0000-00005DC20000}"/>
    <cellStyle name="Normal 3 3 8 2 2 2 2 3 2 3" xfId="45288" xr:uid="{00000000-0005-0000-0000-00005EC20000}"/>
    <cellStyle name="Normal 3 3 8 2 2 2 2 3 3" xfId="32498" xr:uid="{00000000-0005-0000-0000-00005FC20000}"/>
    <cellStyle name="Normal 3 3 8 2 2 2 2 3 3 2" xfId="51666" xr:uid="{00000000-0005-0000-0000-000060C20000}"/>
    <cellStyle name="Normal 3 3 8 2 2 2 2 3 4" xfId="19721" xr:uid="{00000000-0005-0000-0000-000061C20000}"/>
    <cellStyle name="Normal 3 3 8 2 2 2 2 3 5" xfId="38910" xr:uid="{00000000-0005-0000-0000-000062C20000}"/>
    <cellStyle name="Normal 3 3 8 2 2 2 2 4" xfId="9438" xr:uid="{00000000-0005-0000-0000-000063C20000}"/>
    <cellStyle name="Normal 3 3 8 2 2 2 2 4 2" xfId="22227" xr:uid="{00000000-0005-0000-0000-000064C20000}"/>
    <cellStyle name="Normal 3 3 8 2 2 2 2 4 3" xfId="41416" xr:uid="{00000000-0005-0000-0000-000065C20000}"/>
    <cellStyle name="Normal 3 3 8 2 2 2 2 5" xfId="28626" xr:uid="{00000000-0005-0000-0000-000066C20000}"/>
    <cellStyle name="Normal 3 3 8 2 2 2 2 5 2" xfId="47794" xr:uid="{00000000-0005-0000-0000-000067C20000}"/>
    <cellStyle name="Normal 3 3 8 2 2 2 2 6" xfId="15263" xr:uid="{00000000-0005-0000-0000-000068C20000}"/>
    <cellStyle name="Normal 3 3 8 2 2 2 2 7" xfId="34452" xr:uid="{00000000-0005-0000-0000-000069C20000}"/>
    <cellStyle name="Normal 3 3 8 2 2 2 3" xfId="5930" xr:uid="{00000000-0005-0000-0000-00006AC20000}"/>
    <cellStyle name="Normal 3 3 8 2 2 2 3 2" xfId="10387" xr:uid="{00000000-0005-0000-0000-00006BC20000}"/>
    <cellStyle name="Normal 3 3 8 2 2 2 3 2 2" xfId="23177" xr:uid="{00000000-0005-0000-0000-00006CC20000}"/>
    <cellStyle name="Normal 3 3 8 2 2 2 3 2 3" xfId="42366" xr:uid="{00000000-0005-0000-0000-00006DC20000}"/>
    <cellStyle name="Normal 3 3 8 2 2 2 3 3" xfId="29576" xr:uid="{00000000-0005-0000-0000-00006EC20000}"/>
    <cellStyle name="Normal 3 3 8 2 2 2 3 3 2" xfId="48744" xr:uid="{00000000-0005-0000-0000-00006FC20000}"/>
    <cellStyle name="Normal 3 3 8 2 2 2 3 4" xfId="16213" xr:uid="{00000000-0005-0000-0000-000070C20000}"/>
    <cellStyle name="Normal 3 3 8 2 2 2 3 5" xfId="35402" xr:uid="{00000000-0005-0000-0000-000071C20000}"/>
    <cellStyle name="Normal 3 3 8 2 2 2 4" xfId="4029" xr:uid="{00000000-0005-0000-0000-000072C20000}"/>
    <cellStyle name="Normal 3 3 8 2 2 2 4 2" xfId="12372" xr:uid="{00000000-0005-0000-0000-000073C20000}"/>
    <cellStyle name="Normal 3 3 8 2 2 2 4 2 2" xfId="25162" xr:uid="{00000000-0005-0000-0000-000074C20000}"/>
    <cellStyle name="Normal 3 3 8 2 2 2 4 2 3" xfId="44351" xr:uid="{00000000-0005-0000-0000-000075C20000}"/>
    <cellStyle name="Normal 3 3 8 2 2 2 4 3" xfId="31561" xr:uid="{00000000-0005-0000-0000-000076C20000}"/>
    <cellStyle name="Normal 3 3 8 2 2 2 4 3 2" xfId="50729" xr:uid="{00000000-0005-0000-0000-000077C20000}"/>
    <cellStyle name="Normal 3 3 8 2 2 2 4 4" xfId="18770" xr:uid="{00000000-0005-0000-0000-000078C20000}"/>
    <cellStyle name="Normal 3 3 8 2 2 2 4 5" xfId="37959" xr:uid="{00000000-0005-0000-0000-000079C20000}"/>
    <cellStyle name="Normal 3 3 8 2 2 2 5" xfId="8487" xr:uid="{00000000-0005-0000-0000-00007AC20000}"/>
    <cellStyle name="Normal 3 3 8 2 2 2 5 2" xfId="21276" xr:uid="{00000000-0005-0000-0000-00007BC20000}"/>
    <cellStyle name="Normal 3 3 8 2 2 2 5 3" xfId="40465" xr:uid="{00000000-0005-0000-0000-00007CC20000}"/>
    <cellStyle name="Normal 3 3 8 2 2 2 6" xfId="27675" xr:uid="{00000000-0005-0000-0000-00007DC20000}"/>
    <cellStyle name="Normal 3 3 8 2 2 2 6 2" xfId="46843" xr:uid="{00000000-0005-0000-0000-00007EC20000}"/>
    <cellStyle name="Normal 3 3 8 2 2 2 7" xfId="14312" xr:uid="{00000000-0005-0000-0000-00007FC20000}"/>
    <cellStyle name="Normal 3 3 8 2 2 2 8" xfId="33501" xr:uid="{00000000-0005-0000-0000-000080C20000}"/>
    <cellStyle name="Normal 3 3 8 2 2 3" xfId="1922" xr:uid="{00000000-0005-0000-0000-000081C20000}"/>
    <cellStyle name="Normal 3 3 8 2 2 3 2" xfId="6380" xr:uid="{00000000-0005-0000-0000-000082C20000}"/>
    <cellStyle name="Normal 3 3 8 2 2 3 2 2" xfId="10837" xr:uid="{00000000-0005-0000-0000-000083C20000}"/>
    <cellStyle name="Normal 3 3 8 2 2 3 2 2 2" xfId="23627" xr:uid="{00000000-0005-0000-0000-000084C20000}"/>
    <cellStyle name="Normal 3 3 8 2 2 3 2 2 3" xfId="42816" xr:uid="{00000000-0005-0000-0000-000085C20000}"/>
    <cellStyle name="Normal 3 3 8 2 2 3 2 3" xfId="30026" xr:uid="{00000000-0005-0000-0000-000086C20000}"/>
    <cellStyle name="Normal 3 3 8 2 2 3 2 3 2" xfId="49194" xr:uid="{00000000-0005-0000-0000-000087C20000}"/>
    <cellStyle name="Normal 3 3 8 2 2 3 2 4" xfId="16663" xr:uid="{00000000-0005-0000-0000-000088C20000}"/>
    <cellStyle name="Normal 3 3 8 2 2 3 2 5" xfId="35852" xr:uid="{00000000-0005-0000-0000-000089C20000}"/>
    <cellStyle name="Normal 3 3 8 2 2 3 3" xfId="4426" xr:uid="{00000000-0005-0000-0000-00008AC20000}"/>
    <cellStyle name="Normal 3 3 8 2 2 3 3 2" xfId="12755" xr:uid="{00000000-0005-0000-0000-00008BC20000}"/>
    <cellStyle name="Normal 3 3 8 2 2 3 3 2 2" xfId="25545" xr:uid="{00000000-0005-0000-0000-00008CC20000}"/>
    <cellStyle name="Normal 3 3 8 2 2 3 3 2 3" xfId="44734" xr:uid="{00000000-0005-0000-0000-00008DC20000}"/>
    <cellStyle name="Normal 3 3 8 2 2 3 3 3" xfId="31944" xr:uid="{00000000-0005-0000-0000-00008EC20000}"/>
    <cellStyle name="Normal 3 3 8 2 2 3 3 3 2" xfId="51112" xr:uid="{00000000-0005-0000-0000-00008FC20000}"/>
    <cellStyle name="Normal 3 3 8 2 2 3 3 4" xfId="19167" xr:uid="{00000000-0005-0000-0000-000090C20000}"/>
    <cellStyle name="Normal 3 3 8 2 2 3 3 5" xfId="38356" xr:uid="{00000000-0005-0000-0000-000091C20000}"/>
    <cellStyle name="Normal 3 3 8 2 2 3 4" xfId="8884" xr:uid="{00000000-0005-0000-0000-000092C20000}"/>
    <cellStyle name="Normal 3 3 8 2 2 3 4 2" xfId="21673" xr:uid="{00000000-0005-0000-0000-000093C20000}"/>
    <cellStyle name="Normal 3 3 8 2 2 3 4 3" xfId="40862" xr:uid="{00000000-0005-0000-0000-000094C20000}"/>
    <cellStyle name="Normal 3 3 8 2 2 3 5" xfId="28072" xr:uid="{00000000-0005-0000-0000-000095C20000}"/>
    <cellStyle name="Normal 3 3 8 2 2 3 5 2" xfId="47240" xr:uid="{00000000-0005-0000-0000-000096C20000}"/>
    <cellStyle name="Normal 3 3 8 2 2 3 6" xfId="14709" xr:uid="{00000000-0005-0000-0000-000097C20000}"/>
    <cellStyle name="Normal 3 3 8 2 2 3 7" xfId="33898" xr:uid="{00000000-0005-0000-0000-000098C20000}"/>
    <cellStyle name="Normal 3 3 8 2 2 4" xfId="5376" xr:uid="{00000000-0005-0000-0000-000099C20000}"/>
    <cellStyle name="Normal 3 3 8 2 2 4 2" xfId="9834" xr:uid="{00000000-0005-0000-0000-00009AC20000}"/>
    <cellStyle name="Normal 3 3 8 2 2 4 2 2" xfId="22623" xr:uid="{00000000-0005-0000-0000-00009BC20000}"/>
    <cellStyle name="Normal 3 3 8 2 2 4 2 3" xfId="41812" xr:uid="{00000000-0005-0000-0000-00009CC20000}"/>
    <cellStyle name="Normal 3 3 8 2 2 4 3" xfId="29022" xr:uid="{00000000-0005-0000-0000-00009DC20000}"/>
    <cellStyle name="Normal 3 3 8 2 2 4 3 2" xfId="48190" xr:uid="{00000000-0005-0000-0000-00009EC20000}"/>
    <cellStyle name="Normal 3 3 8 2 2 4 4" xfId="15659" xr:uid="{00000000-0005-0000-0000-00009FC20000}"/>
    <cellStyle name="Normal 3 3 8 2 2 4 5" xfId="34848" xr:uid="{00000000-0005-0000-0000-0000A0C20000}"/>
    <cellStyle name="Normal 3 3 8 2 2 5" xfId="3476" xr:uid="{00000000-0005-0000-0000-0000A1C20000}"/>
    <cellStyle name="Normal 3 3 8 2 2 5 2" xfId="7934" xr:uid="{00000000-0005-0000-0000-0000A2C20000}"/>
    <cellStyle name="Normal 3 3 8 2 2 5 2 2" xfId="20723" xr:uid="{00000000-0005-0000-0000-0000A3C20000}"/>
    <cellStyle name="Normal 3 3 8 2 2 5 2 3" xfId="39912" xr:uid="{00000000-0005-0000-0000-0000A4C20000}"/>
    <cellStyle name="Normal 3 3 8 2 2 5 3" xfId="27122" xr:uid="{00000000-0005-0000-0000-0000A5C20000}"/>
    <cellStyle name="Normal 3 3 8 2 2 5 3 2" xfId="46290" xr:uid="{00000000-0005-0000-0000-0000A6C20000}"/>
    <cellStyle name="Normal 3 3 8 2 2 5 4" xfId="18217" xr:uid="{00000000-0005-0000-0000-0000A7C20000}"/>
    <cellStyle name="Normal 3 3 8 2 2 5 5" xfId="37406" xr:uid="{00000000-0005-0000-0000-0000A8C20000}"/>
    <cellStyle name="Normal 3 3 8 2 2 6" xfId="3028" xr:uid="{00000000-0005-0000-0000-0000A9C20000}"/>
    <cellStyle name="Normal 3 3 8 2 2 6 2" xfId="11943" xr:uid="{00000000-0005-0000-0000-0000AAC20000}"/>
    <cellStyle name="Normal 3 3 8 2 2 6 2 2" xfId="24733" xr:uid="{00000000-0005-0000-0000-0000ABC20000}"/>
    <cellStyle name="Normal 3 3 8 2 2 6 2 3" xfId="43922" xr:uid="{00000000-0005-0000-0000-0000ACC20000}"/>
    <cellStyle name="Normal 3 3 8 2 2 6 3" xfId="31132" xr:uid="{00000000-0005-0000-0000-0000ADC20000}"/>
    <cellStyle name="Normal 3 3 8 2 2 6 3 2" xfId="50300" xr:uid="{00000000-0005-0000-0000-0000AEC20000}"/>
    <cellStyle name="Normal 3 3 8 2 2 6 4" xfId="17769" xr:uid="{00000000-0005-0000-0000-0000AFC20000}"/>
    <cellStyle name="Normal 3 3 8 2 2 6 5" xfId="36958" xr:uid="{00000000-0005-0000-0000-0000B0C20000}"/>
    <cellStyle name="Normal 3 3 8 2 2 7" xfId="7486" xr:uid="{00000000-0005-0000-0000-0000B1C20000}"/>
    <cellStyle name="Normal 3 3 8 2 2 7 2" xfId="20275" xr:uid="{00000000-0005-0000-0000-0000B2C20000}"/>
    <cellStyle name="Normal 3 3 8 2 2 7 3" xfId="39464" xr:uid="{00000000-0005-0000-0000-0000B3C20000}"/>
    <cellStyle name="Normal 3 3 8 2 2 8" xfId="26675" xr:uid="{00000000-0005-0000-0000-0000B4C20000}"/>
    <cellStyle name="Normal 3 3 8 2 2 8 2" xfId="45843" xr:uid="{00000000-0005-0000-0000-0000B5C20000}"/>
    <cellStyle name="Normal 3 3 8 2 2 9" xfId="13759" xr:uid="{00000000-0005-0000-0000-0000B6C20000}"/>
    <cellStyle name="Normal 3 3 8 2 3" xfId="1250" xr:uid="{00000000-0005-0000-0000-0000B7C20000}"/>
    <cellStyle name="Normal 3 3 8 2 3 2" xfId="2280" xr:uid="{00000000-0005-0000-0000-0000B8C20000}"/>
    <cellStyle name="Normal 3 3 8 2 3 2 2" xfId="6738" xr:uid="{00000000-0005-0000-0000-0000B9C20000}"/>
    <cellStyle name="Normal 3 3 8 2 3 2 2 2" xfId="11195" xr:uid="{00000000-0005-0000-0000-0000BAC20000}"/>
    <cellStyle name="Normal 3 3 8 2 3 2 2 2 2" xfId="23985" xr:uid="{00000000-0005-0000-0000-0000BBC20000}"/>
    <cellStyle name="Normal 3 3 8 2 3 2 2 2 3" xfId="43174" xr:uid="{00000000-0005-0000-0000-0000BCC20000}"/>
    <cellStyle name="Normal 3 3 8 2 3 2 2 3" xfId="30384" xr:uid="{00000000-0005-0000-0000-0000BDC20000}"/>
    <cellStyle name="Normal 3 3 8 2 3 2 2 3 2" xfId="49552" xr:uid="{00000000-0005-0000-0000-0000BEC20000}"/>
    <cellStyle name="Normal 3 3 8 2 3 2 2 4" xfId="17021" xr:uid="{00000000-0005-0000-0000-0000BFC20000}"/>
    <cellStyle name="Normal 3 3 8 2 3 2 2 5" xfId="36210" xr:uid="{00000000-0005-0000-0000-0000C0C20000}"/>
    <cellStyle name="Normal 3 3 8 2 3 2 3" xfId="4784" xr:uid="{00000000-0005-0000-0000-0000C1C20000}"/>
    <cellStyle name="Normal 3 3 8 2 3 2 3 2" xfId="13113" xr:uid="{00000000-0005-0000-0000-0000C2C20000}"/>
    <cellStyle name="Normal 3 3 8 2 3 2 3 2 2" xfId="25903" xr:uid="{00000000-0005-0000-0000-0000C3C20000}"/>
    <cellStyle name="Normal 3 3 8 2 3 2 3 2 3" xfId="45092" xr:uid="{00000000-0005-0000-0000-0000C4C20000}"/>
    <cellStyle name="Normal 3 3 8 2 3 2 3 3" xfId="32302" xr:uid="{00000000-0005-0000-0000-0000C5C20000}"/>
    <cellStyle name="Normal 3 3 8 2 3 2 3 3 2" xfId="51470" xr:uid="{00000000-0005-0000-0000-0000C6C20000}"/>
    <cellStyle name="Normal 3 3 8 2 3 2 3 4" xfId="19525" xr:uid="{00000000-0005-0000-0000-0000C7C20000}"/>
    <cellStyle name="Normal 3 3 8 2 3 2 3 5" xfId="38714" xr:uid="{00000000-0005-0000-0000-0000C8C20000}"/>
    <cellStyle name="Normal 3 3 8 2 3 2 4" xfId="9242" xr:uid="{00000000-0005-0000-0000-0000C9C20000}"/>
    <cellStyle name="Normal 3 3 8 2 3 2 4 2" xfId="22031" xr:uid="{00000000-0005-0000-0000-0000CAC20000}"/>
    <cellStyle name="Normal 3 3 8 2 3 2 4 3" xfId="41220" xr:uid="{00000000-0005-0000-0000-0000CBC20000}"/>
    <cellStyle name="Normal 3 3 8 2 3 2 5" xfId="28430" xr:uid="{00000000-0005-0000-0000-0000CCC20000}"/>
    <cellStyle name="Normal 3 3 8 2 3 2 5 2" xfId="47598" xr:uid="{00000000-0005-0000-0000-0000CDC20000}"/>
    <cellStyle name="Normal 3 3 8 2 3 2 6" xfId="15067" xr:uid="{00000000-0005-0000-0000-0000CEC20000}"/>
    <cellStyle name="Normal 3 3 8 2 3 2 7" xfId="34256" xr:uid="{00000000-0005-0000-0000-0000CFC20000}"/>
    <cellStyle name="Normal 3 3 8 2 3 3" xfId="5734" xr:uid="{00000000-0005-0000-0000-0000D0C20000}"/>
    <cellStyle name="Normal 3 3 8 2 3 3 2" xfId="10191" xr:uid="{00000000-0005-0000-0000-0000D1C20000}"/>
    <cellStyle name="Normal 3 3 8 2 3 3 2 2" xfId="22981" xr:uid="{00000000-0005-0000-0000-0000D2C20000}"/>
    <cellStyle name="Normal 3 3 8 2 3 3 2 3" xfId="42170" xr:uid="{00000000-0005-0000-0000-0000D3C20000}"/>
    <cellStyle name="Normal 3 3 8 2 3 3 3" xfId="29380" xr:uid="{00000000-0005-0000-0000-0000D4C20000}"/>
    <cellStyle name="Normal 3 3 8 2 3 3 3 2" xfId="48548" xr:uid="{00000000-0005-0000-0000-0000D5C20000}"/>
    <cellStyle name="Normal 3 3 8 2 3 3 4" xfId="16017" xr:uid="{00000000-0005-0000-0000-0000D6C20000}"/>
    <cellStyle name="Normal 3 3 8 2 3 3 5" xfId="35206" xr:uid="{00000000-0005-0000-0000-0000D7C20000}"/>
    <cellStyle name="Normal 3 3 8 2 3 4" xfId="3833" xr:uid="{00000000-0005-0000-0000-0000D8C20000}"/>
    <cellStyle name="Normal 3 3 8 2 3 4 2" xfId="8291" xr:uid="{00000000-0005-0000-0000-0000D9C20000}"/>
    <cellStyle name="Normal 3 3 8 2 3 4 2 2" xfId="21080" xr:uid="{00000000-0005-0000-0000-0000DAC20000}"/>
    <cellStyle name="Normal 3 3 8 2 3 4 2 3" xfId="40269" xr:uid="{00000000-0005-0000-0000-0000DBC20000}"/>
    <cellStyle name="Normal 3 3 8 2 3 4 3" xfId="27479" xr:uid="{00000000-0005-0000-0000-0000DCC20000}"/>
    <cellStyle name="Normal 3 3 8 2 3 4 3 2" xfId="46647" xr:uid="{00000000-0005-0000-0000-0000DDC20000}"/>
    <cellStyle name="Normal 3 3 8 2 3 4 4" xfId="18574" xr:uid="{00000000-0005-0000-0000-0000DEC20000}"/>
    <cellStyle name="Normal 3 3 8 2 3 4 5" xfId="37763" xr:uid="{00000000-0005-0000-0000-0000DFC20000}"/>
    <cellStyle name="Normal 3 3 8 2 3 5" xfId="2832" xr:uid="{00000000-0005-0000-0000-0000E0C20000}"/>
    <cellStyle name="Normal 3 3 8 2 3 5 2" xfId="11747" xr:uid="{00000000-0005-0000-0000-0000E1C20000}"/>
    <cellStyle name="Normal 3 3 8 2 3 5 2 2" xfId="24537" xr:uid="{00000000-0005-0000-0000-0000E2C20000}"/>
    <cellStyle name="Normal 3 3 8 2 3 5 2 3" xfId="43726" xr:uid="{00000000-0005-0000-0000-0000E3C20000}"/>
    <cellStyle name="Normal 3 3 8 2 3 5 3" xfId="30936" xr:uid="{00000000-0005-0000-0000-0000E4C20000}"/>
    <cellStyle name="Normal 3 3 8 2 3 5 3 2" xfId="50104" xr:uid="{00000000-0005-0000-0000-0000E5C20000}"/>
    <cellStyle name="Normal 3 3 8 2 3 5 4" xfId="17573" xr:uid="{00000000-0005-0000-0000-0000E6C20000}"/>
    <cellStyle name="Normal 3 3 8 2 3 5 5" xfId="36762" xr:uid="{00000000-0005-0000-0000-0000E7C20000}"/>
    <cellStyle name="Normal 3 3 8 2 3 6" xfId="7290" xr:uid="{00000000-0005-0000-0000-0000E8C20000}"/>
    <cellStyle name="Normal 3 3 8 2 3 6 2" xfId="20079" xr:uid="{00000000-0005-0000-0000-0000E9C20000}"/>
    <cellStyle name="Normal 3 3 8 2 3 6 3" xfId="39268" xr:uid="{00000000-0005-0000-0000-0000EAC20000}"/>
    <cellStyle name="Normal 3 3 8 2 3 7" xfId="26479" xr:uid="{00000000-0005-0000-0000-0000EBC20000}"/>
    <cellStyle name="Normal 3 3 8 2 3 7 2" xfId="45647" xr:uid="{00000000-0005-0000-0000-0000ECC20000}"/>
    <cellStyle name="Normal 3 3 8 2 3 8" xfId="14116" xr:uid="{00000000-0005-0000-0000-0000EDC20000}"/>
    <cellStyle name="Normal 3 3 8 2 3 9" xfId="33305" xr:uid="{00000000-0005-0000-0000-0000EEC20000}"/>
    <cellStyle name="Normal 3 3 8 2 4" xfId="1089" xr:uid="{00000000-0005-0000-0000-0000EFC20000}"/>
    <cellStyle name="Normal 3 3 8 2 4 2" xfId="2136" xr:uid="{00000000-0005-0000-0000-0000F0C20000}"/>
    <cellStyle name="Normal 3 3 8 2 4 2 2" xfId="6594" xr:uid="{00000000-0005-0000-0000-0000F1C20000}"/>
    <cellStyle name="Normal 3 3 8 2 4 2 2 2" xfId="11051" xr:uid="{00000000-0005-0000-0000-0000F2C20000}"/>
    <cellStyle name="Normal 3 3 8 2 4 2 2 2 2" xfId="23841" xr:uid="{00000000-0005-0000-0000-0000F3C20000}"/>
    <cellStyle name="Normal 3 3 8 2 4 2 2 2 3" xfId="43030" xr:uid="{00000000-0005-0000-0000-0000F4C20000}"/>
    <cellStyle name="Normal 3 3 8 2 4 2 2 3" xfId="30240" xr:uid="{00000000-0005-0000-0000-0000F5C20000}"/>
    <cellStyle name="Normal 3 3 8 2 4 2 2 3 2" xfId="49408" xr:uid="{00000000-0005-0000-0000-0000F6C20000}"/>
    <cellStyle name="Normal 3 3 8 2 4 2 2 4" xfId="16877" xr:uid="{00000000-0005-0000-0000-0000F7C20000}"/>
    <cellStyle name="Normal 3 3 8 2 4 2 2 5" xfId="36066" xr:uid="{00000000-0005-0000-0000-0000F8C20000}"/>
    <cellStyle name="Normal 3 3 8 2 4 2 3" xfId="4640" xr:uid="{00000000-0005-0000-0000-0000F9C20000}"/>
    <cellStyle name="Normal 3 3 8 2 4 2 3 2" xfId="12969" xr:uid="{00000000-0005-0000-0000-0000FAC20000}"/>
    <cellStyle name="Normal 3 3 8 2 4 2 3 2 2" xfId="25759" xr:uid="{00000000-0005-0000-0000-0000FBC20000}"/>
    <cellStyle name="Normal 3 3 8 2 4 2 3 2 3" xfId="44948" xr:uid="{00000000-0005-0000-0000-0000FCC20000}"/>
    <cellStyle name="Normal 3 3 8 2 4 2 3 3" xfId="32158" xr:uid="{00000000-0005-0000-0000-0000FDC20000}"/>
    <cellStyle name="Normal 3 3 8 2 4 2 3 3 2" xfId="51326" xr:uid="{00000000-0005-0000-0000-0000FEC20000}"/>
    <cellStyle name="Normal 3 3 8 2 4 2 3 4" xfId="19381" xr:uid="{00000000-0005-0000-0000-0000FFC20000}"/>
    <cellStyle name="Normal 3 3 8 2 4 2 3 5" xfId="38570" xr:uid="{00000000-0005-0000-0000-000000C30000}"/>
    <cellStyle name="Normal 3 3 8 2 4 2 4" xfId="9098" xr:uid="{00000000-0005-0000-0000-000001C30000}"/>
    <cellStyle name="Normal 3 3 8 2 4 2 4 2" xfId="21887" xr:uid="{00000000-0005-0000-0000-000002C30000}"/>
    <cellStyle name="Normal 3 3 8 2 4 2 4 3" xfId="41076" xr:uid="{00000000-0005-0000-0000-000003C30000}"/>
    <cellStyle name="Normal 3 3 8 2 4 2 5" xfId="28286" xr:uid="{00000000-0005-0000-0000-000004C30000}"/>
    <cellStyle name="Normal 3 3 8 2 4 2 5 2" xfId="47454" xr:uid="{00000000-0005-0000-0000-000005C30000}"/>
    <cellStyle name="Normal 3 3 8 2 4 2 6" xfId="14923" xr:uid="{00000000-0005-0000-0000-000006C30000}"/>
    <cellStyle name="Normal 3 3 8 2 4 2 7" xfId="34112" xr:uid="{00000000-0005-0000-0000-000007C30000}"/>
    <cellStyle name="Normal 3 3 8 2 4 3" xfId="5590" xr:uid="{00000000-0005-0000-0000-000008C30000}"/>
    <cellStyle name="Normal 3 3 8 2 4 3 2" xfId="10047" xr:uid="{00000000-0005-0000-0000-000009C30000}"/>
    <cellStyle name="Normal 3 3 8 2 4 3 2 2" xfId="22837" xr:uid="{00000000-0005-0000-0000-00000AC30000}"/>
    <cellStyle name="Normal 3 3 8 2 4 3 2 3" xfId="42026" xr:uid="{00000000-0005-0000-0000-00000BC30000}"/>
    <cellStyle name="Normal 3 3 8 2 4 3 3" xfId="29236" xr:uid="{00000000-0005-0000-0000-00000CC30000}"/>
    <cellStyle name="Normal 3 3 8 2 4 3 3 2" xfId="48404" xr:uid="{00000000-0005-0000-0000-00000DC30000}"/>
    <cellStyle name="Normal 3 3 8 2 4 3 4" xfId="15873" xr:uid="{00000000-0005-0000-0000-00000EC30000}"/>
    <cellStyle name="Normal 3 3 8 2 4 3 5" xfId="35062" xr:uid="{00000000-0005-0000-0000-00000FC30000}"/>
    <cellStyle name="Normal 3 3 8 2 4 4" xfId="3689" xr:uid="{00000000-0005-0000-0000-000010C30000}"/>
    <cellStyle name="Normal 3 3 8 2 4 4 2" xfId="12156" xr:uid="{00000000-0005-0000-0000-000011C30000}"/>
    <cellStyle name="Normal 3 3 8 2 4 4 2 2" xfId="24946" xr:uid="{00000000-0005-0000-0000-000012C30000}"/>
    <cellStyle name="Normal 3 3 8 2 4 4 2 3" xfId="44135" xr:uid="{00000000-0005-0000-0000-000013C30000}"/>
    <cellStyle name="Normal 3 3 8 2 4 4 3" xfId="31345" xr:uid="{00000000-0005-0000-0000-000014C30000}"/>
    <cellStyle name="Normal 3 3 8 2 4 4 3 2" xfId="50513" xr:uid="{00000000-0005-0000-0000-000015C30000}"/>
    <cellStyle name="Normal 3 3 8 2 4 4 4" xfId="18430" xr:uid="{00000000-0005-0000-0000-000016C30000}"/>
    <cellStyle name="Normal 3 3 8 2 4 4 5" xfId="37619" xr:uid="{00000000-0005-0000-0000-000017C30000}"/>
    <cellStyle name="Normal 3 3 8 2 4 5" xfId="8147" xr:uid="{00000000-0005-0000-0000-000018C30000}"/>
    <cellStyle name="Normal 3 3 8 2 4 5 2" xfId="20936" xr:uid="{00000000-0005-0000-0000-000019C30000}"/>
    <cellStyle name="Normal 3 3 8 2 4 5 3" xfId="40125" xr:uid="{00000000-0005-0000-0000-00001AC30000}"/>
    <cellStyle name="Normal 3 3 8 2 4 6" xfId="27335" xr:uid="{00000000-0005-0000-0000-00001BC30000}"/>
    <cellStyle name="Normal 3 3 8 2 4 6 2" xfId="46503" xr:uid="{00000000-0005-0000-0000-00001CC30000}"/>
    <cellStyle name="Normal 3 3 8 2 4 7" xfId="13972" xr:uid="{00000000-0005-0000-0000-00001DC30000}"/>
    <cellStyle name="Normal 3 3 8 2 4 8" xfId="33161" xr:uid="{00000000-0005-0000-0000-00001EC30000}"/>
    <cellStyle name="Normal 3 3 8 2 5" xfId="1726" xr:uid="{00000000-0005-0000-0000-00001FC30000}"/>
    <cellStyle name="Normal 3 3 8 2 5 2" xfId="6184" xr:uid="{00000000-0005-0000-0000-000020C30000}"/>
    <cellStyle name="Normal 3 3 8 2 5 2 2" xfId="10641" xr:uid="{00000000-0005-0000-0000-000021C30000}"/>
    <cellStyle name="Normal 3 3 8 2 5 2 2 2" xfId="23431" xr:uid="{00000000-0005-0000-0000-000022C30000}"/>
    <cellStyle name="Normal 3 3 8 2 5 2 2 3" xfId="42620" xr:uid="{00000000-0005-0000-0000-000023C30000}"/>
    <cellStyle name="Normal 3 3 8 2 5 2 3" xfId="29830" xr:uid="{00000000-0005-0000-0000-000024C30000}"/>
    <cellStyle name="Normal 3 3 8 2 5 2 3 2" xfId="48998" xr:uid="{00000000-0005-0000-0000-000025C30000}"/>
    <cellStyle name="Normal 3 3 8 2 5 2 4" xfId="16467" xr:uid="{00000000-0005-0000-0000-000026C30000}"/>
    <cellStyle name="Normal 3 3 8 2 5 2 5" xfId="35656" xr:uid="{00000000-0005-0000-0000-000027C30000}"/>
    <cellStyle name="Normal 3 3 8 2 5 3" xfId="4230" xr:uid="{00000000-0005-0000-0000-000028C30000}"/>
    <cellStyle name="Normal 3 3 8 2 5 3 2" xfId="12559" xr:uid="{00000000-0005-0000-0000-000029C30000}"/>
    <cellStyle name="Normal 3 3 8 2 5 3 2 2" xfId="25349" xr:uid="{00000000-0005-0000-0000-00002AC30000}"/>
    <cellStyle name="Normal 3 3 8 2 5 3 2 3" xfId="44538" xr:uid="{00000000-0005-0000-0000-00002BC30000}"/>
    <cellStyle name="Normal 3 3 8 2 5 3 3" xfId="31748" xr:uid="{00000000-0005-0000-0000-00002CC30000}"/>
    <cellStyle name="Normal 3 3 8 2 5 3 3 2" xfId="50916" xr:uid="{00000000-0005-0000-0000-00002DC30000}"/>
    <cellStyle name="Normal 3 3 8 2 5 3 4" xfId="18971" xr:uid="{00000000-0005-0000-0000-00002EC30000}"/>
    <cellStyle name="Normal 3 3 8 2 5 3 5" xfId="38160" xr:uid="{00000000-0005-0000-0000-00002FC30000}"/>
    <cellStyle name="Normal 3 3 8 2 5 4" xfId="8688" xr:uid="{00000000-0005-0000-0000-000030C30000}"/>
    <cellStyle name="Normal 3 3 8 2 5 4 2" xfId="21477" xr:uid="{00000000-0005-0000-0000-000031C30000}"/>
    <cellStyle name="Normal 3 3 8 2 5 4 3" xfId="40666" xr:uid="{00000000-0005-0000-0000-000032C30000}"/>
    <cellStyle name="Normal 3 3 8 2 5 5" xfId="27876" xr:uid="{00000000-0005-0000-0000-000033C30000}"/>
    <cellStyle name="Normal 3 3 8 2 5 5 2" xfId="47044" xr:uid="{00000000-0005-0000-0000-000034C30000}"/>
    <cellStyle name="Normal 3 3 8 2 5 6" xfId="14513" xr:uid="{00000000-0005-0000-0000-000035C30000}"/>
    <cellStyle name="Normal 3 3 8 2 5 7" xfId="33702" xr:uid="{00000000-0005-0000-0000-000036C30000}"/>
    <cellStyle name="Normal 3 3 8 2 6" xfId="5180" xr:uid="{00000000-0005-0000-0000-000037C30000}"/>
    <cellStyle name="Normal 3 3 8 2 6 2" xfId="9638" xr:uid="{00000000-0005-0000-0000-000038C30000}"/>
    <cellStyle name="Normal 3 3 8 2 6 2 2" xfId="22427" xr:uid="{00000000-0005-0000-0000-000039C30000}"/>
    <cellStyle name="Normal 3 3 8 2 6 2 3" xfId="41616" xr:uid="{00000000-0005-0000-0000-00003AC30000}"/>
    <cellStyle name="Normal 3 3 8 2 6 3" xfId="28826" xr:uid="{00000000-0005-0000-0000-00003BC30000}"/>
    <cellStyle name="Normal 3 3 8 2 6 3 2" xfId="47994" xr:uid="{00000000-0005-0000-0000-00003CC30000}"/>
    <cellStyle name="Normal 3 3 8 2 6 4" xfId="15463" xr:uid="{00000000-0005-0000-0000-00003DC30000}"/>
    <cellStyle name="Normal 3 3 8 2 6 5" xfId="34652" xr:uid="{00000000-0005-0000-0000-00003EC30000}"/>
    <cellStyle name="Normal 3 3 8 2 7" xfId="3280" xr:uid="{00000000-0005-0000-0000-00003FC30000}"/>
    <cellStyle name="Normal 3 3 8 2 7 2" xfId="7738" xr:uid="{00000000-0005-0000-0000-000040C30000}"/>
    <cellStyle name="Normal 3 3 8 2 7 2 2" xfId="20527" xr:uid="{00000000-0005-0000-0000-000041C30000}"/>
    <cellStyle name="Normal 3 3 8 2 7 2 3" xfId="39716" xr:uid="{00000000-0005-0000-0000-000042C30000}"/>
    <cellStyle name="Normal 3 3 8 2 7 3" xfId="26926" xr:uid="{00000000-0005-0000-0000-000043C30000}"/>
    <cellStyle name="Normal 3 3 8 2 7 3 2" xfId="46094" xr:uid="{00000000-0005-0000-0000-000044C30000}"/>
    <cellStyle name="Normal 3 3 8 2 7 4" xfId="18021" xr:uid="{00000000-0005-0000-0000-000045C30000}"/>
    <cellStyle name="Normal 3 3 8 2 7 5" xfId="37210" xr:uid="{00000000-0005-0000-0000-000046C30000}"/>
    <cellStyle name="Normal 3 3 8 2 8" xfId="2688" xr:uid="{00000000-0005-0000-0000-000047C30000}"/>
    <cellStyle name="Normal 3 3 8 2 8 2" xfId="11603" xr:uid="{00000000-0005-0000-0000-000048C30000}"/>
    <cellStyle name="Normal 3 3 8 2 8 2 2" xfId="24393" xr:uid="{00000000-0005-0000-0000-000049C30000}"/>
    <cellStyle name="Normal 3 3 8 2 8 2 3" xfId="43582" xr:uid="{00000000-0005-0000-0000-00004AC30000}"/>
    <cellStyle name="Normal 3 3 8 2 8 3" xfId="30792" xr:uid="{00000000-0005-0000-0000-00004BC30000}"/>
    <cellStyle name="Normal 3 3 8 2 8 3 2" xfId="49960" xr:uid="{00000000-0005-0000-0000-00004CC30000}"/>
    <cellStyle name="Normal 3 3 8 2 8 4" xfId="17429" xr:uid="{00000000-0005-0000-0000-00004DC30000}"/>
    <cellStyle name="Normal 3 3 8 2 8 5" xfId="36618" xr:uid="{00000000-0005-0000-0000-00004EC30000}"/>
    <cellStyle name="Normal 3 3 8 2 9" xfId="7146" xr:uid="{00000000-0005-0000-0000-00004FC30000}"/>
    <cellStyle name="Normal 3 3 8 2 9 2" xfId="19935" xr:uid="{00000000-0005-0000-0000-000050C30000}"/>
    <cellStyle name="Normal 3 3 8 2 9 3" xfId="39124" xr:uid="{00000000-0005-0000-0000-000051C30000}"/>
    <cellStyle name="Normal 3 3 8 3" xfId="655" xr:uid="{00000000-0005-0000-0000-000052C30000}"/>
    <cellStyle name="Normal 3 3 8 3 10" xfId="26387" xr:uid="{00000000-0005-0000-0000-000053C30000}"/>
    <cellStyle name="Normal 3 3 8 3 10 2" xfId="45555" xr:uid="{00000000-0005-0000-0000-000054C30000}"/>
    <cellStyle name="Normal 3 3 8 3 11" xfId="13603" xr:uid="{00000000-0005-0000-0000-000055C30000}"/>
    <cellStyle name="Normal 3 3 8 3 12" xfId="32792" xr:uid="{00000000-0005-0000-0000-000056C30000}"/>
    <cellStyle name="Normal 3 3 8 3 2" xfId="763" xr:uid="{00000000-0005-0000-0000-000057C30000}"/>
    <cellStyle name="Normal 3 3 8 3 2 10" xfId="32896" xr:uid="{00000000-0005-0000-0000-000058C30000}"/>
    <cellStyle name="Normal 3 3 8 3 2 2" xfId="1394" xr:uid="{00000000-0005-0000-0000-000059C30000}"/>
    <cellStyle name="Normal 3 3 8 3 2 2 2" xfId="2424" xr:uid="{00000000-0005-0000-0000-00005AC30000}"/>
    <cellStyle name="Normal 3 3 8 3 2 2 2 2" xfId="6882" xr:uid="{00000000-0005-0000-0000-00005BC30000}"/>
    <cellStyle name="Normal 3 3 8 3 2 2 2 2 2" xfId="11339" xr:uid="{00000000-0005-0000-0000-00005CC30000}"/>
    <cellStyle name="Normal 3 3 8 3 2 2 2 2 2 2" xfId="24129" xr:uid="{00000000-0005-0000-0000-00005DC30000}"/>
    <cellStyle name="Normal 3 3 8 3 2 2 2 2 2 3" xfId="43318" xr:uid="{00000000-0005-0000-0000-00005EC30000}"/>
    <cellStyle name="Normal 3 3 8 3 2 2 2 2 3" xfId="30528" xr:uid="{00000000-0005-0000-0000-00005FC30000}"/>
    <cellStyle name="Normal 3 3 8 3 2 2 2 2 3 2" xfId="49696" xr:uid="{00000000-0005-0000-0000-000060C30000}"/>
    <cellStyle name="Normal 3 3 8 3 2 2 2 2 4" xfId="17165" xr:uid="{00000000-0005-0000-0000-000061C30000}"/>
    <cellStyle name="Normal 3 3 8 3 2 2 2 2 5" xfId="36354" xr:uid="{00000000-0005-0000-0000-000062C30000}"/>
    <cellStyle name="Normal 3 3 8 3 2 2 2 3" xfId="4928" xr:uid="{00000000-0005-0000-0000-000063C30000}"/>
    <cellStyle name="Normal 3 3 8 3 2 2 2 3 2" xfId="13257" xr:uid="{00000000-0005-0000-0000-000064C30000}"/>
    <cellStyle name="Normal 3 3 8 3 2 2 2 3 2 2" xfId="26047" xr:uid="{00000000-0005-0000-0000-000065C30000}"/>
    <cellStyle name="Normal 3 3 8 3 2 2 2 3 2 3" xfId="45236" xr:uid="{00000000-0005-0000-0000-000066C30000}"/>
    <cellStyle name="Normal 3 3 8 3 2 2 2 3 3" xfId="32446" xr:uid="{00000000-0005-0000-0000-000067C30000}"/>
    <cellStyle name="Normal 3 3 8 3 2 2 2 3 3 2" xfId="51614" xr:uid="{00000000-0005-0000-0000-000068C30000}"/>
    <cellStyle name="Normal 3 3 8 3 2 2 2 3 4" xfId="19669" xr:uid="{00000000-0005-0000-0000-000069C30000}"/>
    <cellStyle name="Normal 3 3 8 3 2 2 2 3 5" xfId="38858" xr:uid="{00000000-0005-0000-0000-00006AC30000}"/>
    <cellStyle name="Normal 3 3 8 3 2 2 2 4" xfId="9386" xr:uid="{00000000-0005-0000-0000-00006BC30000}"/>
    <cellStyle name="Normal 3 3 8 3 2 2 2 4 2" xfId="22175" xr:uid="{00000000-0005-0000-0000-00006CC30000}"/>
    <cellStyle name="Normal 3 3 8 3 2 2 2 4 3" xfId="41364" xr:uid="{00000000-0005-0000-0000-00006DC30000}"/>
    <cellStyle name="Normal 3 3 8 3 2 2 2 5" xfId="28574" xr:uid="{00000000-0005-0000-0000-00006EC30000}"/>
    <cellStyle name="Normal 3 3 8 3 2 2 2 5 2" xfId="47742" xr:uid="{00000000-0005-0000-0000-00006FC30000}"/>
    <cellStyle name="Normal 3 3 8 3 2 2 2 6" xfId="15211" xr:uid="{00000000-0005-0000-0000-000070C30000}"/>
    <cellStyle name="Normal 3 3 8 3 2 2 2 7" xfId="34400" xr:uid="{00000000-0005-0000-0000-000071C30000}"/>
    <cellStyle name="Normal 3 3 8 3 2 2 3" xfId="5878" xr:uid="{00000000-0005-0000-0000-000072C30000}"/>
    <cellStyle name="Normal 3 3 8 3 2 2 3 2" xfId="10335" xr:uid="{00000000-0005-0000-0000-000073C30000}"/>
    <cellStyle name="Normal 3 3 8 3 2 2 3 2 2" xfId="23125" xr:uid="{00000000-0005-0000-0000-000074C30000}"/>
    <cellStyle name="Normal 3 3 8 3 2 2 3 2 3" xfId="42314" xr:uid="{00000000-0005-0000-0000-000075C30000}"/>
    <cellStyle name="Normal 3 3 8 3 2 2 3 3" xfId="29524" xr:uid="{00000000-0005-0000-0000-000076C30000}"/>
    <cellStyle name="Normal 3 3 8 3 2 2 3 3 2" xfId="48692" xr:uid="{00000000-0005-0000-0000-000077C30000}"/>
    <cellStyle name="Normal 3 3 8 3 2 2 3 4" xfId="16161" xr:uid="{00000000-0005-0000-0000-000078C30000}"/>
    <cellStyle name="Normal 3 3 8 3 2 2 3 5" xfId="35350" xr:uid="{00000000-0005-0000-0000-000079C30000}"/>
    <cellStyle name="Normal 3 3 8 3 2 2 4" xfId="3977" xr:uid="{00000000-0005-0000-0000-00007AC30000}"/>
    <cellStyle name="Normal 3 3 8 3 2 2 4 2" xfId="12320" xr:uid="{00000000-0005-0000-0000-00007BC30000}"/>
    <cellStyle name="Normal 3 3 8 3 2 2 4 2 2" xfId="25110" xr:uid="{00000000-0005-0000-0000-00007CC30000}"/>
    <cellStyle name="Normal 3 3 8 3 2 2 4 2 3" xfId="44299" xr:uid="{00000000-0005-0000-0000-00007DC30000}"/>
    <cellStyle name="Normal 3 3 8 3 2 2 4 3" xfId="31509" xr:uid="{00000000-0005-0000-0000-00007EC30000}"/>
    <cellStyle name="Normal 3 3 8 3 2 2 4 3 2" xfId="50677" xr:uid="{00000000-0005-0000-0000-00007FC30000}"/>
    <cellStyle name="Normal 3 3 8 3 2 2 4 4" xfId="18718" xr:uid="{00000000-0005-0000-0000-000080C30000}"/>
    <cellStyle name="Normal 3 3 8 3 2 2 4 5" xfId="37907" xr:uid="{00000000-0005-0000-0000-000081C30000}"/>
    <cellStyle name="Normal 3 3 8 3 2 2 5" xfId="8435" xr:uid="{00000000-0005-0000-0000-000082C30000}"/>
    <cellStyle name="Normal 3 3 8 3 2 2 5 2" xfId="21224" xr:uid="{00000000-0005-0000-0000-000083C30000}"/>
    <cellStyle name="Normal 3 3 8 3 2 2 5 3" xfId="40413" xr:uid="{00000000-0005-0000-0000-000084C30000}"/>
    <cellStyle name="Normal 3 3 8 3 2 2 6" xfId="27623" xr:uid="{00000000-0005-0000-0000-000085C30000}"/>
    <cellStyle name="Normal 3 3 8 3 2 2 6 2" xfId="46791" xr:uid="{00000000-0005-0000-0000-000086C30000}"/>
    <cellStyle name="Normal 3 3 8 3 2 2 7" xfId="14260" xr:uid="{00000000-0005-0000-0000-000087C30000}"/>
    <cellStyle name="Normal 3 3 8 3 2 2 8" xfId="33449" xr:uid="{00000000-0005-0000-0000-000088C30000}"/>
    <cellStyle name="Normal 3 3 8 3 2 3" xfId="1870" xr:uid="{00000000-0005-0000-0000-000089C30000}"/>
    <cellStyle name="Normal 3 3 8 3 2 3 2" xfId="6328" xr:uid="{00000000-0005-0000-0000-00008AC30000}"/>
    <cellStyle name="Normal 3 3 8 3 2 3 2 2" xfId="10785" xr:uid="{00000000-0005-0000-0000-00008BC30000}"/>
    <cellStyle name="Normal 3 3 8 3 2 3 2 2 2" xfId="23575" xr:uid="{00000000-0005-0000-0000-00008CC30000}"/>
    <cellStyle name="Normal 3 3 8 3 2 3 2 2 3" xfId="42764" xr:uid="{00000000-0005-0000-0000-00008DC30000}"/>
    <cellStyle name="Normal 3 3 8 3 2 3 2 3" xfId="29974" xr:uid="{00000000-0005-0000-0000-00008EC30000}"/>
    <cellStyle name="Normal 3 3 8 3 2 3 2 3 2" xfId="49142" xr:uid="{00000000-0005-0000-0000-00008FC30000}"/>
    <cellStyle name="Normal 3 3 8 3 2 3 2 4" xfId="16611" xr:uid="{00000000-0005-0000-0000-000090C30000}"/>
    <cellStyle name="Normal 3 3 8 3 2 3 2 5" xfId="35800" xr:uid="{00000000-0005-0000-0000-000091C30000}"/>
    <cellStyle name="Normal 3 3 8 3 2 3 3" xfId="4374" xr:uid="{00000000-0005-0000-0000-000092C30000}"/>
    <cellStyle name="Normal 3 3 8 3 2 3 3 2" xfId="12703" xr:uid="{00000000-0005-0000-0000-000093C30000}"/>
    <cellStyle name="Normal 3 3 8 3 2 3 3 2 2" xfId="25493" xr:uid="{00000000-0005-0000-0000-000094C30000}"/>
    <cellStyle name="Normal 3 3 8 3 2 3 3 2 3" xfId="44682" xr:uid="{00000000-0005-0000-0000-000095C30000}"/>
    <cellStyle name="Normal 3 3 8 3 2 3 3 3" xfId="31892" xr:uid="{00000000-0005-0000-0000-000096C30000}"/>
    <cellStyle name="Normal 3 3 8 3 2 3 3 3 2" xfId="51060" xr:uid="{00000000-0005-0000-0000-000097C30000}"/>
    <cellStyle name="Normal 3 3 8 3 2 3 3 4" xfId="19115" xr:uid="{00000000-0005-0000-0000-000098C30000}"/>
    <cellStyle name="Normal 3 3 8 3 2 3 3 5" xfId="38304" xr:uid="{00000000-0005-0000-0000-000099C30000}"/>
    <cellStyle name="Normal 3 3 8 3 2 3 4" xfId="8832" xr:uid="{00000000-0005-0000-0000-00009AC30000}"/>
    <cellStyle name="Normal 3 3 8 3 2 3 4 2" xfId="21621" xr:uid="{00000000-0005-0000-0000-00009BC30000}"/>
    <cellStyle name="Normal 3 3 8 3 2 3 4 3" xfId="40810" xr:uid="{00000000-0005-0000-0000-00009CC30000}"/>
    <cellStyle name="Normal 3 3 8 3 2 3 5" xfId="28020" xr:uid="{00000000-0005-0000-0000-00009DC30000}"/>
    <cellStyle name="Normal 3 3 8 3 2 3 5 2" xfId="47188" xr:uid="{00000000-0005-0000-0000-00009EC30000}"/>
    <cellStyle name="Normal 3 3 8 3 2 3 6" xfId="14657" xr:uid="{00000000-0005-0000-0000-00009FC30000}"/>
    <cellStyle name="Normal 3 3 8 3 2 3 7" xfId="33846" xr:uid="{00000000-0005-0000-0000-0000A0C30000}"/>
    <cellStyle name="Normal 3 3 8 3 2 4" xfId="5324" xr:uid="{00000000-0005-0000-0000-0000A1C30000}"/>
    <cellStyle name="Normal 3 3 8 3 2 4 2" xfId="9782" xr:uid="{00000000-0005-0000-0000-0000A2C30000}"/>
    <cellStyle name="Normal 3 3 8 3 2 4 2 2" xfId="22571" xr:uid="{00000000-0005-0000-0000-0000A3C30000}"/>
    <cellStyle name="Normal 3 3 8 3 2 4 2 3" xfId="41760" xr:uid="{00000000-0005-0000-0000-0000A4C30000}"/>
    <cellStyle name="Normal 3 3 8 3 2 4 3" xfId="28970" xr:uid="{00000000-0005-0000-0000-0000A5C30000}"/>
    <cellStyle name="Normal 3 3 8 3 2 4 3 2" xfId="48138" xr:uid="{00000000-0005-0000-0000-0000A6C30000}"/>
    <cellStyle name="Normal 3 3 8 3 2 4 4" xfId="15607" xr:uid="{00000000-0005-0000-0000-0000A7C30000}"/>
    <cellStyle name="Normal 3 3 8 3 2 4 5" xfId="34796" xr:uid="{00000000-0005-0000-0000-0000A8C30000}"/>
    <cellStyle name="Normal 3 3 8 3 2 5" xfId="3424" xr:uid="{00000000-0005-0000-0000-0000A9C30000}"/>
    <cellStyle name="Normal 3 3 8 3 2 5 2" xfId="7882" xr:uid="{00000000-0005-0000-0000-0000AAC30000}"/>
    <cellStyle name="Normal 3 3 8 3 2 5 2 2" xfId="20671" xr:uid="{00000000-0005-0000-0000-0000ABC30000}"/>
    <cellStyle name="Normal 3 3 8 3 2 5 2 3" xfId="39860" xr:uid="{00000000-0005-0000-0000-0000ACC30000}"/>
    <cellStyle name="Normal 3 3 8 3 2 5 3" xfId="27070" xr:uid="{00000000-0005-0000-0000-0000ADC30000}"/>
    <cellStyle name="Normal 3 3 8 3 2 5 3 2" xfId="46238" xr:uid="{00000000-0005-0000-0000-0000AEC30000}"/>
    <cellStyle name="Normal 3 3 8 3 2 5 4" xfId="18165" xr:uid="{00000000-0005-0000-0000-0000AFC30000}"/>
    <cellStyle name="Normal 3 3 8 3 2 5 5" xfId="37354" xr:uid="{00000000-0005-0000-0000-0000B0C30000}"/>
    <cellStyle name="Normal 3 3 8 3 2 6" xfId="2976" xr:uid="{00000000-0005-0000-0000-0000B1C30000}"/>
    <cellStyle name="Normal 3 3 8 3 2 6 2" xfId="11891" xr:uid="{00000000-0005-0000-0000-0000B2C30000}"/>
    <cellStyle name="Normal 3 3 8 3 2 6 2 2" xfId="24681" xr:uid="{00000000-0005-0000-0000-0000B3C30000}"/>
    <cellStyle name="Normal 3 3 8 3 2 6 2 3" xfId="43870" xr:uid="{00000000-0005-0000-0000-0000B4C30000}"/>
    <cellStyle name="Normal 3 3 8 3 2 6 3" xfId="31080" xr:uid="{00000000-0005-0000-0000-0000B5C30000}"/>
    <cellStyle name="Normal 3 3 8 3 2 6 3 2" xfId="50248" xr:uid="{00000000-0005-0000-0000-0000B6C30000}"/>
    <cellStyle name="Normal 3 3 8 3 2 6 4" xfId="17717" xr:uid="{00000000-0005-0000-0000-0000B7C30000}"/>
    <cellStyle name="Normal 3 3 8 3 2 6 5" xfId="36906" xr:uid="{00000000-0005-0000-0000-0000B8C30000}"/>
    <cellStyle name="Normal 3 3 8 3 2 7" xfId="7434" xr:uid="{00000000-0005-0000-0000-0000B9C30000}"/>
    <cellStyle name="Normal 3 3 8 3 2 7 2" xfId="20223" xr:uid="{00000000-0005-0000-0000-0000BAC30000}"/>
    <cellStyle name="Normal 3 3 8 3 2 7 3" xfId="39412" xr:uid="{00000000-0005-0000-0000-0000BBC30000}"/>
    <cellStyle name="Normal 3 3 8 3 2 8" xfId="26623" xr:uid="{00000000-0005-0000-0000-0000BCC30000}"/>
    <cellStyle name="Normal 3 3 8 3 2 8 2" xfId="45791" xr:uid="{00000000-0005-0000-0000-0000BDC30000}"/>
    <cellStyle name="Normal 3 3 8 3 2 9" xfId="13707" xr:uid="{00000000-0005-0000-0000-0000BEC30000}"/>
    <cellStyle name="Normal 3 3 8 3 3" xfId="1290" xr:uid="{00000000-0005-0000-0000-0000BFC30000}"/>
    <cellStyle name="Normal 3 3 8 3 3 2" xfId="2320" xr:uid="{00000000-0005-0000-0000-0000C0C30000}"/>
    <cellStyle name="Normal 3 3 8 3 3 2 2" xfId="6778" xr:uid="{00000000-0005-0000-0000-0000C1C30000}"/>
    <cellStyle name="Normal 3 3 8 3 3 2 2 2" xfId="11235" xr:uid="{00000000-0005-0000-0000-0000C2C30000}"/>
    <cellStyle name="Normal 3 3 8 3 3 2 2 2 2" xfId="24025" xr:uid="{00000000-0005-0000-0000-0000C3C30000}"/>
    <cellStyle name="Normal 3 3 8 3 3 2 2 2 3" xfId="43214" xr:uid="{00000000-0005-0000-0000-0000C4C30000}"/>
    <cellStyle name="Normal 3 3 8 3 3 2 2 3" xfId="30424" xr:uid="{00000000-0005-0000-0000-0000C5C30000}"/>
    <cellStyle name="Normal 3 3 8 3 3 2 2 3 2" xfId="49592" xr:uid="{00000000-0005-0000-0000-0000C6C30000}"/>
    <cellStyle name="Normal 3 3 8 3 3 2 2 4" xfId="17061" xr:uid="{00000000-0005-0000-0000-0000C7C30000}"/>
    <cellStyle name="Normal 3 3 8 3 3 2 2 5" xfId="36250" xr:uid="{00000000-0005-0000-0000-0000C8C30000}"/>
    <cellStyle name="Normal 3 3 8 3 3 2 3" xfId="4824" xr:uid="{00000000-0005-0000-0000-0000C9C30000}"/>
    <cellStyle name="Normal 3 3 8 3 3 2 3 2" xfId="13153" xr:uid="{00000000-0005-0000-0000-0000CAC30000}"/>
    <cellStyle name="Normal 3 3 8 3 3 2 3 2 2" xfId="25943" xr:uid="{00000000-0005-0000-0000-0000CBC30000}"/>
    <cellStyle name="Normal 3 3 8 3 3 2 3 2 3" xfId="45132" xr:uid="{00000000-0005-0000-0000-0000CCC30000}"/>
    <cellStyle name="Normal 3 3 8 3 3 2 3 3" xfId="32342" xr:uid="{00000000-0005-0000-0000-0000CDC30000}"/>
    <cellStyle name="Normal 3 3 8 3 3 2 3 3 2" xfId="51510" xr:uid="{00000000-0005-0000-0000-0000CEC30000}"/>
    <cellStyle name="Normal 3 3 8 3 3 2 3 4" xfId="19565" xr:uid="{00000000-0005-0000-0000-0000CFC30000}"/>
    <cellStyle name="Normal 3 3 8 3 3 2 3 5" xfId="38754" xr:uid="{00000000-0005-0000-0000-0000D0C30000}"/>
    <cellStyle name="Normal 3 3 8 3 3 2 4" xfId="9282" xr:uid="{00000000-0005-0000-0000-0000D1C30000}"/>
    <cellStyle name="Normal 3 3 8 3 3 2 4 2" xfId="22071" xr:uid="{00000000-0005-0000-0000-0000D2C30000}"/>
    <cellStyle name="Normal 3 3 8 3 3 2 4 3" xfId="41260" xr:uid="{00000000-0005-0000-0000-0000D3C30000}"/>
    <cellStyle name="Normal 3 3 8 3 3 2 5" xfId="28470" xr:uid="{00000000-0005-0000-0000-0000D4C30000}"/>
    <cellStyle name="Normal 3 3 8 3 3 2 5 2" xfId="47638" xr:uid="{00000000-0005-0000-0000-0000D5C30000}"/>
    <cellStyle name="Normal 3 3 8 3 3 2 6" xfId="15107" xr:uid="{00000000-0005-0000-0000-0000D6C30000}"/>
    <cellStyle name="Normal 3 3 8 3 3 2 7" xfId="34296" xr:uid="{00000000-0005-0000-0000-0000D7C30000}"/>
    <cellStyle name="Normal 3 3 8 3 3 3" xfId="5774" xr:uid="{00000000-0005-0000-0000-0000D8C30000}"/>
    <cellStyle name="Normal 3 3 8 3 3 3 2" xfId="10231" xr:uid="{00000000-0005-0000-0000-0000D9C30000}"/>
    <cellStyle name="Normal 3 3 8 3 3 3 2 2" xfId="23021" xr:uid="{00000000-0005-0000-0000-0000DAC30000}"/>
    <cellStyle name="Normal 3 3 8 3 3 3 2 3" xfId="42210" xr:uid="{00000000-0005-0000-0000-0000DBC30000}"/>
    <cellStyle name="Normal 3 3 8 3 3 3 3" xfId="29420" xr:uid="{00000000-0005-0000-0000-0000DCC30000}"/>
    <cellStyle name="Normal 3 3 8 3 3 3 3 2" xfId="48588" xr:uid="{00000000-0005-0000-0000-0000DDC30000}"/>
    <cellStyle name="Normal 3 3 8 3 3 3 4" xfId="16057" xr:uid="{00000000-0005-0000-0000-0000DEC30000}"/>
    <cellStyle name="Normal 3 3 8 3 3 3 5" xfId="35246" xr:uid="{00000000-0005-0000-0000-0000DFC30000}"/>
    <cellStyle name="Normal 3 3 8 3 3 4" xfId="3873" xr:uid="{00000000-0005-0000-0000-0000E0C30000}"/>
    <cellStyle name="Normal 3 3 8 3 3 4 2" xfId="8331" xr:uid="{00000000-0005-0000-0000-0000E1C30000}"/>
    <cellStyle name="Normal 3 3 8 3 3 4 2 2" xfId="21120" xr:uid="{00000000-0005-0000-0000-0000E2C30000}"/>
    <cellStyle name="Normal 3 3 8 3 3 4 2 3" xfId="40309" xr:uid="{00000000-0005-0000-0000-0000E3C30000}"/>
    <cellStyle name="Normal 3 3 8 3 3 4 3" xfId="27519" xr:uid="{00000000-0005-0000-0000-0000E4C30000}"/>
    <cellStyle name="Normal 3 3 8 3 3 4 3 2" xfId="46687" xr:uid="{00000000-0005-0000-0000-0000E5C30000}"/>
    <cellStyle name="Normal 3 3 8 3 3 4 4" xfId="18614" xr:uid="{00000000-0005-0000-0000-0000E6C30000}"/>
    <cellStyle name="Normal 3 3 8 3 3 4 5" xfId="37803" xr:uid="{00000000-0005-0000-0000-0000E7C30000}"/>
    <cellStyle name="Normal 3 3 8 3 3 5" xfId="2872" xr:uid="{00000000-0005-0000-0000-0000E8C30000}"/>
    <cellStyle name="Normal 3 3 8 3 3 5 2" xfId="11787" xr:uid="{00000000-0005-0000-0000-0000E9C30000}"/>
    <cellStyle name="Normal 3 3 8 3 3 5 2 2" xfId="24577" xr:uid="{00000000-0005-0000-0000-0000EAC30000}"/>
    <cellStyle name="Normal 3 3 8 3 3 5 2 3" xfId="43766" xr:uid="{00000000-0005-0000-0000-0000EBC30000}"/>
    <cellStyle name="Normal 3 3 8 3 3 5 3" xfId="30976" xr:uid="{00000000-0005-0000-0000-0000ECC30000}"/>
    <cellStyle name="Normal 3 3 8 3 3 5 3 2" xfId="50144" xr:uid="{00000000-0005-0000-0000-0000EDC30000}"/>
    <cellStyle name="Normal 3 3 8 3 3 5 4" xfId="17613" xr:uid="{00000000-0005-0000-0000-0000EEC30000}"/>
    <cellStyle name="Normal 3 3 8 3 3 5 5" xfId="36802" xr:uid="{00000000-0005-0000-0000-0000EFC30000}"/>
    <cellStyle name="Normal 3 3 8 3 3 6" xfId="7330" xr:uid="{00000000-0005-0000-0000-0000F0C30000}"/>
    <cellStyle name="Normal 3 3 8 3 3 6 2" xfId="20119" xr:uid="{00000000-0005-0000-0000-0000F1C30000}"/>
    <cellStyle name="Normal 3 3 8 3 3 6 3" xfId="39308" xr:uid="{00000000-0005-0000-0000-0000F2C30000}"/>
    <cellStyle name="Normal 3 3 8 3 3 7" xfId="26519" xr:uid="{00000000-0005-0000-0000-0000F3C30000}"/>
    <cellStyle name="Normal 3 3 8 3 3 7 2" xfId="45687" xr:uid="{00000000-0005-0000-0000-0000F4C30000}"/>
    <cellStyle name="Normal 3 3 8 3 3 8" xfId="14156" xr:uid="{00000000-0005-0000-0000-0000F5C30000}"/>
    <cellStyle name="Normal 3 3 8 3 3 9" xfId="33345" xr:uid="{00000000-0005-0000-0000-0000F6C30000}"/>
    <cellStyle name="Normal 3 3 8 3 4" xfId="1141" xr:uid="{00000000-0005-0000-0000-0000F7C30000}"/>
    <cellStyle name="Normal 3 3 8 3 4 2" xfId="2188" xr:uid="{00000000-0005-0000-0000-0000F8C30000}"/>
    <cellStyle name="Normal 3 3 8 3 4 2 2" xfId="6646" xr:uid="{00000000-0005-0000-0000-0000F9C30000}"/>
    <cellStyle name="Normal 3 3 8 3 4 2 2 2" xfId="11103" xr:uid="{00000000-0005-0000-0000-0000FAC30000}"/>
    <cellStyle name="Normal 3 3 8 3 4 2 2 2 2" xfId="23893" xr:uid="{00000000-0005-0000-0000-0000FBC30000}"/>
    <cellStyle name="Normal 3 3 8 3 4 2 2 2 3" xfId="43082" xr:uid="{00000000-0005-0000-0000-0000FCC30000}"/>
    <cellStyle name="Normal 3 3 8 3 4 2 2 3" xfId="30292" xr:uid="{00000000-0005-0000-0000-0000FDC30000}"/>
    <cellStyle name="Normal 3 3 8 3 4 2 2 3 2" xfId="49460" xr:uid="{00000000-0005-0000-0000-0000FEC30000}"/>
    <cellStyle name="Normal 3 3 8 3 4 2 2 4" xfId="16929" xr:uid="{00000000-0005-0000-0000-0000FFC30000}"/>
    <cellStyle name="Normal 3 3 8 3 4 2 2 5" xfId="36118" xr:uid="{00000000-0005-0000-0000-000000C40000}"/>
    <cellStyle name="Normal 3 3 8 3 4 2 3" xfId="4692" xr:uid="{00000000-0005-0000-0000-000001C40000}"/>
    <cellStyle name="Normal 3 3 8 3 4 2 3 2" xfId="13021" xr:uid="{00000000-0005-0000-0000-000002C40000}"/>
    <cellStyle name="Normal 3 3 8 3 4 2 3 2 2" xfId="25811" xr:uid="{00000000-0005-0000-0000-000003C40000}"/>
    <cellStyle name="Normal 3 3 8 3 4 2 3 2 3" xfId="45000" xr:uid="{00000000-0005-0000-0000-000004C40000}"/>
    <cellStyle name="Normal 3 3 8 3 4 2 3 3" xfId="32210" xr:uid="{00000000-0005-0000-0000-000005C40000}"/>
    <cellStyle name="Normal 3 3 8 3 4 2 3 3 2" xfId="51378" xr:uid="{00000000-0005-0000-0000-000006C40000}"/>
    <cellStyle name="Normal 3 3 8 3 4 2 3 4" xfId="19433" xr:uid="{00000000-0005-0000-0000-000007C40000}"/>
    <cellStyle name="Normal 3 3 8 3 4 2 3 5" xfId="38622" xr:uid="{00000000-0005-0000-0000-000008C40000}"/>
    <cellStyle name="Normal 3 3 8 3 4 2 4" xfId="9150" xr:uid="{00000000-0005-0000-0000-000009C40000}"/>
    <cellStyle name="Normal 3 3 8 3 4 2 4 2" xfId="21939" xr:uid="{00000000-0005-0000-0000-00000AC40000}"/>
    <cellStyle name="Normal 3 3 8 3 4 2 4 3" xfId="41128" xr:uid="{00000000-0005-0000-0000-00000BC40000}"/>
    <cellStyle name="Normal 3 3 8 3 4 2 5" xfId="28338" xr:uid="{00000000-0005-0000-0000-00000CC40000}"/>
    <cellStyle name="Normal 3 3 8 3 4 2 5 2" xfId="47506" xr:uid="{00000000-0005-0000-0000-00000DC40000}"/>
    <cellStyle name="Normal 3 3 8 3 4 2 6" xfId="14975" xr:uid="{00000000-0005-0000-0000-00000EC40000}"/>
    <cellStyle name="Normal 3 3 8 3 4 2 7" xfId="34164" xr:uid="{00000000-0005-0000-0000-00000FC40000}"/>
    <cellStyle name="Normal 3 3 8 3 4 3" xfId="5642" xr:uid="{00000000-0005-0000-0000-000010C40000}"/>
    <cellStyle name="Normal 3 3 8 3 4 3 2" xfId="10099" xr:uid="{00000000-0005-0000-0000-000011C40000}"/>
    <cellStyle name="Normal 3 3 8 3 4 3 2 2" xfId="22889" xr:uid="{00000000-0005-0000-0000-000012C40000}"/>
    <cellStyle name="Normal 3 3 8 3 4 3 2 3" xfId="42078" xr:uid="{00000000-0005-0000-0000-000013C40000}"/>
    <cellStyle name="Normal 3 3 8 3 4 3 3" xfId="29288" xr:uid="{00000000-0005-0000-0000-000014C40000}"/>
    <cellStyle name="Normal 3 3 8 3 4 3 3 2" xfId="48456" xr:uid="{00000000-0005-0000-0000-000015C40000}"/>
    <cellStyle name="Normal 3 3 8 3 4 3 4" xfId="15925" xr:uid="{00000000-0005-0000-0000-000016C40000}"/>
    <cellStyle name="Normal 3 3 8 3 4 3 5" xfId="35114" xr:uid="{00000000-0005-0000-0000-000017C40000}"/>
    <cellStyle name="Normal 3 3 8 3 4 4" xfId="3741" xr:uid="{00000000-0005-0000-0000-000018C40000}"/>
    <cellStyle name="Normal 3 3 8 3 4 4 2" xfId="12208" xr:uid="{00000000-0005-0000-0000-000019C40000}"/>
    <cellStyle name="Normal 3 3 8 3 4 4 2 2" xfId="24998" xr:uid="{00000000-0005-0000-0000-00001AC40000}"/>
    <cellStyle name="Normal 3 3 8 3 4 4 2 3" xfId="44187" xr:uid="{00000000-0005-0000-0000-00001BC40000}"/>
    <cellStyle name="Normal 3 3 8 3 4 4 3" xfId="31397" xr:uid="{00000000-0005-0000-0000-00001CC40000}"/>
    <cellStyle name="Normal 3 3 8 3 4 4 3 2" xfId="50565" xr:uid="{00000000-0005-0000-0000-00001DC40000}"/>
    <cellStyle name="Normal 3 3 8 3 4 4 4" xfId="18482" xr:uid="{00000000-0005-0000-0000-00001EC40000}"/>
    <cellStyle name="Normal 3 3 8 3 4 4 5" xfId="37671" xr:uid="{00000000-0005-0000-0000-00001FC40000}"/>
    <cellStyle name="Normal 3 3 8 3 4 5" xfId="8199" xr:uid="{00000000-0005-0000-0000-000020C40000}"/>
    <cellStyle name="Normal 3 3 8 3 4 5 2" xfId="20988" xr:uid="{00000000-0005-0000-0000-000021C40000}"/>
    <cellStyle name="Normal 3 3 8 3 4 5 3" xfId="40177" xr:uid="{00000000-0005-0000-0000-000022C40000}"/>
    <cellStyle name="Normal 3 3 8 3 4 6" xfId="27387" xr:uid="{00000000-0005-0000-0000-000023C40000}"/>
    <cellStyle name="Normal 3 3 8 3 4 6 2" xfId="46555" xr:uid="{00000000-0005-0000-0000-000024C40000}"/>
    <cellStyle name="Normal 3 3 8 3 4 7" xfId="14024" xr:uid="{00000000-0005-0000-0000-000025C40000}"/>
    <cellStyle name="Normal 3 3 8 3 4 8" xfId="33213" xr:uid="{00000000-0005-0000-0000-000026C40000}"/>
    <cellStyle name="Normal 3 3 8 3 5" xfId="1766" xr:uid="{00000000-0005-0000-0000-000027C40000}"/>
    <cellStyle name="Normal 3 3 8 3 5 2" xfId="6224" xr:uid="{00000000-0005-0000-0000-000028C40000}"/>
    <cellStyle name="Normal 3 3 8 3 5 2 2" xfId="10681" xr:uid="{00000000-0005-0000-0000-000029C40000}"/>
    <cellStyle name="Normal 3 3 8 3 5 2 2 2" xfId="23471" xr:uid="{00000000-0005-0000-0000-00002AC40000}"/>
    <cellStyle name="Normal 3 3 8 3 5 2 2 3" xfId="42660" xr:uid="{00000000-0005-0000-0000-00002BC40000}"/>
    <cellStyle name="Normal 3 3 8 3 5 2 3" xfId="29870" xr:uid="{00000000-0005-0000-0000-00002CC40000}"/>
    <cellStyle name="Normal 3 3 8 3 5 2 3 2" xfId="49038" xr:uid="{00000000-0005-0000-0000-00002DC40000}"/>
    <cellStyle name="Normal 3 3 8 3 5 2 4" xfId="16507" xr:uid="{00000000-0005-0000-0000-00002EC40000}"/>
    <cellStyle name="Normal 3 3 8 3 5 2 5" xfId="35696" xr:uid="{00000000-0005-0000-0000-00002FC40000}"/>
    <cellStyle name="Normal 3 3 8 3 5 3" xfId="4270" xr:uid="{00000000-0005-0000-0000-000030C40000}"/>
    <cellStyle name="Normal 3 3 8 3 5 3 2" xfId="12599" xr:uid="{00000000-0005-0000-0000-000031C40000}"/>
    <cellStyle name="Normal 3 3 8 3 5 3 2 2" xfId="25389" xr:uid="{00000000-0005-0000-0000-000032C40000}"/>
    <cellStyle name="Normal 3 3 8 3 5 3 2 3" xfId="44578" xr:uid="{00000000-0005-0000-0000-000033C40000}"/>
    <cellStyle name="Normal 3 3 8 3 5 3 3" xfId="31788" xr:uid="{00000000-0005-0000-0000-000034C40000}"/>
    <cellStyle name="Normal 3 3 8 3 5 3 3 2" xfId="50956" xr:uid="{00000000-0005-0000-0000-000035C40000}"/>
    <cellStyle name="Normal 3 3 8 3 5 3 4" xfId="19011" xr:uid="{00000000-0005-0000-0000-000036C40000}"/>
    <cellStyle name="Normal 3 3 8 3 5 3 5" xfId="38200" xr:uid="{00000000-0005-0000-0000-000037C40000}"/>
    <cellStyle name="Normal 3 3 8 3 5 4" xfId="8728" xr:uid="{00000000-0005-0000-0000-000038C40000}"/>
    <cellStyle name="Normal 3 3 8 3 5 4 2" xfId="21517" xr:uid="{00000000-0005-0000-0000-000039C40000}"/>
    <cellStyle name="Normal 3 3 8 3 5 4 3" xfId="40706" xr:uid="{00000000-0005-0000-0000-00003AC40000}"/>
    <cellStyle name="Normal 3 3 8 3 5 5" xfId="27916" xr:uid="{00000000-0005-0000-0000-00003BC40000}"/>
    <cellStyle name="Normal 3 3 8 3 5 5 2" xfId="47084" xr:uid="{00000000-0005-0000-0000-00003CC40000}"/>
    <cellStyle name="Normal 3 3 8 3 5 6" xfId="14553" xr:uid="{00000000-0005-0000-0000-00003DC40000}"/>
    <cellStyle name="Normal 3 3 8 3 5 7" xfId="33742" xr:uid="{00000000-0005-0000-0000-00003EC40000}"/>
    <cellStyle name="Normal 3 3 8 3 6" xfId="5220" xr:uid="{00000000-0005-0000-0000-00003FC40000}"/>
    <cellStyle name="Normal 3 3 8 3 6 2" xfId="9678" xr:uid="{00000000-0005-0000-0000-000040C40000}"/>
    <cellStyle name="Normal 3 3 8 3 6 2 2" xfId="22467" xr:uid="{00000000-0005-0000-0000-000041C40000}"/>
    <cellStyle name="Normal 3 3 8 3 6 2 3" xfId="41656" xr:uid="{00000000-0005-0000-0000-000042C40000}"/>
    <cellStyle name="Normal 3 3 8 3 6 3" xfId="28866" xr:uid="{00000000-0005-0000-0000-000043C40000}"/>
    <cellStyle name="Normal 3 3 8 3 6 3 2" xfId="48034" xr:uid="{00000000-0005-0000-0000-000044C40000}"/>
    <cellStyle name="Normal 3 3 8 3 6 4" xfId="15503" xr:uid="{00000000-0005-0000-0000-000045C40000}"/>
    <cellStyle name="Normal 3 3 8 3 6 5" xfId="34692" xr:uid="{00000000-0005-0000-0000-000046C40000}"/>
    <cellStyle name="Normal 3 3 8 3 7" xfId="3320" xr:uid="{00000000-0005-0000-0000-000047C40000}"/>
    <cellStyle name="Normal 3 3 8 3 7 2" xfId="7778" xr:uid="{00000000-0005-0000-0000-000048C40000}"/>
    <cellStyle name="Normal 3 3 8 3 7 2 2" xfId="20567" xr:uid="{00000000-0005-0000-0000-000049C40000}"/>
    <cellStyle name="Normal 3 3 8 3 7 2 3" xfId="39756" xr:uid="{00000000-0005-0000-0000-00004AC40000}"/>
    <cellStyle name="Normal 3 3 8 3 7 3" xfId="26966" xr:uid="{00000000-0005-0000-0000-00004BC40000}"/>
    <cellStyle name="Normal 3 3 8 3 7 3 2" xfId="46134" xr:uid="{00000000-0005-0000-0000-00004CC40000}"/>
    <cellStyle name="Normal 3 3 8 3 7 4" xfId="18061" xr:uid="{00000000-0005-0000-0000-00004DC40000}"/>
    <cellStyle name="Normal 3 3 8 3 7 5" xfId="37250" xr:uid="{00000000-0005-0000-0000-00004EC40000}"/>
    <cellStyle name="Normal 3 3 8 3 8" xfId="2740" xr:uid="{00000000-0005-0000-0000-00004FC40000}"/>
    <cellStyle name="Normal 3 3 8 3 8 2" xfId="11655" xr:uid="{00000000-0005-0000-0000-000050C40000}"/>
    <cellStyle name="Normal 3 3 8 3 8 2 2" xfId="24445" xr:uid="{00000000-0005-0000-0000-000051C40000}"/>
    <cellStyle name="Normal 3 3 8 3 8 2 3" xfId="43634" xr:uid="{00000000-0005-0000-0000-000052C40000}"/>
    <cellStyle name="Normal 3 3 8 3 8 3" xfId="30844" xr:uid="{00000000-0005-0000-0000-000053C40000}"/>
    <cellStyle name="Normal 3 3 8 3 8 3 2" xfId="50012" xr:uid="{00000000-0005-0000-0000-000054C40000}"/>
    <cellStyle name="Normal 3 3 8 3 8 4" xfId="17481" xr:uid="{00000000-0005-0000-0000-000055C40000}"/>
    <cellStyle name="Normal 3 3 8 3 8 5" xfId="36670" xr:uid="{00000000-0005-0000-0000-000056C40000}"/>
    <cellStyle name="Normal 3 3 8 3 9" xfId="7198" xr:uid="{00000000-0005-0000-0000-000057C40000}"/>
    <cellStyle name="Normal 3 3 8 3 9 2" xfId="19987" xr:uid="{00000000-0005-0000-0000-000058C40000}"/>
    <cellStyle name="Normal 3 3 8 3 9 3" xfId="39176" xr:uid="{00000000-0005-0000-0000-000059C40000}"/>
    <cellStyle name="Normal 3 3 8 4" xfId="723" xr:uid="{00000000-0005-0000-0000-00005AC40000}"/>
    <cellStyle name="Normal 3 3 8 4 10" xfId="32856" xr:uid="{00000000-0005-0000-0000-00005BC40000}"/>
    <cellStyle name="Normal 3 3 8 4 2" xfId="1354" xr:uid="{00000000-0005-0000-0000-00005CC40000}"/>
    <cellStyle name="Normal 3 3 8 4 2 2" xfId="2384" xr:uid="{00000000-0005-0000-0000-00005DC40000}"/>
    <cellStyle name="Normal 3 3 8 4 2 2 2" xfId="6842" xr:uid="{00000000-0005-0000-0000-00005EC40000}"/>
    <cellStyle name="Normal 3 3 8 4 2 2 2 2" xfId="11299" xr:uid="{00000000-0005-0000-0000-00005FC40000}"/>
    <cellStyle name="Normal 3 3 8 4 2 2 2 2 2" xfId="24089" xr:uid="{00000000-0005-0000-0000-000060C40000}"/>
    <cellStyle name="Normal 3 3 8 4 2 2 2 2 3" xfId="43278" xr:uid="{00000000-0005-0000-0000-000061C40000}"/>
    <cellStyle name="Normal 3 3 8 4 2 2 2 3" xfId="30488" xr:uid="{00000000-0005-0000-0000-000062C40000}"/>
    <cellStyle name="Normal 3 3 8 4 2 2 2 3 2" xfId="49656" xr:uid="{00000000-0005-0000-0000-000063C40000}"/>
    <cellStyle name="Normal 3 3 8 4 2 2 2 4" xfId="17125" xr:uid="{00000000-0005-0000-0000-000064C40000}"/>
    <cellStyle name="Normal 3 3 8 4 2 2 2 5" xfId="36314" xr:uid="{00000000-0005-0000-0000-000065C40000}"/>
    <cellStyle name="Normal 3 3 8 4 2 2 3" xfId="4888" xr:uid="{00000000-0005-0000-0000-000066C40000}"/>
    <cellStyle name="Normal 3 3 8 4 2 2 3 2" xfId="13217" xr:uid="{00000000-0005-0000-0000-000067C40000}"/>
    <cellStyle name="Normal 3 3 8 4 2 2 3 2 2" xfId="26007" xr:uid="{00000000-0005-0000-0000-000068C40000}"/>
    <cellStyle name="Normal 3 3 8 4 2 2 3 2 3" xfId="45196" xr:uid="{00000000-0005-0000-0000-000069C40000}"/>
    <cellStyle name="Normal 3 3 8 4 2 2 3 3" xfId="32406" xr:uid="{00000000-0005-0000-0000-00006AC40000}"/>
    <cellStyle name="Normal 3 3 8 4 2 2 3 3 2" xfId="51574" xr:uid="{00000000-0005-0000-0000-00006BC40000}"/>
    <cellStyle name="Normal 3 3 8 4 2 2 3 4" xfId="19629" xr:uid="{00000000-0005-0000-0000-00006CC40000}"/>
    <cellStyle name="Normal 3 3 8 4 2 2 3 5" xfId="38818" xr:uid="{00000000-0005-0000-0000-00006DC40000}"/>
    <cellStyle name="Normal 3 3 8 4 2 2 4" xfId="9346" xr:uid="{00000000-0005-0000-0000-00006EC40000}"/>
    <cellStyle name="Normal 3 3 8 4 2 2 4 2" xfId="22135" xr:uid="{00000000-0005-0000-0000-00006FC40000}"/>
    <cellStyle name="Normal 3 3 8 4 2 2 4 3" xfId="41324" xr:uid="{00000000-0005-0000-0000-000070C40000}"/>
    <cellStyle name="Normal 3 3 8 4 2 2 5" xfId="28534" xr:uid="{00000000-0005-0000-0000-000071C40000}"/>
    <cellStyle name="Normal 3 3 8 4 2 2 5 2" xfId="47702" xr:uid="{00000000-0005-0000-0000-000072C40000}"/>
    <cellStyle name="Normal 3 3 8 4 2 2 6" xfId="15171" xr:uid="{00000000-0005-0000-0000-000073C40000}"/>
    <cellStyle name="Normal 3 3 8 4 2 2 7" xfId="34360" xr:uid="{00000000-0005-0000-0000-000074C40000}"/>
    <cellStyle name="Normal 3 3 8 4 2 3" xfId="5838" xr:uid="{00000000-0005-0000-0000-000075C40000}"/>
    <cellStyle name="Normal 3 3 8 4 2 3 2" xfId="10295" xr:uid="{00000000-0005-0000-0000-000076C40000}"/>
    <cellStyle name="Normal 3 3 8 4 2 3 2 2" xfId="23085" xr:uid="{00000000-0005-0000-0000-000077C40000}"/>
    <cellStyle name="Normal 3 3 8 4 2 3 2 3" xfId="42274" xr:uid="{00000000-0005-0000-0000-000078C40000}"/>
    <cellStyle name="Normal 3 3 8 4 2 3 3" xfId="29484" xr:uid="{00000000-0005-0000-0000-000079C40000}"/>
    <cellStyle name="Normal 3 3 8 4 2 3 3 2" xfId="48652" xr:uid="{00000000-0005-0000-0000-00007AC40000}"/>
    <cellStyle name="Normal 3 3 8 4 2 3 4" xfId="16121" xr:uid="{00000000-0005-0000-0000-00007BC40000}"/>
    <cellStyle name="Normal 3 3 8 4 2 3 5" xfId="35310" xr:uid="{00000000-0005-0000-0000-00007CC40000}"/>
    <cellStyle name="Normal 3 3 8 4 2 4" xfId="3937" xr:uid="{00000000-0005-0000-0000-00007DC40000}"/>
    <cellStyle name="Normal 3 3 8 4 2 4 2" xfId="12286" xr:uid="{00000000-0005-0000-0000-00007EC40000}"/>
    <cellStyle name="Normal 3 3 8 4 2 4 2 2" xfId="25076" xr:uid="{00000000-0005-0000-0000-00007FC40000}"/>
    <cellStyle name="Normal 3 3 8 4 2 4 2 3" xfId="44265" xr:uid="{00000000-0005-0000-0000-000080C40000}"/>
    <cellStyle name="Normal 3 3 8 4 2 4 3" xfId="31475" xr:uid="{00000000-0005-0000-0000-000081C40000}"/>
    <cellStyle name="Normal 3 3 8 4 2 4 3 2" xfId="50643" xr:uid="{00000000-0005-0000-0000-000082C40000}"/>
    <cellStyle name="Normal 3 3 8 4 2 4 4" xfId="18678" xr:uid="{00000000-0005-0000-0000-000083C40000}"/>
    <cellStyle name="Normal 3 3 8 4 2 4 5" xfId="37867" xr:uid="{00000000-0005-0000-0000-000084C40000}"/>
    <cellStyle name="Normal 3 3 8 4 2 5" xfId="8395" xr:uid="{00000000-0005-0000-0000-000085C40000}"/>
    <cellStyle name="Normal 3 3 8 4 2 5 2" xfId="21184" xr:uid="{00000000-0005-0000-0000-000086C40000}"/>
    <cellStyle name="Normal 3 3 8 4 2 5 3" xfId="40373" xr:uid="{00000000-0005-0000-0000-000087C40000}"/>
    <cellStyle name="Normal 3 3 8 4 2 6" xfId="27583" xr:uid="{00000000-0005-0000-0000-000088C40000}"/>
    <cellStyle name="Normal 3 3 8 4 2 6 2" xfId="46751" xr:uid="{00000000-0005-0000-0000-000089C40000}"/>
    <cellStyle name="Normal 3 3 8 4 2 7" xfId="14220" xr:uid="{00000000-0005-0000-0000-00008AC40000}"/>
    <cellStyle name="Normal 3 3 8 4 2 8" xfId="33409" xr:uid="{00000000-0005-0000-0000-00008BC40000}"/>
    <cellStyle name="Normal 3 3 8 4 3" xfId="1830" xr:uid="{00000000-0005-0000-0000-00008CC40000}"/>
    <cellStyle name="Normal 3 3 8 4 3 2" xfId="6288" xr:uid="{00000000-0005-0000-0000-00008DC40000}"/>
    <cellStyle name="Normal 3 3 8 4 3 2 2" xfId="10745" xr:uid="{00000000-0005-0000-0000-00008EC40000}"/>
    <cellStyle name="Normal 3 3 8 4 3 2 2 2" xfId="23535" xr:uid="{00000000-0005-0000-0000-00008FC40000}"/>
    <cellStyle name="Normal 3 3 8 4 3 2 2 3" xfId="42724" xr:uid="{00000000-0005-0000-0000-000090C40000}"/>
    <cellStyle name="Normal 3 3 8 4 3 2 3" xfId="29934" xr:uid="{00000000-0005-0000-0000-000091C40000}"/>
    <cellStyle name="Normal 3 3 8 4 3 2 3 2" xfId="49102" xr:uid="{00000000-0005-0000-0000-000092C40000}"/>
    <cellStyle name="Normal 3 3 8 4 3 2 4" xfId="16571" xr:uid="{00000000-0005-0000-0000-000093C40000}"/>
    <cellStyle name="Normal 3 3 8 4 3 2 5" xfId="35760" xr:uid="{00000000-0005-0000-0000-000094C40000}"/>
    <cellStyle name="Normal 3 3 8 4 3 3" xfId="4334" xr:uid="{00000000-0005-0000-0000-000095C40000}"/>
    <cellStyle name="Normal 3 3 8 4 3 3 2" xfId="12663" xr:uid="{00000000-0005-0000-0000-000096C40000}"/>
    <cellStyle name="Normal 3 3 8 4 3 3 2 2" xfId="25453" xr:uid="{00000000-0005-0000-0000-000097C40000}"/>
    <cellStyle name="Normal 3 3 8 4 3 3 2 3" xfId="44642" xr:uid="{00000000-0005-0000-0000-000098C40000}"/>
    <cellStyle name="Normal 3 3 8 4 3 3 3" xfId="31852" xr:uid="{00000000-0005-0000-0000-000099C40000}"/>
    <cellStyle name="Normal 3 3 8 4 3 3 3 2" xfId="51020" xr:uid="{00000000-0005-0000-0000-00009AC40000}"/>
    <cellStyle name="Normal 3 3 8 4 3 3 4" xfId="19075" xr:uid="{00000000-0005-0000-0000-00009BC40000}"/>
    <cellStyle name="Normal 3 3 8 4 3 3 5" xfId="38264" xr:uid="{00000000-0005-0000-0000-00009CC40000}"/>
    <cellStyle name="Normal 3 3 8 4 3 4" xfId="8792" xr:uid="{00000000-0005-0000-0000-00009DC40000}"/>
    <cellStyle name="Normal 3 3 8 4 3 4 2" xfId="21581" xr:uid="{00000000-0005-0000-0000-00009EC40000}"/>
    <cellStyle name="Normal 3 3 8 4 3 4 3" xfId="40770" xr:uid="{00000000-0005-0000-0000-00009FC40000}"/>
    <cellStyle name="Normal 3 3 8 4 3 5" xfId="27980" xr:uid="{00000000-0005-0000-0000-0000A0C40000}"/>
    <cellStyle name="Normal 3 3 8 4 3 5 2" xfId="47148" xr:uid="{00000000-0005-0000-0000-0000A1C40000}"/>
    <cellStyle name="Normal 3 3 8 4 3 6" xfId="14617" xr:uid="{00000000-0005-0000-0000-0000A2C40000}"/>
    <cellStyle name="Normal 3 3 8 4 3 7" xfId="33806" xr:uid="{00000000-0005-0000-0000-0000A3C40000}"/>
    <cellStyle name="Normal 3 3 8 4 4" xfId="5284" xr:uid="{00000000-0005-0000-0000-0000A4C40000}"/>
    <cellStyle name="Normal 3 3 8 4 4 2" xfId="9742" xr:uid="{00000000-0005-0000-0000-0000A5C40000}"/>
    <cellStyle name="Normal 3 3 8 4 4 2 2" xfId="22531" xr:uid="{00000000-0005-0000-0000-0000A6C40000}"/>
    <cellStyle name="Normal 3 3 8 4 4 2 3" xfId="41720" xr:uid="{00000000-0005-0000-0000-0000A7C40000}"/>
    <cellStyle name="Normal 3 3 8 4 4 3" xfId="28930" xr:uid="{00000000-0005-0000-0000-0000A8C40000}"/>
    <cellStyle name="Normal 3 3 8 4 4 3 2" xfId="48098" xr:uid="{00000000-0005-0000-0000-0000A9C40000}"/>
    <cellStyle name="Normal 3 3 8 4 4 4" xfId="15567" xr:uid="{00000000-0005-0000-0000-0000AAC40000}"/>
    <cellStyle name="Normal 3 3 8 4 4 5" xfId="34756" xr:uid="{00000000-0005-0000-0000-0000ABC40000}"/>
    <cellStyle name="Normal 3 3 8 4 5" xfId="3384" xr:uid="{00000000-0005-0000-0000-0000ACC40000}"/>
    <cellStyle name="Normal 3 3 8 4 5 2" xfId="7842" xr:uid="{00000000-0005-0000-0000-0000ADC40000}"/>
    <cellStyle name="Normal 3 3 8 4 5 2 2" xfId="20631" xr:uid="{00000000-0005-0000-0000-0000AEC40000}"/>
    <cellStyle name="Normal 3 3 8 4 5 2 3" xfId="39820" xr:uid="{00000000-0005-0000-0000-0000AFC40000}"/>
    <cellStyle name="Normal 3 3 8 4 5 3" xfId="27030" xr:uid="{00000000-0005-0000-0000-0000B0C40000}"/>
    <cellStyle name="Normal 3 3 8 4 5 3 2" xfId="46198" xr:uid="{00000000-0005-0000-0000-0000B1C40000}"/>
    <cellStyle name="Normal 3 3 8 4 5 4" xfId="18125" xr:uid="{00000000-0005-0000-0000-0000B2C40000}"/>
    <cellStyle name="Normal 3 3 8 4 5 5" xfId="37314" xr:uid="{00000000-0005-0000-0000-0000B3C40000}"/>
    <cellStyle name="Normal 3 3 8 4 6" xfId="2936" xr:uid="{00000000-0005-0000-0000-0000B4C40000}"/>
    <cellStyle name="Normal 3 3 8 4 6 2" xfId="11851" xr:uid="{00000000-0005-0000-0000-0000B5C40000}"/>
    <cellStyle name="Normal 3 3 8 4 6 2 2" xfId="24641" xr:uid="{00000000-0005-0000-0000-0000B6C40000}"/>
    <cellStyle name="Normal 3 3 8 4 6 2 3" xfId="43830" xr:uid="{00000000-0005-0000-0000-0000B7C40000}"/>
    <cellStyle name="Normal 3 3 8 4 6 3" xfId="31040" xr:uid="{00000000-0005-0000-0000-0000B8C40000}"/>
    <cellStyle name="Normal 3 3 8 4 6 3 2" xfId="50208" xr:uid="{00000000-0005-0000-0000-0000B9C40000}"/>
    <cellStyle name="Normal 3 3 8 4 6 4" xfId="17677" xr:uid="{00000000-0005-0000-0000-0000BAC40000}"/>
    <cellStyle name="Normal 3 3 8 4 6 5" xfId="36866" xr:uid="{00000000-0005-0000-0000-0000BBC40000}"/>
    <cellStyle name="Normal 3 3 8 4 7" xfId="7394" xr:uid="{00000000-0005-0000-0000-0000BCC40000}"/>
    <cellStyle name="Normal 3 3 8 4 7 2" xfId="20183" xr:uid="{00000000-0005-0000-0000-0000BDC40000}"/>
    <cellStyle name="Normal 3 3 8 4 7 3" xfId="39372" xr:uid="{00000000-0005-0000-0000-0000BEC40000}"/>
    <cellStyle name="Normal 3 3 8 4 8" xfId="26583" xr:uid="{00000000-0005-0000-0000-0000BFC40000}"/>
    <cellStyle name="Normal 3 3 8 4 8 2" xfId="45751" xr:uid="{00000000-0005-0000-0000-0000C0C40000}"/>
    <cellStyle name="Normal 3 3 8 4 9" xfId="13667" xr:uid="{00000000-0005-0000-0000-0000C1C40000}"/>
    <cellStyle name="Normal 3 3 8 5" xfId="867" xr:uid="{00000000-0005-0000-0000-0000C2C40000}"/>
    <cellStyle name="Normal 3 3 8 5 10" xfId="33000" xr:uid="{00000000-0005-0000-0000-0000C3C40000}"/>
    <cellStyle name="Normal 3 3 8 5 2" xfId="1498" xr:uid="{00000000-0005-0000-0000-0000C4C40000}"/>
    <cellStyle name="Normal 3 3 8 5 2 2" xfId="2528" xr:uid="{00000000-0005-0000-0000-0000C5C40000}"/>
    <cellStyle name="Normal 3 3 8 5 2 2 2" xfId="6986" xr:uid="{00000000-0005-0000-0000-0000C6C40000}"/>
    <cellStyle name="Normal 3 3 8 5 2 2 2 2" xfId="11443" xr:uid="{00000000-0005-0000-0000-0000C7C40000}"/>
    <cellStyle name="Normal 3 3 8 5 2 2 2 2 2" xfId="24233" xr:uid="{00000000-0005-0000-0000-0000C8C40000}"/>
    <cellStyle name="Normal 3 3 8 5 2 2 2 2 3" xfId="43422" xr:uid="{00000000-0005-0000-0000-0000C9C40000}"/>
    <cellStyle name="Normal 3 3 8 5 2 2 2 3" xfId="30632" xr:uid="{00000000-0005-0000-0000-0000CAC40000}"/>
    <cellStyle name="Normal 3 3 8 5 2 2 2 3 2" xfId="49800" xr:uid="{00000000-0005-0000-0000-0000CBC40000}"/>
    <cellStyle name="Normal 3 3 8 5 2 2 2 4" xfId="17269" xr:uid="{00000000-0005-0000-0000-0000CCC40000}"/>
    <cellStyle name="Normal 3 3 8 5 2 2 2 5" xfId="36458" xr:uid="{00000000-0005-0000-0000-0000CDC40000}"/>
    <cellStyle name="Normal 3 3 8 5 2 2 3" xfId="5032" xr:uid="{00000000-0005-0000-0000-0000CEC40000}"/>
    <cellStyle name="Normal 3 3 8 5 2 2 3 2" xfId="13361" xr:uid="{00000000-0005-0000-0000-0000CFC40000}"/>
    <cellStyle name="Normal 3 3 8 5 2 2 3 2 2" xfId="26151" xr:uid="{00000000-0005-0000-0000-0000D0C40000}"/>
    <cellStyle name="Normal 3 3 8 5 2 2 3 2 3" xfId="45340" xr:uid="{00000000-0005-0000-0000-0000D1C40000}"/>
    <cellStyle name="Normal 3 3 8 5 2 2 3 3" xfId="32550" xr:uid="{00000000-0005-0000-0000-0000D2C40000}"/>
    <cellStyle name="Normal 3 3 8 5 2 2 3 3 2" xfId="51718" xr:uid="{00000000-0005-0000-0000-0000D3C40000}"/>
    <cellStyle name="Normal 3 3 8 5 2 2 3 4" xfId="19773" xr:uid="{00000000-0005-0000-0000-0000D4C40000}"/>
    <cellStyle name="Normal 3 3 8 5 2 2 3 5" xfId="38962" xr:uid="{00000000-0005-0000-0000-0000D5C40000}"/>
    <cellStyle name="Normal 3 3 8 5 2 2 4" xfId="9490" xr:uid="{00000000-0005-0000-0000-0000D6C40000}"/>
    <cellStyle name="Normal 3 3 8 5 2 2 4 2" xfId="22279" xr:uid="{00000000-0005-0000-0000-0000D7C40000}"/>
    <cellStyle name="Normal 3 3 8 5 2 2 4 3" xfId="41468" xr:uid="{00000000-0005-0000-0000-0000D8C40000}"/>
    <cellStyle name="Normal 3 3 8 5 2 2 5" xfId="28678" xr:uid="{00000000-0005-0000-0000-0000D9C40000}"/>
    <cellStyle name="Normal 3 3 8 5 2 2 5 2" xfId="47846" xr:uid="{00000000-0005-0000-0000-0000DAC40000}"/>
    <cellStyle name="Normal 3 3 8 5 2 2 6" xfId="15315" xr:uid="{00000000-0005-0000-0000-0000DBC40000}"/>
    <cellStyle name="Normal 3 3 8 5 2 2 7" xfId="34504" xr:uid="{00000000-0005-0000-0000-0000DCC40000}"/>
    <cellStyle name="Normal 3 3 8 5 2 3" xfId="5982" xr:uid="{00000000-0005-0000-0000-0000DDC40000}"/>
    <cellStyle name="Normal 3 3 8 5 2 3 2" xfId="10439" xr:uid="{00000000-0005-0000-0000-0000DEC40000}"/>
    <cellStyle name="Normal 3 3 8 5 2 3 2 2" xfId="23229" xr:uid="{00000000-0005-0000-0000-0000DFC40000}"/>
    <cellStyle name="Normal 3 3 8 5 2 3 2 3" xfId="42418" xr:uid="{00000000-0005-0000-0000-0000E0C40000}"/>
    <cellStyle name="Normal 3 3 8 5 2 3 3" xfId="29628" xr:uid="{00000000-0005-0000-0000-0000E1C40000}"/>
    <cellStyle name="Normal 3 3 8 5 2 3 3 2" xfId="48796" xr:uid="{00000000-0005-0000-0000-0000E2C40000}"/>
    <cellStyle name="Normal 3 3 8 5 2 3 4" xfId="16265" xr:uid="{00000000-0005-0000-0000-0000E3C40000}"/>
    <cellStyle name="Normal 3 3 8 5 2 3 5" xfId="35454" xr:uid="{00000000-0005-0000-0000-0000E4C40000}"/>
    <cellStyle name="Normal 3 3 8 5 2 4" xfId="4081" xr:uid="{00000000-0005-0000-0000-0000E5C40000}"/>
    <cellStyle name="Normal 3 3 8 5 2 4 2" xfId="12410" xr:uid="{00000000-0005-0000-0000-0000E6C40000}"/>
    <cellStyle name="Normal 3 3 8 5 2 4 2 2" xfId="25200" xr:uid="{00000000-0005-0000-0000-0000E7C40000}"/>
    <cellStyle name="Normal 3 3 8 5 2 4 2 3" xfId="44389" xr:uid="{00000000-0005-0000-0000-0000E8C40000}"/>
    <cellStyle name="Normal 3 3 8 5 2 4 3" xfId="31599" xr:uid="{00000000-0005-0000-0000-0000E9C40000}"/>
    <cellStyle name="Normal 3 3 8 5 2 4 3 2" xfId="50767" xr:uid="{00000000-0005-0000-0000-0000EAC40000}"/>
    <cellStyle name="Normal 3 3 8 5 2 4 4" xfId="18822" xr:uid="{00000000-0005-0000-0000-0000EBC40000}"/>
    <cellStyle name="Normal 3 3 8 5 2 4 5" xfId="38011" xr:uid="{00000000-0005-0000-0000-0000ECC40000}"/>
    <cellStyle name="Normal 3 3 8 5 2 5" xfId="8539" xr:uid="{00000000-0005-0000-0000-0000EDC40000}"/>
    <cellStyle name="Normal 3 3 8 5 2 5 2" xfId="21328" xr:uid="{00000000-0005-0000-0000-0000EEC40000}"/>
    <cellStyle name="Normal 3 3 8 5 2 5 3" xfId="40517" xr:uid="{00000000-0005-0000-0000-0000EFC40000}"/>
    <cellStyle name="Normal 3 3 8 5 2 6" xfId="27727" xr:uid="{00000000-0005-0000-0000-0000F0C40000}"/>
    <cellStyle name="Normal 3 3 8 5 2 6 2" xfId="46895" xr:uid="{00000000-0005-0000-0000-0000F1C40000}"/>
    <cellStyle name="Normal 3 3 8 5 2 7" xfId="14364" xr:uid="{00000000-0005-0000-0000-0000F2C40000}"/>
    <cellStyle name="Normal 3 3 8 5 2 8" xfId="33553" xr:uid="{00000000-0005-0000-0000-0000F3C40000}"/>
    <cellStyle name="Normal 3 3 8 5 3" xfId="1974" xr:uid="{00000000-0005-0000-0000-0000F4C40000}"/>
    <cellStyle name="Normal 3 3 8 5 3 2" xfId="6432" xr:uid="{00000000-0005-0000-0000-0000F5C40000}"/>
    <cellStyle name="Normal 3 3 8 5 3 2 2" xfId="10889" xr:uid="{00000000-0005-0000-0000-0000F6C40000}"/>
    <cellStyle name="Normal 3 3 8 5 3 2 2 2" xfId="23679" xr:uid="{00000000-0005-0000-0000-0000F7C40000}"/>
    <cellStyle name="Normal 3 3 8 5 3 2 2 3" xfId="42868" xr:uid="{00000000-0005-0000-0000-0000F8C40000}"/>
    <cellStyle name="Normal 3 3 8 5 3 2 3" xfId="30078" xr:uid="{00000000-0005-0000-0000-0000F9C40000}"/>
    <cellStyle name="Normal 3 3 8 5 3 2 3 2" xfId="49246" xr:uid="{00000000-0005-0000-0000-0000FAC40000}"/>
    <cellStyle name="Normal 3 3 8 5 3 2 4" xfId="16715" xr:uid="{00000000-0005-0000-0000-0000FBC40000}"/>
    <cellStyle name="Normal 3 3 8 5 3 2 5" xfId="35904" xr:uid="{00000000-0005-0000-0000-0000FCC40000}"/>
    <cellStyle name="Normal 3 3 8 5 3 3" xfId="4478" xr:uid="{00000000-0005-0000-0000-0000FDC40000}"/>
    <cellStyle name="Normal 3 3 8 5 3 3 2" xfId="12807" xr:uid="{00000000-0005-0000-0000-0000FEC40000}"/>
    <cellStyle name="Normal 3 3 8 5 3 3 2 2" xfId="25597" xr:uid="{00000000-0005-0000-0000-0000FFC40000}"/>
    <cellStyle name="Normal 3 3 8 5 3 3 2 3" xfId="44786" xr:uid="{00000000-0005-0000-0000-000000C50000}"/>
    <cellStyle name="Normal 3 3 8 5 3 3 3" xfId="31996" xr:uid="{00000000-0005-0000-0000-000001C50000}"/>
    <cellStyle name="Normal 3 3 8 5 3 3 3 2" xfId="51164" xr:uid="{00000000-0005-0000-0000-000002C50000}"/>
    <cellStyle name="Normal 3 3 8 5 3 3 4" xfId="19219" xr:uid="{00000000-0005-0000-0000-000003C50000}"/>
    <cellStyle name="Normal 3 3 8 5 3 3 5" xfId="38408" xr:uid="{00000000-0005-0000-0000-000004C50000}"/>
    <cellStyle name="Normal 3 3 8 5 3 4" xfId="8936" xr:uid="{00000000-0005-0000-0000-000005C50000}"/>
    <cellStyle name="Normal 3 3 8 5 3 4 2" xfId="21725" xr:uid="{00000000-0005-0000-0000-000006C50000}"/>
    <cellStyle name="Normal 3 3 8 5 3 4 3" xfId="40914" xr:uid="{00000000-0005-0000-0000-000007C50000}"/>
    <cellStyle name="Normal 3 3 8 5 3 5" xfId="28124" xr:uid="{00000000-0005-0000-0000-000008C50000}"/>
    <cellStyle name="Normal 3 3 8 5 3 5 2" xfId="47292" xr:uid="{00000000-0005-0000-0000-000009C50000}"/>
    <cellStyle name="Normal 3 3 8 5 3 6" xfId="14761" xr:uid="{00000000-0005-0000-0000-00000AC50000}"/>
    <cellStyle name="Normal 3 3 8 5 3 7" xfId="33950" xr:uid="{00000000-0005-0000-0000-00000BC50000}"/>
    <cellStyle name="Normal 3 3 8 5 4" xfId="5428" xr:uid="{00000000-0005-0000-0000-00000CC50000}"/>
    <cellStyle name="Normal 3 3 8 5 4 2" xfId="9886" xr:uid="{00000000-0005-0000-0000-00000DC50000}"/>
    <cellStyle name="Normal 3 3 8 5 4 2 2" xfId="22675" xr:uid="{00000000-0005-0000-0000-00000EC50000}"/>
    <cellStyle name="Normal 3 3 8 5 4 2 3" xfId="41864" xr:uid="{00000000-0005-0000-0000-00000FC50000}"/>
    <cellStyle name="Normal 3 3 8 5 4 3" xfId="29074" xr:uid="{00000000-0005-0000-0000-000010C50000}"/>
    <cellStyle name="Normal 3 3 8 5 4 3 2" xfId="48242" xr:uid="{00000000-0005-0000-0000-000011C50000}"/>
    <cellStyle name="Normal 3 3 8 5 4 4" xfId="15711" xr:uid="{00000000-0005-0000-0000-000012C50000}"/>
    <cellStyle name="Normal 3 3 8 5 4 5" xfId="34900" xr:uid="{00000000-0005-0000-0000-000013C50000}"/>
    <cellStyle name="Normal 3 3 8 5 5" xfId="3528" xr:uid="{00000000-0005-0000-0000-000014C50000}"/>
    <cellStyle name="Normal 3 3 8 5 5 2" xfId="7986" xr:uid="{00000000-0005-0000-0000-000015C50000}"/>
    <cellStyle name="Normal 3 3 8 5 5 2 2" xfId="20775" xr:uid="{00000000-0005-0000-0000-000016C50000}"/>
    <cellStyle name="Normal 3 3 8 5 5 2 3" xfId="39964" xr:uid="{00000000-0005-0000-0000-000017C50000}"/>
    <cellStyle name="Normal 3 3 8 5 5 3" xfId="27174" xr:uid="{00000000-0005-0000-0000-000018C50000}"/>
    <cellStyle name="Normal 3 3 8 5 5 3 2" xfId="46342" xr:uid="{00000000-0005-0000-0000-000019C50000}"/>
    <cellStyle name="Normal 3 3 8 5 5 4" xfId="18269" xr:uid="{00000000-0005-0000-0000-00001AC50000}"/>
    <cellStyle name="Normal 3 3 8 5 5 5" xfId="37458" xr:uid="{00000000-0005-0000-0000-00001BC50000}"/>
    <cellStyle name="Normal 3 3 8 5 6" xfId="3080" xr:uid="{00000000-0005-0000-0000-00001CC50000}"/>
    <cellStyle name="Normal 3 3 8 5 6 2" xfId="11995" xr:uid="{00000000-0005-0000-0000-00001DC50000}"/>
    <cellStyle name="Normal 3 3 8 5 6 2 2" xfId="24785" xr:uid="{00000000-0005-0000-0000-00001EC50000}"/>
    <cellStyle name="Normal 3 3 8 5 6 2 3" xfId="43974" xr:uid="{00000000-0005-0000-0000-00001FC50000}"/>
    <cellStyle name="Normal 3 3 8 5 6 3" xfId="31184" xr:uid="{00000000-0005-0000-0000-000020C50000}"/>
    <cellStyle name="Normal 3 3 8 5 6 3 2" xfId="50352" xr:uid="{00000000-0005-0000-0000-000021C50000}"/>
    <cellStyle name="Normal 3 3 8 5 6 4" xfId="17821" xr:uid="{00000000-0005-0000-0000-000022C50000}"/>
    <cellStyle name="Normal 3 3 8 5 6 5" xfId="37010" xr:uid="{00000000-0005-0000-0000-000023C50000}"/>
    <cellStyle name="Normal 3 3 8 5 7" xfId="7538" xr:uid="{00000000-0005-0000-0000-000024C50000}"/>
    <cellStyle name="Normal 3 3 8 5 7 2" xfId="20327" xr:uid="{00000000-0005-0000-0000-000025C50000}"/>
    <cellStyle name="Normal 3 3 8 5 7 3" xfId="39516" xr:uid="{00000000-0005-0000-0000-000026C50000}"/>
    <cellStyle name="Normal 3 3 8 5 8" xfId="26727" xr:uid="{00000000-0005-0000-0000-000027C50000}"/>
    <cellStyle name="Normal 3 3 8 5 8 2" xfId="45895" xr:uid="{00000000-0005-0000-0000-000028C50000}"/>
    <cellStyle name="Normal 3 3 8 5 9" xfId="13811" xr:uid="{00000000-0005-0000-0000-000029C50000}"/>
    <cellStyle name="Normal 3 3 8 6" xfId="919" xr:uid="{00000000-0005-0000-0000-00002AC50000}"/>
    <cellStyle name="Normal 3 3 8 6 10" xfId="33052" xr:uid="{00000000-0005-0000-0000-00002BC50000}"/>
    <cellStyle name="Normal 3 3 8 6 2" xfId="1550" xr:uid="{00000000-0005-0000-0000-00002CC50000}"/>
    <cellStyle name="Normal 3 3 8 6 2 2" xfId="2580" xr:uid="{00000000-0005-0000-0000-00002DC50000}"/>
    <cellStyle name="Normal 3 3 8 6 2 2 2" xfId="7038" xr:uid="{00000000-0005-0000-0000-00002EC50000}"/>
    <cellStyle name="Normal 3 3 8 6 2 2 2 2" xfId="11495" xr:uid="{00000000-0005-0000-0000-00002FC50000}"/>
    <cellStyle name="Normal 3 3 8 6 2 2 2 2 2" xfId="24285" xr:uid="{00000000-0005-0000-0000-000030C50000}"/>
    <cellStyle name="Normal 3 3 8 6 2 2 2 2 3" xfId="43474" xr:uid="{00000000-0005-0000-0000-000031C50000}"/>
    <cellStyle name="Normal 3 3 8 6 2 2 2 3" xfId="30684" xr:uid="{00000000-0005-0000-0000-000032C50000}"/>
    <cellStyle name="Normal 3 3 8 6 2 2 2 3 2" xfId="49852" xr:uid="{00000000-0005-0000-0000-000033C50000}"/>
    <cellStyle name="Normal 3 3 8 6 2 2 2 4" xfId="17321" xr:uid="{00000000-0005-0000-0000-000034C50000}"/>
    <cellStyle name="Normal 3 3 8 6 2 2 2 5" xfId="36510" xr:uid="{00000000-0005-0000-0000-000035C50000}"/>
    <cellStyle name="Normal 3 3 8 6 2 2 3" xfId="5084" xr:uid="{00000000-0005-0000-0000-000036C50000}"/>
    <cellStyle name="Normal 3 3 8 6 2 2 3 2" xfId="13413" xr:uid="{00000000-0005-0000-0000-000037C50000}"/>
    <cellStyle name="Normal 3 3 8 6 2 2 3 2 2" xfId="26203" xr:uid="{00000000-0005-0000-0000-000038C50000}"/>
    <cellStyle name="Normal 3 3 8 6 2 2 3 2 3" xfId="45392" xr:uid="{00000000-0005-0000-0000-000039C50000}"/>
    <cellStyle name="Normal 3 3 8 6 2 2 3 3" xfId="32602" xr:uid="{00000000-0005-0000-0000-00003AC50000}"/>
    <cellStyle name="Normal 3 3 8 6 2 2 3 3 2" xfId="51770" xr:uid="{00000000-0005-0000-0000-00003BC50000}"/>
    <cellStyle name="Normal 3 3 8 6 2 2 3 4" xfId="19825" xr:uid="{00000000-0005-0000-0000-00003CC50000}"/>
    <cellStyle name="Normal 3 3 8 6 2 2 3 5" xfId="39014" xr:uid="{00000000-0005-0000-0000-00003DC50000}"/>
    <cellStyle name="Normal 3 3 8 6 2 2 4" xfId="9542" xr:uid="{00000000-0005-0000-0000-00003EC50000}"/>
    <cellStyle name="Normal 3 3 8 6 2 2 4 2" xfId="22331" xr:uid="{00000000-0005-0000-0000-00003FC50000}"/>
    <cellStyle name="Normal 3 3 8 6 2 2 4 3" xfId="41520" xr:uid="{00000000-0005-0000-0000-000040C50000}"/>
    <cellStyle name="Normal 3 3 8 6 2 2 5" xfId="28730" xr:uid="{00000000-0005-0000-0000-000041C50000}"/>
    <cellStyle name="Normal 3 3 8 6 2 2 5 2" xfId="47898" xr:uid="{00000000-0005-0000-0000-000042C50000}"/>
    <cellStyle name="Normal 3 3 8 6 2 2 6" xfId="15367" xr:uid="{00000000-0005-0000-0000-000043C50000}"/>
    <cellStyle name="Normal 3 3 8 6 2 2 7" xfId="34556" xr:uid="{00000000-0005-0000-0000-000044C50000}"/>
    <cellStyle name="Normal 3 3 8 6 2 3" xfId="6034" xr:uid="{00000000-0005-0000-0000-000045C50000}"/>
    <cellStyle name="Normal 3 3 8 6 2 3 2" xfId="10491" xr:uid="{00000000-0005-0000-0000-000046C50000}"/>
    <cellStyle name="Normal 3 3 8 6 2 3 2 2" xfId="23281" xr:uid="{00000000-0005-0000-0000-000047C50000}"/>
    <cellStyle name="Normal 3 3 8 6 2 3 2 3" xfId="42470" xr:uid="{00000000-0005-0000-0000-000048C50000}"/>
    <cellStyle name="Normal 3 3 8 6 2 3 3" xfId="29680" xr:uid="{00000000-0005-0000-0000-000049C50000}"/>
    <cellStyle name="Normal 3 3 8 6 2 3 3 2" xfId="48848" xr:uid="{00000000-0005-0000-0000-00004AC50000}"/>
    <cellStyle name="Normal 3 3 8 6 2 3 4" xfId="16317" xr:uid="{00000000-0005-0000-0000-00004BC50000}"/>
    <cellStyle name="Normal 3 3 8 6 2 3 5" xfId="35506" xr:uid="{00000000-0005-0000-0000-00004CC50000}"/>
    <cellStyle name="Normal 3 3 8 6 2 4" xfId="4133" xr:uid="{00000000-0005-0000-0000-00004DC50000}"/>
    <cellStyle name="Normal 3 3 8 6 2 4 2" xfId="12462" xr:uid="{00000000-0005-0000-0000-00004EC50000}"/>
    <cellStyle name="Normal 3 3 8 6 2 4 2 2" xfId="25252" xr:uid="{00000000-0005-0000-0000-00004FC50000}"/>
    <cellStyle name="Normal 3 3 8 6 2 4 2 3" xfId="44441" xr:uid="{00000000-0005-0000-0000-000050C50000}"/>
    <cellStyle name="Normal 3 3 8 6 2 4 3" xfId="31651" xr:uid="{00000000-0005-0000-0000-000051C50000}"/>
    <cellStyle name="Normal 3 3 8 6 2 4 3 2" xfId="50819" xr:uid="{00000000-0005-0000-0000-000052C50000}"/>
    <cellStyle name="Normal 3 3 8 6 2 4 4" xfId="18874" xr:uid="{00000000-0005-0000-0000-000053C50000}"/>
    <cellStyle name="Normal 3 3 8 6 2 4 5" xfId="38063" xr:uid="{00000000-0005-0000-0000-000054C50000}"/>
    <cellStyle name="Normal 3 3 8 6 2 5" xfId="8591" xr:uid="{00000000-0005-0000-0000-000055C50000}"/>
    <cellStyle name="Normal 3 3 8 6 2 5 2" xfId="21380" xr:uid="{00000000-0005-0000-0000-000056C50000}"/>
    <cellStyle name="Normal 3 3 8 6 2 5 3" xfId="40569" xr:uid="{00000000-0005-0000-0000-000057C50000}"/>
    <cellStyle name="Normal 3 3 8 6 2 6" xfId="27779" xr:uid="{00000000-0005-0000-0000-000058C50000}"/>
    <cellStyle name="Normal 3 3 8 6 2 6 2" xfId="46947" xr:uid="{00000000-0005-0000-0000-000059C50000}"/>
    <cellStyle name="Normal 3 3 8 6 2 7" xfId="14416" xr:uid="{00000000-0005-0000-0000-00005AC50000}"/>
    <cellStyle name="Normal 3 3 8 6 2 8" xfId="33605" xr:uid="{00000000-0005-0000-0000-00005BC50000}"/>
    <cellStyle name="Normal 3 3 8 6 3" xfId="2026" xr:uid="{00000000-0005-0000-0000-00005CC50000}"/>
    <cellStyle name="Normal 3 3 8 6 3 2" xfId="6484" xr:uid="{00000000-0005-0000-0000-00005DC50000}"/>
    <cellStyle name="Normal 3 3 8 6 3 2 2" xfId="10941" xr:uid="{00000000-0005-0000-0000-00005EC50000}"/>
    <cellStyle name="Normal 3 3 8 6 3 2 2 2" xfId="23731" xr:uid="{00000000-0005-0000-0000-00005FC50000}"/>
    <cellStyle name="Normal 3 3 8 6 3 2 2 3" xfId="42920" xr:uid="{00000000-0005-0000-0000-000060C50000}"/>
    <cellStyle name="Normal 3 3 8 6 3 2 3" xfId="30130" xr:uid="{00000000-0005-0000-0000-000061C50000}"/>
    <cellStyle name="Normal 3 3 8 6 3 2 3 2" xfId="49298" xr:uid="{00000000-0005-0000-0000-000062C50000}"/>
    <cellStyle name="Normal 3 3 8 6 3 2 4" xfId="16767" xr:uid="{00000000-0005-0000-0000-000063C50000}"/>
    <cellStyle name="Normal 3 3 8 6 3 2 5" xfId="35956" xr:uid="{00000000-0005-0000-0000-000064C50000}"/>
    <cellStyle name="Normal 3 3 8 6 3 3" xfId="4530" xr:uid="{00000000-0005-0000-0000-000065C50000}"/>
    <cellStyle name="Normal 3 3 8 6 3 3 2" xfId="12859" xr:uid="{00000000-0005-0000-0000-000066C50000}"/>
    <cellStyle name="Normal 3 3 8 6 3 3 2 2" xfId="25649" xr:uid="{00000000-0005-0000-0000-000067C50000}"/>
    <cellStyle name="Normal 3 3 8 6 3 3 2 3" xfId="44838" xr:uid="{00000000-0005-0000-0000-000068C50000}"/>
    <cellStyle name="Normal 3 3 8 6 3 3 3" xfId="32048" xr:uid="{00000000-0005-0000-0000-000069C50000}"/>
    <cellStyle name="Normal 3 3 8 6 3 3 3 2" xfId="51216" xr:uid="{00000000-0005-0000-0000-00006AC50000}"/>
    <cellStyle name="Normal 3 3 8 6 3 3 4" xfId="19271" xr:uid="{00000000-0005-0000-0000-00006BC50000}"/>
    <cellStyle name="Normal 3 3 8 6 3 3 5" xfId="38460" xr:uid="{00000000-0005-0000-0000-00006CC50000}"/>
    <cellStyle name="Normal 3 3 8 6 3 4" xfId="8988" xr:uid="{00000000-0005-0000-0000-00006DC50000}"/>
    <cellStyle name="Normal 3 3 8 6 3 4 2" xfId="21777" xr:uid="{00000000-0005-0000-0000-00006EC50000}"/>
    <cellStyle name="Normal 3 3 8 6 3 4 3" xfId="40966" xr:uid="{00000000-0005-0000-0000-00006FC50000}"/>
    <cellStyle name="Normal 3 3 8 6 3 5" xfId="28176" xr:uid="{00000000-0005-0000-0000-000070C50000}"/>
    <cellStyle name="Normal 3 3 8 6 3 5 2" xfId="47344" xr:uid="{00000000-0005-0000-0000-000071C50000}"/>
    <cellStyle name="Normal 3 3 8 6 3 6" xfId="14813" xr:uid="{00000000-0005-0000-0000-000072C50000}"/>
    <cellStyle name="Normal 3 3 8 6 3 7" xfId="34002" xr:uid="{00000000-0005-0000-0000-000073C50000}"/>
    <cellStyle name="Normal 3 3 8 6 4" xfId="5480" xr:uid="{00000000-0005-0000-0000-000074C50000}"/>
    <cellStyle name="Normal 3 3 8 6 4 2" xfId="9938" xr:uid="{00000000-0005-0000-0000-000075C50000}"/>
    <cellStyle name="Normal 3 3 8 6 4 2 2" xfId="22727" xr:uid="{00000000-0005-0000-0000-000076C50000}"/>
    <cellStyle name="Normal 3 3 8 6 4 2 3" xfId="41916" xr:uid="{00000000-0005-0000-0000-000077C50000}"/>
    <cellStyle name="Normal 3 3 8 6 4 3" xfId="29126" xr:uid="{00000000-0005-0000-0000-000078C50000}"/>
    <cellStyle name="Normal 3 3 8 6 4 3 2" xfId="48294" xr:uid="{00000000-0005-0000-0000-000079C50000}"/>
    <cellStyle name="Normal 3 3 8 6 4 4" xfId="15763" xr:uid="{00000000-0005-0000-0000-00007AC50000}"/>
    <cellStyle name="Normal 3 3 8 6 4 5" xfId="34952" xr:uid="{00000000-0005-0000-0000-00007BC50000}"/>
    <cellStyle name="Normal 3 3 8 6 5" xfId="3580" xr:uid="{00000000-0005-0000-0000-00007CC50000}"/>
    <cellStyle name="Normal 3 3 8 6 5 2" xfId="8038" xr:uid="{00000000-0005-0000-0000-00007DC50000}"/>
    <cellStyle name="Normal 3 3 8 6 5 2 2" xfId="20827" xr:uid="{00000000-0005-0000-0000-00007EC50000}"/>
    <cellStyle name="Normal 3 3 8 6 5 2 3" xfId="40016" xr:uid="{00000000-0005-0000-0000-00007FC50000}"/>
    <cellStyle name="Normal 3 3 8 6 5 3" xfId="27226" xr:uid="{00000000-0005-0000-0000-000080C50000}"/>
    <cellStyle name="Normal 3 3 8 6 5 3 2" xfId="46394" xr:uid="{00000000-0005-0000-0000-000081C50000}"/>
    <cellStyle name="Normal 3 3 8 6 5 4" xfId="18321" xr:uid="{00000000-0005-0000-0000-000082C50000}"/>
    <cellStyle name="Normal 3 3 8 6 5 5" xfId="37510" xr:uid="{00000000-0005-0000-0000-000083C50000}"/>
    <cellStyle name="Normal 3 3 8 6 6" xfId="3132" xr:uid="{00000000-0005-0000-0000-000084C50000}"/>
    <cellStyle name="Normal 3 3 8 6 6 2" xfId="12047" xr:uid="{00000000-0005-0000-0000-000085C50000}"/>
    <cellStyle name="Normal 3 3 8 6 6 2 2" xfId="24837" xr:uid="{00000000-0005-0000-0000-000086C50000}"/>
    <cellStyle name="Normal 3 3 8 6 6 2 3" xfId="44026" xr:uid="{00000000-0005-0000-0000-000087C50000}"/>
    <cellStyle name="Normal 3 3 8 6 6 3" xfId="31236" xr:uid="{00000000-0005-0000-0000-000088C50000}"/>
    <cellStyle name="Normal 3 3 8 6 6 3 2" xfId="50404" xr:uid="{00000000-0005-0000-0000-000089C50000}"/>
    <cellStyle name="Normal 3 3 8 6 6 4" xfId="17873" xr:uid="{00000000-0005-0000-0000-00008AC50000}"/>
    <cellStyle name="Normal 3 3 8 6 6 5" xfId="37062" xr:uid="{00000000-0005-0000-0000-00008BC50000}"/>
    <cellStyle name="Normal 3 3 8 6 7" xfId="7590" xr:uid="{00000000-0005-0000-0000-00008CC50000}"/>
    <cellStyle name="Normal 3 3 8 6 7 2" xfId="20379" xr:uid="{00000000-0005-0000-0000-00008DC50000}"/>
    <cellStyle name="Normal 3 3 8 6 7 3" xfId="39568" xr:uid="{00000000-0005-0000-0000-00008EC50000}"/>
    <cellStyle name="Normal 3 3 8 6 8" xfId="26779" xr:uid="{00000000-0005-0000-0000-00008FC50000}"/>
    <cellStyle name="Normal 3 3 8 6 8 2" xfId="45947" xr:uid="{00000000-0005-0000-0000-000090C50000}"/>
    <cellStyle name="Normal 3 3 8 6 9" xfId="13863" xr:uid="{00000000-0005-0000-0000-000091C50000}"/>
    <cellStyle name="Normal 3 3 8 7" xfId="1198" xr:uid="{00000000-0005-0000-0000-000092C50000}"/>
    <cellStyle name="Normal 3 3 8 7 10" xfId="32700" xr:uid="{00000000-0005-0000-0000-000093C50000}"/>
    <cellStyle name="Normal 3 3 8 7 2" xfId="1619" xr:uid="{00000000-0005-0000-0000-000094C50000}"/>
    <cellStyle name="Normal 3 3 8 7 2 2" xfId="6079" xr:uid="{00000000-0005-0000-0000-000095C50000}"/>
    <cellStyle name="Normal 3 3 8 7 2 2 2" xfId="10536" xr:uid="{00000000-0005-0000-0000-000096C50000}"/>
    <cellStyle name="Normal 3 3 8 7 2 2 2 2" xfId="23326" xr:uid="{00000000-0005-0000-0000-000097C50000}"/>
    <cellStyle name="Normal 3 3 8 7 2 2 2 3" xfId="42515" xr:uid="{00000000-0005-0000-0000-000098C50000}"/>
    <cellStyle name="Normal 3 3 8 7 2 2 3" xfId="29725" xr:uid="{00000000-0005-0000-0000-000099C50000}"/>
    <cellStyle name="Normal 3 3 8 7 2 2 3 2" xfId="48893" xr:uid="{00000000-0005-0000-0000-00009AC50000}"/>
    <cellStyle name="Normal 3 3 8 7 2 2 4" xfId="16362" xr:uid="{00000000-0005-0000-0000-00009BC50000}"/>
    <cellStyle name="Normal 3 3 8 7 2 2 5" xfId="35551" xr:uid="{00000000-0005-0000-0000-00009CC50000}"/>
    <cellStyle name="Normal 3 3 8 7 2 3" xfId="3781" xr:uid="{00000000-0005-0000-0000-00009DC50000}"/>
    <cellStyle name="Normal 3 3 8 7 2 3 2" xfId="12248" xr:uid="{00000000-0005-0000-0000-00009EC50000}"/>
    <cellStyle name="Normal 3 3 8 7 2 3 2 2" xfId="25038" xr:uid="{00000000-0005-0000-0000-00009FC50000}"/>
    <cellStyle name="Normal 3 3 8 7 2 3 2 3" xfId="44227" xr:uid="{00000000-0005-0000-0000-0000A0C50000}"/>
    <cellStyle name="Normal 3 3 8 7 2 3 3" xfId="31437" xr:uid="{00000000-0005-0000-0000-0000A1C50000}"/>
    <cellStyle name="Normal 3 3 8 7 2 3 3 2" xfId="50605" xr:uid="{00000000-0005-0000-0000-0000A2C50000}"/>
    <cellStyle name="Normal 3 3 8 7 2 3 4" xfId="18522" xr:uid="{00000000-0005-0000-0000-0000A3C50000}"/>
    <cellStyle name="Normal 3 3 8 7 2 3 5" xfId="37711" xr:uid="{00000000-0005-0000-0000-0000A4C50000}"/>
    <cellStyle name="Normal 3 3 8 7 2 4" xfId="8239" xr:uid="{00000000-0005-0000-0000-0000A5C50000}"/>
    <cellStyle name="Normal 3 3 8 7 2 4 2" xfId="21028" xr:uid="{00000000-0005-0000-0000-0000A6C50000}"/>
    <cellStyle name="Normal 3 3 8 7 2 4 3" xfId="40217" xr:uid="{00000000-0005-0000-0000-0000A7C50000}"/>
    <cellStyle name="Normal 3 3 8 7 2 5" xfId="27427" xr:uid="{00000000-0005-0000-0000-0000A8C50000}"/>
    <cellStyle name="Normal 3 3 8 7 2 5 2" xfId="46595" xr:uid="{00000000-0005-0000-0000-0000A9C50000}"/>
    <cellStyle name="Normal 3 3 8 7 2 6" xfId="14064" xr:uid="{00000000-0005-0000-0000-0000AAC50000}"/>
    <cellStyle name="Normal 3 3 8 7 2 7" xfId="33253" xr:uid="{00000000-0005-0000-0000-0000ABC50000}"/>
    <cellStyle name="Normal 3 3 8 7 3" xfId="2228" xr:uid="{00000000-0005-0000-0000-0000ACC50000}"/>
    <cellStyle name="Normal 3 3 8 7 3 2" xfId="6686" xr:uid="{00000000-0005-0000-0000-0000ADC50000}"/>
    <cellStyle name="Normal 3 3 8 7 3 2 2" xfId="11143" xr:uid="{00000000-0005-0000-0000-0000AEC50000}"/>
    <cellStyle name="Normal 3 3 8 7 3 2 2 2" xfId="23933" xr:uid="{00000000-0005-0000-0000-0000AFC50000}"/>
    <cellStyle name="Normal 3 3 8 7 3 2 2 3" xfId="43122" xr:uid="{00000000-0005-0000-0000-0000B0C50000}"/>
    <cellStyle name="Normal 3 3 8 7 3 2 3" xfId="30332" xr:uid="{00000000-0005-0000-0000-0000B1C50000}"/>
    <cellStyle name="Normal 3 3 8 7 3 2 3 2" xfId="49500" xr:uid="{00000000-0005-0000-0000-0000B2C50000}"/>
    <cellStyle name="Normal 3 3 8 7 3 2 4" xfId="16969" xr:uid="{00000000-0005-0000-0000-0000B3C50000}"/>
    <cellStyle name="Normal 3 3 8 7 3 2 5" xfId="36158" xr:uid="{00000000-0005-0000-0000-0000B4C50000}"/>
    <cellStyle name="Normal 3 3 8 7 3 3" xfId="4732" xr:uid="{00000000-0005-0000-0000-0000B5C50000}"/>
    <cellStyle name="Normal 3 3 8 7 3 3 2" xfId="13061" xr:uid="{00000000-0005-0000-0000-0000B6C50000}"/>
    <cellStyle name="Normal 3 3 8 7 3 3 2 2" xfId="25851" xr:uid="{00000000-0005-0000-0000-0000B7C50000}"/>
    <cellStyle name="Normal 3 3 8 7 3 3 2 3" xfId="45040" xr:uid="{00000000-0005-0000-0000-0000B8C50000}"/>
    <cellStyle name="Normal 3 3 8 7 3 3 3" xfId="32250" xr:uid="{00000000-0005-0000-0000-0000B9C50000}"/>
    <cellStyle name="Normal 3 3 8 7 3 3 3 2" xfId="51418" xr:uid="{00000000-0005-0000-0000-0000BAC50000}"/>
    <cellStyle name="Normal 3 3 8 7 3 3 4" xfId="19473" xr:uid="{00000000-0005-0000-0000-0000BBC50000}"/>
    <cellStyle name="Normal 3 3 8 7 3 3 5" xfId="38662" xr:uid="{00000000-0005-0000-0000-0000BCC50000}"/>
    <cellStyle name="Normal 3 3 8 7 3 4" xfId="9190" xr:uid="{00000000-0005-0000-0000-0000BDC50000}"/>
    <cellStyle name="Normal 3 3 8 7 3 4 2" xfId="21979" xr:uid="{00000000-0005-0000-0000-0000BEC50000}"/>
    <cellStyle name="Normal 3 3 8 7 3 4 3" xfId="41168" xr:uid="{00000000-0005-0000-0000-0000BFC50000}"/>
    <cellStyle name="Normal 3 3 8 7 3 5" xfId="28378" xr:uid="{00000000-0005-0000-0000-0000C0C50000}"/>
    <cellStyle name="Normal 3 3 8 7 3 5 2" xfId="47546" xr:uid="{00000000-0005-0000-0000-0000C1C50000}"/>
    <cellStyle name="Normal 3 3 8 7 3 6" xfId="15015" xr:uid="{00000000-0005-0000-0000-0000C2C50000}"/>
    <cellStyle name="Normal 3 3 8 7 3 7" xfId="34204" xr:uid="{00000000-0005-0000-0000-0000C3C50000}"/>
    <cellStyle name="Normal 3 3 8 7 4" xfId="5682" xr:uid="{00000000-0005-0000-0000-0000C4C50000}"/>
    <cellStyle name="Normal 3 3 8 7 4 2" xfId="10139" xr:uid="{00000000-0005-0000-0000-0000C5C50000}"/>
    <cellStyle name="Normal 3 3 8 7 4 2 2" xfId="22929" xr:uid="{00000000-0005-0000-0000-0000C6C50000}"/>
    <cellStyle name="Normal 3 3 8 7 4 2 3" xfId="42118" xr:uid="{00000000-0005-0000-0000-0000C7C50000}"/>
    <cellStyle name="Normal 3 3 8 7 4 3" xfId="29328" xr:uid="{00000000-0005-0000-0000-0000C8C50000}"/>
    <cellStyle name="Normal 3 3 8 7 4 3 2" xfId="48496" xr:uid="{00000000-0005-0000-0000-0000C9C50000}"/>
    <cellStyle name="Normal 3 3 8 7 4 4" xfId="15965" xr:uid="{00000000-0005-0000-0000-0000CAC50000}"/>
    <cellStyle name="Normal 3 3 8 7 4 5" xfId="35154" xr:uid="{00000000-0005-0000-0000-0000CBC50000}"/>
    <cellStyle name="Normal 3 3 8 7 5" xfId="3228" xr:uid="{00000000-0005-0000-0000-0000CCC50000}"/>
    <cellStyle name="Normal 3 3 8 7 5 2" xfId="7686" xr:uid="{00000000-0005-0000-0000-0000CDC50000}"/>
    <cellStyle name="Normal 3 3 8 7 5 2 2" xfId="20475" xr:uid="{00000000-0005-0000-0000-0000CEC50000}"/>
    <cellStyle name="Normal 3 3 8 7 5 2 3" xfId="39664" xr:uid="{00000000-0005-0000-0000-0000CFC50000}"/>
    <cellStyle name="Normal 3 3 8 7 5 3" xfId="26874" xr:uid="{00000000-0005-0000-0000-0000D0C50000}"/>
    <cellStyle name="Normal 3 3 8 7 5 3 2" xfId="46042" xr:uid="{00000000-0005-0000-0000-0000D1C50000}"/>
    <cellStyle name="Normal 3 3 8 7 5 4" xfId="17969" xr:uid="{00000000-0005-0000-0000-0000D2C50000}"/>
    <cellStyle name="Normal 3 3 8 7 5 5" xfId="37158" xr:uid="{00000000-0005-0000-0000-0000D3C50000}"/>
    <cellStyle name="Normal 3 3 8 7 6" xfId="2780" xr:uid="{00000000-0005-0000-0000-0000D4C50000}"/>
    <cellStyle name="Normal 3 3 8 7 6 2" xfId="11695" xr:uid="{00000000-0005-0000-0000-0000D5C50000}"/>
    <cellStyle name="Normal 3 3 8 7 6 2 2" xfId="24485" xr:uid="{00000000-0005-0000-0000-0000D6C50000}"/>
    <cellStyle name="Normal 3 3 8 7 6 2 3" xfId="43674" xr:uid="{00000000-0005-0000-0000-0000D7C50000}"/>
    <cellStyle name="Normal 3 3 8 7 6 3" xfId="30884" xr:uid="{00000000-0005-0000-0000-0000D8C50000}"/>
    <cellStyle name="Normal 3 3 8 7 6 3 2" xfId="50052" xr:uid="{00000000-0005-0000-0000-0000D9C50000}"/>
    <cellStyle name="Normal 3 3 8 7 6 4" xfId="17521" xr:uid="{00000000-0005-0000-0000-0000DAC50000}"/>
    <cellStyle name="Normal 3 3 8 7 6 5" xfId="36710" xr:uid="{00000000-0005-0000-0000-0000DBC50000}"/>
    <cellStyle name="Normal 3 3 8 7 7" xfId="7238" xr:uid="{00000000-0005-0000-0000-0000DCC50000}"/>
    <cellStyle name="Normal 3 3 8 7 7 2" xfId="20027" xr:uid="{00000000-0005-0000-0000-0000DDC50000}"/>
    <cellStyle name="Normal 3 3 8 7 7 3" xfId="39216" xr:uid="{00000000-0005-0000-0000-0000DEC50000}"/>
    <cellStyle name="Normal 3 3 8 7 8" xfId="26427" xr:uid="{00000000-0005-0000-0000-0000DFC50000}"/>
    <cellStyle name="Normal 3 3 8 7 8 2" xfId="45595" xr:uid="{00000000-0005-0000-0000-0000E0C50000}"/>
    <cellStyle name="Normal 3 3 8 7 9" xfId="13511" xr:uid="{00000000-0005-0000-0000-0000E1C50000}"/>
    <cellStyle name="Normal 3 3 8 8" xfId="1008" xr:uid="{00000000-0005-0000-0000-0000E2C50000}"/>
    <cellStyle name="Normal 3 3 8 8 2" xfId="2068" xr:uid="{00000000-0005-0000-0000-0000E3C50000}"/>
    <cellStyle name="Normal 3 3 8 8 2 2" xfId="6526" xr:uid="{00000000-0005-0000-0000-0000E4C50000}"/>
    <cellStyle name="Normal 3 3 8 8 2 2 2" xfId="10983" xr:uid="{00000000-0005-0000-0000-0000E5C50000}"/>
    <cellStyle name="Normal 3 3 8 8 2 2 2 2" xfId="23773" xr:uid="{00000000-0005-0000-0000-0000E6C50000}"/>
    <cellStyle name="Normal 3 3 8 8 2 2 2 3" xfId="42962" xr:uid="{00000000-0005-0000-0000-0000E7C50000}"/>
    <cellStyle name="Normal 3 3 8 8 2 2 3" xfId="30172" xr:uid="{00000000-0005-0000-0000-0000E8C50000}"/>
    <cellStyle name="Normal 3 3 8 8 2 2 3 2" xfId="49340" xr:uid="{00000000-0005-0000-0000-0000E9C50000}"/>
    <cellStyle name="Normal 3 3 8 8 2 2 4" xfId="16809" xr:uid="{00000000-0005-0000-0000-0000EAC50000}"/>
    <cellStyle name="Normal 3 3 8 8 2 2 5" xfId="35998" xr:uid="{00000000-0005-0000-0000-0000EBC50000}"/>
    <cellStyle name="Normal 3 3 8 8 2 3" xfId="4572" xr:uid="{00000000-0005-0000-0000-0000ECC50000}"/>
    <cellStyle name="Normal 3 3 8 8 2 3 2" xfId="12901" xr:uid="{00000000-0005-0000-0000-0000EDC50000}"/>
    <cellStyle name="Normal 3 3 8 8 2 3 2 2" xfId="25691" xr:uid="{00000000-0005-0000-0000-0000EEC50000}"/>
    <cellStyle name="Normal 3 3 8 8 2 3 2 3" xfId="44880" xr:uid="{00000000-0005-0000-0000-0000EFC50000}"/>
    <cellStyle name="Normal 3 3 8 8 2 3 3" xfId="32090" xr:uid="{00000000-0005-0000-0000-0000F0C50000}"/>
    <cellStyle name="Normal 3 3 8 8 2 3 3 2" xfId="51258" xr:uid="{00000000-0005-0000-0000-0000F1C50000}"/>
    <cellStyle name="Normal 3 3 8 8 2 3 4" xfId="19313" xr:uid="{00000000-0005-0000-0000-0000F2C50000}"/>
    <cellStyle name="Normal 3 3 8 8 2 3 5" xfId="38502" xr:uid="{00000000-0005-0000-0000-0000F3C50000}"/>
    <cellStyle name="Normal 3 3 8 8 2 4" xfId="9030" xr:uid="{00000000-0005-0000-0000-0000F4C50000}"/>
    <cellStyle name="Normal 3 3 8 8 2 4 2" xfId="21819" xr:uid="{00000000-0005-0000-0000-0000F5C50000}"/>
    <cellStyle name="Normal 3 3 8 8 2 4 3" xfId="41008" xr:uid="{00000000-0005-0000-0000-0000F6C50000}"/>
    <cellStyle name="Normal 3 3 8 8 2 5" xfId="28218" xr:uid="{00000000-0005-0000-0000-0000F7C50000}"/>
    <cellStyle name="Normal 3 3 8 8 2 5 2" xfId="47386" xr:uid="{00000000-0005-0000-0000-0000F8C50000}"/>
    <cellStyle name="Normal 3 3 8 8 2 6" xfId="14855" xr:uid="{00000000-0005-0000-0000-0000F9C50000}"/>
    <cellStyle name="Normal 3 3 8 8 2 7" xfId="34044" xr:uid="{00000000-0005-0000-0000-0000FAC50000}"/>
    <cellStyle name="Normal 3 3 8 8 3" xfId="5522" xr:uid="{00000000-0005-0000-0000-0000FBC50000}"/>
    <cellStyle name="Normal 3 3 8 8 3 2" xfId="9979" xr:uid="{00000000-0005-0000-0000-0000FCC50000}"/>
    <cellStyle name="Normal 3 3 8 8 3 2 2" xfId="22769" xr:uid="{00000000-0005-0000-0000-0000FDC50000}"/>
    <cellStyle name="Normal 3 3 8 8 3 2 3" xfId="41958" xr:uid="{00000000-0005-0000-0000-0000FEC50000}"/>
    <cellStyle name="Normal 3 3 8 8 3 3" xfId="29168" xr:uid="{00000000-0005-0000-0000-0000FFC50000}"/>
    <cellStyle name="Normal 3 3 8 8 3 3 2" xfId="48336" xr:uid="{00000000-0005-0000-0000-000000C60000}"/>
    <cellStyle name="Normal 3 3 8 8 3 4" xfId="15805" xr:uid="{00000000-0005-0000-0000-000001C60000}"/>
    <cellStyle name="Normal 3 3 8 8 3 5" xfId="34994" xr:uid="{00000000-0005-0000-0000-000002C60000}"/>
    <cellStyle name="Normal 3 3 8 8 4" xfId="3621" xr:uid="{00000000-0005-0000-0000-000003C60000}"/>
    <cellStyle name="Normal 3 3 8 8 4 2" xfId="12088" xr:uid="{00000000-0005-0000-0000-000004C60000}"/>
    <cellStyle name="Normal 3 3 8 8 4 2 2" xfId="24878" xr:uid="{00000000-0005-0000-0000-000005C60000}"/>
    <cellStyle name="Normal 3 3 8 8 4 2 3" xfId="44067" xr:uid="{00000000-0005-0000-0000-000006C60000}"/>
    <cellStyle name="Normal 3 3 8 8 4 3" xfId="31277" xr:uid="{00000000-0005-0000-0000-000007C60000}"/>
    <cellStyle name="Normal 3 3 8 8 4 3 2" xfId="50445" xr:uid="{00000000-0005-0000-0000-000008C60000}"/>
    <cellStyle name="Normal 3 3 8 8 4 4" xfId="18362" xr:uid="{00000000-0005-0000-0000-000009C60000}"/>
    <cellStyle name="Normal 3 3 8 8 4 5" xfId="37551" xr:uid="{00000000-0005-0000-0000-00000AC60000}"/>
    <cellStyle name="Normal 3 3 8 8 5" xfId="8079" xr:uid="{00000000-0005-0000-0000-00000BC60000}"/>
    <cellStyle name="Normal 3 3 8 8 5 2" xfId="20868" xr:uid="{00000000-0005-0000-0000-00000CC60000}"/>
    <cellStyle name="Normal 3 3 8 8 5 3" xfId="40057" xr:uid="{00000000-0005-0000-0000-00000DC60000}"/>
    <cellStyle name="Normal 3 3 8 8 6" xfId="27267" xr:uid="{00000000-0005-0000-0000-00000EC60000}"/>
    <cellStyle name="Normal 3 3 8 8 6 2" xfId="46435" xr:uid="{00000000-0005-0000-0000-00000FC60000}"/>
    <cellStyle name="Normal 3 3 8 8 7" xfId="13904" xr:uid="{00000000-0005-0000-0000-000010C60000}"/>
    <cellStyle name="Normal 3 3 8 8 8" xfId="33093" xr:uid="{00000000-0005-0000-0000-000011C60000}"/>
    <cellStyle name="Normal 3 3 8 9" xfId="1674" xr:uid="{00000000-0005-0000-0000-000012C60000}"/>
    <cellStyle name="Normal 3 3 8 9 2" xfId="6132" xr:uid="{00000000-0005-0000-0000-000013C60000}"/>
    <cellStyle name="Normal 3 3 8 9 2 2" xfId="10589" xr:uid="{00000000-0005-0000-0000-000014C60000}"/>
    <cellStyle name="Normal 3 3 8 9 2 2 2" xfId="23379" xr:uid="{00000000-0005-0000-0000-000015C60000}"/>
    <cellStyle name="Normal 3 3 8 9 2 2 3" xfId="42568" xr:uid="{00000000-0005-0000-0000-000016C60000}"/>
    <cellStyle name="Normal 3 3 8 9 2 3" xfId="29778" xr:uid="{00000000-0005-0000-0000-000017C60000}"/>
    <cellStyle name="Normal 3 3 8 9 2 3 2" xfId="48946" xr:uid="{00000000-0005-0000-0000-000018C60000}"/>
    <cellStyle name="Normal 3 3 8 9 2 4" xfId="16415" xr:uid="{00000000-0005-0000-0000-000019C60000}"/>
    <cellStyle name="Normal 3 3 8 9 2 5" xfId="35604" xr:uid="{00000000-0005-0000-0000-00001AC60000}"/>
    <cellStyle name="Normal 3 3 8 9 3" xfId="4178" xr:uid="{00000000-0005-0000-0000-00001BC60000}"/>
    <cellStyle name="Normal 3 3 8 9 3 2" xfId="12507" xr:uid="{00000000-0005-0000-0000-00001CC60000}"/>
    <cellStyle name="Normal 3 3 8 9 3 2 2" xfId="25297" xr:uid="{00000000-0005-0000-0000-00001DC60000}"/>
    <cellStyle name="Normal 3 3 8 9 3 2 3" xfId="44486" xr:uid="{00000000-0005-0000-0000-00001EC60000}"/>
    <cellStyle name="Normal 3 3 8 9 3 3" xfId="31696" xr:uid="{00000000-0005-0000-0000-00001FC60000}"/>
    <cellStyle name="Normal 3 3 8 9 3 3 2" xfId="50864" xr:uid="{00000000-0005-0000-0000-000020C60000}"/>
    <cellStyle name="Normal 3 3 8 9 3 4" xfId="18919" xr:uid="{00000000-0005-0000-0000-000021C60000}"/>
    <cellStyle name="Normal 3 3 8 9 3 5" xfId="38108" xr:uid="{00000000-0005-0000-0000-000022C60000}"/>
    <cellStyle name="Normal 3 3 8 9 4" xfId="8636" xr:uid="{00000000-0005-0000-0000-000023C60000}"/>
    <cellStyle name="Normal 3 3 8 9 4 2" xfId="21425" xr:uid="{00000000-0005-0000-0000-000024C60000}"/>
    <cellStyle name="Normal 3 3 8 9 4 3" xfId="40614" xr:uid="{00000000-0005-0000-0000-000025C60000}"/>
    <cellStyle name="Normal 3 3 8 9 5" xfId="27824" xr:uid="{00000000-0005-0000-0000-000026C60000}"/>
    <cellStyle name="Normal 3 3 8 9 5 2" xfId="46992" xr:uid="{00000000-0005-0000-0000-000027C60000}"/>
    <cellStyle name="Normal 3 3 8 9 6" xfId="14461" xr:uid="{00000000-0005-0000-0000-000028C60000}"/>
    <cellStyle name="Normal 3 3 8 9 7" xfId="33650" xr:uid="{00000000-0005-0000-0000-000029C60000}"/>
    <cellStyle name="Normal 3 3 9" xfId="553" xr:uid="{00000000-0005-0000-0000-00002AC60000}"/>
    <cellStyle name="Normal 3 3 9 10" xfId="3160" xr:uid="{00000000-0005-0000-0000-00002BC60000}"/>
    <cellStyle name="Normal 3 3 9 10 2" xfId="7618" xr:uid="{00000000-0005-0000-0000-00002CC60000}"/>
    <cellStyle name="Normal 3 3 9 10 2 2" xfId="20407" xr:uid="{00000000-0005-0000-0000-00002DC60000}"/>
    <cellStyle name="Normal 3 3 9 10 2 3" xfId="39596" xr:uid="{00000000-0005-0000-0000-00002EC60000}"/>
    <cellStyle name="Normal 3 3 9 10 3" xfId="26806" xr:uid="{00000000-0005-0000-0000-00002FC60000}"/>
    <cellStyle name="Normal 3 3 9 10 3 2" xfId="45974" xr:uid="{00000000-0005-0000-0000-000030C60000}"/>
    <cellStyle name="Normal 3 3 9 10 4" xfId="17901" xr:uid="{00000000-0005-0000-0000-000031C60000}"/>
    <cellStyle name="Normal 3 3 9 10 5" xfId="37090" xr:uid="{00000000-0005-0000-0000-000032C60000}"/>
    <cellStyle name="Normal 3 3 9 11" xfId="2621" xr:uid="{00000000-0005-0000-0000-000033C60000}"/>
    <cellStyle name="Normal 3 3 9 11 2" xfId="11536" xr:uid="{00000000-0005-0000-0000-000034C60000}"/>
    <cellStyle name="Normal 3 3 9 11 2 2" xfId="24326" xr:uid="{00000000-0005-0000-0000-000035C60000}"/>
    <cellStyle name="Normal 3 3 9 11 2 3" xfId="43515" xr:uid="{00000000-0005-0000-0000-000036C60000}"/>
    <cellStyle name="Normal 3 3 9 11 3" xfId="30725" xr:uid="{00000000-0005-0000-0000-000037C60000}"/>
    <cellStyle name="Normal 3 3 9 11 3 2" xfId="49893" xr:uid="{00000000-0005-0000-0000-000038C60000}"/>
    <cellStyle name="Normal 3 3 9 11 4" xfId="17362" xr:uid="{00000000-0005-0000-0000-000039C60000}"/>
    <cellStyle name="Normal 3 3 9 11 5" xfId="36551" xr:uid="{00000000-0005-0000-0000-00003AC60000}"/>
    <cellStyle name="Normal 3 3 9 12" xfId="7079" xr:uid="{00000000-0005-0000-0000-00003BC60000}"/>
    <cellStyle name="Normal 3 3 9 12 2" xfId="19868" xr:uid="{00000000-0005-0000-0000-00003CC60000}"/>
    <cellStyle name="Normal 3 3 9 12 3" xfId="39057" xr:uid="{00000000-0005-0000-0000-00003DC60000}"/>
    <cellStyle name="Normal 3 3 9 13" xfId="26268" xr:uid="{00000000-0005-0000-0000-00003EC60000}"/>
    <cellStyle name="Normal 3 3 9 13 2" xfId="45436" xr:uid="{00000000-0005-0000-0000-00003FC60000}"/>
    <cellStyle name="Normal 3 3 9 14" xfId="13443" xr:uid="{00000000-0005-0000-0000-000040C60000}"/>
    <cellStyle name="Normal 3 3 9 15" xfId="32632" xr:uid="{00000000-0005-0000-0000-000041C60000}"/>
    <cellStyle name="Normal 3 3 9 2" xfId="667" xr:uid="{00000000-0005-0000-0000-000042C60000}"/>
    <cellStyle name="Normal 3 3 9 2 10" xfId="26307" xr:uid="{00000000-0005-0000-0000-000043C60000}"/>
    <cellStyle name="Normal 3 3 9 2 10 2" xfId="45475" xr:uid="{00000000-0005-0000-0000-000044C60000}"/>
    <cellStyle name="Normal 3 3 9 2 11" xfId="13615" xr:uid="{00000000-0005-0000-0000-000045C60000}"/>
    <cellStyle name="Normal 3 3 9 2 12" xfId="32804" xr:uid="{00000000-0005-0000-0000-000046C60000}"/>
    <cellStyle name="Normal 3 3 9 2 2" xfId="787" xr:uid="{00000000-0005-0000-0000-000047C60000}"/>
    <cellStyle name="Normal 3 3 9 2 2 10" xfId="32920" xr:uid="{00000000-0005-0000-0000-000048C60000}"/>
    <cellStyle name="Normal 3 3 9 2 2 2" xfId="1418" xr:uid="{00000000-0005-0000-0000-000049C60000}"/>
    <cellStyle name="Normal 3 3 9 2 2 2 2" xfId="2448" xr:uid="{00000000-0005-0000-0000-00004AC60000}"/>
    <cellStyle name="Normal 3 3 9 2 2 2 2 2" xfId="6906" xr:uid="{00000000-0005-0000-0000-00004BC60000}"/>
    <cellStyle name="Normal 3 3 9 2 2 2 2 2 2" xfId="11363" xr:uid="{00000000-0005-0000-0000-00004CC60000}"/>
    <cellStyle name="Normal 3 3 9 2 2 2 2 2 2 2" xfId="24153" xr:uid="{00000000-0005-0000-0000-00004DC60000}"/>
    <cellStyle name="Normal 3 3 9 2 2 2 2 2 2 3" xfId="43342" xr:uid="{00000000-0005-0000-0000-00004EC60000}"/>
    <cellStyle name="Normal 3 3 9 2 2 2 2 2 3" xfId="30552" xr:uid="{00000000-0005-0000-0000-00004FC60000}"/>
    <cellStyle name="Normal 3 3 9 2 2 2 2 2 3 2" xfId="49720" xr:uid="{00000000-0005-0000-0000-000050C60000}"/>
    <cellStyle name="Normal 3 3 9 2 2 2 2 2 4" xfId="17189" xr:uid="{00000000-0005-0000-0000-000051C60000}"/>
    <cellStyle name="Normal 3 3 9 2 2 2 2 2 5" xfId="36378" xr:uid="{00000000-0005-0000-0000-000052C60000}"/>
    <cellStyle name="Normal 3 3 9 2 2 2 2 3" xfId="4952" xr:uid="{00000000-0005-0000-0000-000053C60000}"/>
    <cellStyle name="Normal 3 3 9 2 2 2 2 3 2" xfId="13281" xr:uid="{00000000-0005-0000-0000-000054C60000}"/>
    <cellStyle name="Normal 3 3 9 2 2 2 2 3 2 2" xfId="26071" xr:uid="{00000000-0005-0000-0000-000055C60000}"/>
    <cellStyle name="Normal 3 3 9 2 2 2 2 3 2 3" xfId="45260" xr:uid="{00000000-0005-0000-0000-000056C60000}"/>
    <cellStyle name="Normal 3 3 9 2 2 2 2 3 3" xfId="32470" xr:uid="{00000000-0005-0000-0000-000057C60000}"/>
    <cellStyle name="Normal 3 3 9 2 2 2 2 3 3 2" xfId="51638" xr:uid="{00000000-0005-0000-0000-000058C60000}"/>
    <cellStyle name="Normal 3 3 9 2 2 2 2 3 4" xfId="19693" xr:uid="{00000000-0005-0000-0000-000059C60000}"/>
    <cellStyle name="Normal 3 3 9 2 2 2 2 3 5" xfId="38882" xr:uid="{00000000-0005-0000-0000-00005AC60000}"/>
    <cellStyle name="Normal 3 3 9 2 2 2 2 4" xfId="9410" xr:uid="{00000000-0005-0000-0000-00005BC60000}"/>
    <cellStyle name="Normal 3 3 9 2 2 2 2 4 2" xfId="22199" xr:uid="{00000000-0005-0000-0000-00005CC60000}"/>
    <cellStyle name="Normal 3 3 9 2 2 2 2 4 3" xfId="41388" xr:uid="{00000000-0005-0000-0000-00005DC60000}"/>
    <cellStyle name="Normal 3 3 9 2 2 2 2 5" xfId="28598" xr:uid="{00000000-0005-0000-0000-00005EC60000}"/>
    <cellStyle name="Normal 3 3 9 2 2 2 2 5 2" xfId="47766" xr:uid="{00000000-0005-0000-0000-00005FC60000}"/>
    <cellStyle name="Normal 3 3 9 2 2 2 2 6" xfId="15235" xr:uid="{00000000-0005-0000-0000-000060C60000}"/>
    <cellStyle name="Normal 3 3 9 2 2 2 2 7" xfId="34424" xr:uid="{00000000-0005-0000-0000-000061C60000}"/>
    <cellStyle name="Normal 3 3 9 2 2 2 3" xfId="5902" xr:uid="{00000000-0005-0000-0000-000062C60000}"/>
    <cellStyle name="Normal 3 3 9 2 2 2 3 2" xfId="10359" xr:uid="{00000000-0005-0000-0000-000063C60000}"/>
    <cellStyle name="Normal 3 3 9 2 2 2 3 2 2" xfId="23149" xr:uid="{00000000-0005-0000-0000-000064C60000}"/>
    <cellStyle name="Normal 3 3 9 2 2 2 3 2 3" xfId="42338" xr:uid="{00000000-0005-0000-0000-000065C60000}"/>
    <cellStyle name="Normal 3 3 9 2 2 2 3 3" xfId="29548" xr:uid="{00000000-0005-0000-0000-000066C60000}"/>
    <cellStyle name="Normal 3 3 9 2 2 2 3 3 2" xfId="48716" xr:uid="{00000000-0005-0000-0000-000067C60000}"/>
    <cellStyle name="Normal 3 3 9 2 2 2 3 4" xfId="16185" xr:uid="{00000000-0005-0000-0000-000068C60000}"/>
    <cellStyle name="Normal 3 3 9 2 2 2 3 5" xfId="35374" xr:uid="{00000000-0005-0000-0000-000069C60000}"/>
    <cellStyle name="Normal 3 3 9 2 2 2 4" xfId="4001" xr:uid="{00000000-0005-0000-0000-00006AC60000}"/>
    <cellStyle name="Normal 3 3 9 2 2 2 4 2" xfId="12344" xr:uid="{00000000-0005-0000-0000-00006BC60000}"/>
    <cellStyle name="Normal 3 3 9 2 2 2 4 2 2" xfId="25134" xr:uid="{00000000-0005-0000-0000-00006CC60000}"/>
    <cellStyle name="Normal 3 3 9 2 2 2 4 2 3" xfId="44323" xr:uid="{00000000-0005-0000-0000-00006DC60000}"/>
    <cellStyle name="Normal 3 3 9 2 2 2 4 3" xfId="31533" xr:uid="{00000000-0005-0000-0000-00006EC60000}"/>
    <cellStyle name="Normal 3 3 9 2 2 2 4 3 2" xfId="50701" xr:uid="{00000000-0005-0000-0000-00006FC60000}"/>
    <cellStyle name="Normal 3 3 9 2 2 2 4 4" xfId="18742" xr:uid="{00000000-0005-0000-0000-000070C60000}"/>
    <cellStyle name="Normal 3 3 9 2 2 2 4 5" xfId="37931" xr:uid="{00000000-0005-0000-0000-000071C60000}"/>
    <cellStyle name="Normal 3 3 9 2 2 2 5" xfId="8459" xr:uid="{00000000-0005-0000-0000-000072C60000}"/>
    <cellStyle name="Normal 3 3 9 2 2 2 5 2" xfId="21248" xr:uid="{00000000-0005-0000-0000-000073C60000}"/>
    <cellStyle name="Normal 3 3 9 2 2 2 5 3" xfId="40437" xr:uid="{00000000-0005-0000-0000-000074C60000}"/>
    <cellStyle name="Normal 3 3 9 2 2 2 6" xfId="27647" xr:uid="{00000000-0005-0000-0000-000075C60000}"/>
    <cellStyle name="Normal 3 3 9 2 2 2 6 2" xfId="46815" xr:uid="{00000000-0005-0000-0000-000076C60000}"/>
    <cellStyle name="Normal 3 3 9 2 2 2 7" xfId="14284" xr:uid="{00000000-0005-0000-0000-000077C60000}"/>
    <cellStyle name="Normal 3 3 9 2 2 2 8" xfId="33473" xr:uid="{00000000-0005-0000-0000-000078C60000}"/>
    <cellStyle name="Normal 3 3 9 2 2 3" xfId="1894" xr:uid="{00000000-0005-0000-0000-000079C60000}"/>
    <cellStyle name="Normal 3 3 9 2 2 3 2" xfId="6352" xr:uid="{00000000-0005-0000-0000-00007AC60000}"/>
    <cellStyle name="Normal 3 3 9 2 2 3 2 2" xfId="10809" xr:uid="{00000000-0005-0000-0000-00007BC60000}"/>
    <cellStyle name="Normal 3 3 9 2 2 3 2 2 2" xfId="23599" xr:uid="{00000000-0005-0000-0000-00007CC60000}"/>
    <cellStyle name="Normal 3 3 9 2 2 3 2 2 3" xfId="42788" xr:uid="{00000000-0005-0000-0000-00007DC60000}"/>
    <cellStyle name="Normal 3 3 9 2 2 3 2 3" xfId="29998" xr:uid="{00000000-0005-0000-0000-00007EC60000}"/>
    <cellStyle name="Normal 3 3 9 2 2 3 2 3 2" xfId="49166" xr:uid="{00000000-0005-0000-0000-00007FC60000}"/>
    <cellStyle name="Normal 3 3 9 2 2 3 2 4" xfId="16635" xr:uid="{00000000-0005-0000-0000-000080C60000}"/>
    <cellStyle name="Normal 3 3 9 2 2 3 2 5" xfId="35824" xr:uid="{00000000-0005-0000-0000-000081C60000}"/>
    <cellStyle name="Normal 3 3 9 2 2 3 3" xfId="4398" xr:uid="{00000000-0005-0000-0000-000082C60000}"/>
    <cellStyle name="Normal 3 3 9 2 2 3 3 2" xfId="12727" xr:uid="{00000000-0005-0000-0000-000083C60000}"/>
    <cellStyle name="Normal 3 3 9 2 2 3 3 2 2" xfId="25517" xr:uid="{00000000-0005-0000-0000-000084C60000}"/>
    <cellStyle name="Normal 3 3 9 2 2 3 3 2 3" xfId="44706" xr:uid="{00000000-0005-0000-0000-000085C60000}"/>
    <cellStyle name="Normal 3 3 9 2 2 3 3 3" xfId="31916" xr:uid="{00000000-0005-0000-0000-000086C60000}"/>
    <cellStyle name="Normal 3 3 9 2 2 3 3 3 2" xfId="51084" xr:uid="{00000000-0005-0000-0000-000087C60000}"/>
    <cellStyle name="Normal 3 3 9 2 2 3 3 4" xfId="19139" xr:uid="{00000000-0005-0000-0000-000088C60000}"/>
    <cellStyle name="Normal 3 3 9 2 2 3 3 5" xfId="38328" xr:uid="{00000000-0005-0000-0000-000089C60000}"/>
    <cellStyle name="Normal 3 3 9 2 2 3 4" xfId="8856" xr:uid="{00000000-0005-0000-0000-00008AC60000}"/>
    <cellStyle name="Normal 3 3 9 2 2 3 4 2" xfId="21645" xr:uid="{00000000-0005-0000-0000-00008BC60000}"/>
    <cellStyle name="Normal 3 3 9 2 2 3 4 3" xfId="40834" xr:uid="{00000000-0005-0000-0000-00008CC60000}"/>
    <cellStyle name="Normal 3 3 9 2 2 3 5" xfId="28044" xr:uid="{00000000-0005-0000-0000-00008DC60000}"/>
    <cellStyle name="Normal 3 3 9 2 2 3 5 2" xfId="47212" xr:uid="{00000000-0005-0000-0000-00008EC60000}"/>
    <cellStyle name="Normal 3 3 9 2 2 3 6" xfId="14681" xr:uid="{00000000-0005-0000-0000-00008FC60000}"/>
    <cellStyle name="Normal 3 3 9 2 2 3 7" xfId="33870" xr:uid="{00000000-0005-0000-0000-000090C60000}"/>
    <cellStyle name="Normal 3 3 9 2 2 4" xfId="5348" xr:uid="{00000000-0005-0000-0000-000091C60000}"/>
    <cellStyle name="Normal 3 3 9 2 2 4 2" xfId="9806" xr:uid="{00000000-0005-0000-0000-000092C60000}"/>
    <cellStyle name="Normal 3 3 9 2 2 4 2 2" xfId="22595" xr:uid="{00000000-0005-0000-0000-000093C60000}"/>
    <cellStyle name="Normal 3 3 9 2 2 4 2 3" xfId="41784" xr:uid="{00000000-0005-0000-0000-000094C60000}"/>
    <cellStyle name="Normal 3 3 9 2 2 4 3" xfId="28994" xr:uid="{00000000-0005-0000-0000-000095C60000}"/>
    <cellStyle name="Normal 3 3 9 2 2 4 3 2" xfId="48162" xr:uid="{00000000-0005-0000-0000-000096C60000}"/>
    <cellStyle name="Normal 3 3 9 2 2 4 4" xfId="15631" xr:uid="{00000000-0005-0000-0000-000097C60000}"/>
    <cellStyle name="Normal 3 3 9 2 2 4 5" xfId="34820" xr:uid="{00000000-0005-0000-0000-000098C60000}"/>
    <cellStyle name="Normal 3 3 9 2 2 5" xfId="3448" xr:uid="{00000000-0005-0000-0000-000099C60000}"/>
    <cellStyle name="Normal 3 3 9 2 2 5 2" xfId="7906" xr:uid="{00000000-0005-0000-0000-00009AC60000}"/>
    <cellStyle name="Normal 3 3 9 2 2 5 2 2" xfId="20695" xr:uid="{00000000-0005-0000-0000-00009BC60000}"/>
    <cellStyle name="Normal 3 3 9 2 2 5 2 3" xfId="39884" xr:uid="{00000000-0005-0000-0000-00009CC60000}"/>
    <cellStyle name="Normal 3 3 9 2 2 5 3" xfId="27094" xr:uid="{00000000-0005-0000-0000-00009DC60000}"/>
    <cellStyle name="Normal 3 3 9 2 2 5 3 2" xfId="46262" xr:uid="{00000000-0005-0000-0000-00009EC60000}"/>
    <cellStyle name="Normal 3 3 9 2 2 5 4" xfId="18189" xr:uid="{00000000-0005-0000-0000-00009FC60000}"/>
    <cellStyle name="Normal 3 3 9 2 2 5 5" xfId="37378" xr:uid="{00000000-0005-0000-0000-0000A0C60000}"/>
    <cellStyle name="Normal 3 3 9 2 2 6" xfId="3000" xr:uid="{00000000-0005-0000-0000-0000A1C60000}"/>
    <cellStyle name="Normal 3 3 9 2 2 6 2" xfId="11915" xr:uid="{00000000-0005-0000-0000-0000A2C60000}"/>
    <cellStyle name="Normal 3 3 9 2 2 6 2 2" xfId="24705" xr:uid="{00000000-0005-0000-0000-0000A3C60000}"/>
    <cellStyle name="Normal 3 3 9 2 2 6 2 3" xfId="43894" xr:uid="{00000000-0005-0000-0000-0000A4C60000}"/>
    <cellStyle name="Normal 3 3 9 2 2 6 3" xfId="31104" xr:uid="{00000000-0005-0000-0000-0000A5C60000}"/>
    <cellStyle name="Normal 3 3 9 2 2 6 3 2" xfId="50272" xr:uid="{00000000-0005-0000-0000-0000A6C60000}"/>
    <cellStyle name="Normal 3 3 9 2 2 6 4" xfId="17741" xr:uid="{00000000-0005-0000-0000-0000A7C60000}"/>
    <cellStyle name="Normal 3 3 9 2 2 6 5" xfId="36930" xr:uid="{00000000-0005-0000-0000-0000A8C60000}"/>
    <cellStyle name="Normal 3 3 9 2 2 7" xfId="7458" xr:uid="{00000000-0005-0000-0000-0000A9C60000}"/>
    <cellStyle name="Normal 3 3 9 2 2 7 2" xfId="20247" xr:uid="{00000000-0005-0000-0000-0000AAC60000}"/>
    <cellStyle name="Normal 3 3 9 2 2 7 3" xfId="39436" xr:uid="{00000000-0005-0000-0000-0000ABC60000}"/>
    <cellStyle name="Normal 3 3 9 2 2 8" xfId="26647" xr:uid="{00000000-0005-0000-0000-0000ACC60000}"/>
    <cellStyle name="Normal 3 3 9 2 2 8 2" xfId="45815" xr:uid="{00000000-0005-0000-0000-0000ADC60000}"/>
    <cellStyle name="Normal 3 3 9 2 2 9" xfId="13731" xr:uid="{00000000-0005-0000-0000-0000AEC60000}"/>
    <cellStyle name="Normal 3 3 9 2 3" xfId="1302" xr:uid="{00000000-0005-0000-0000-0000AFC60000}"/>
    <cellStyle name="Normal 3 3 9 2 3 2" xfId="2332" xr:uid="{00000000-0005-0000-0000-0000B0C60000}"/>
    <cellStyle name="Normal 3 3 9 2 3 2 2" xfId="6790" xr:uid="{00000000-0005-0000-0000-0000B1C60000}"/>
    <cellStyle name="Normal 3 3 9 2 3 2 2 2" xfId="11247" xr:uid="{00000000-0005-0000-0000-0000B2C60000}"/>
    <cellStyle name="Normal 3 3 9 2 3 2 2 2 2" xfId="24037" xr:uid="{00000000-0005-0000-0000-0000B3C60000}"/>
    <cellStyle name="Normal 3 3 9 2 3 2 2 2 3" xfId="43226" xr:uid="{00000000-0005-0000-0000-0000B4C60000}"/>
    <cellStyle name="Normal 3 3 9 2 3 2 2 3" xfId="30436" xr:uid="{00000000-0005-0000-0000-0000B5C60000}"/>
    <cellStyle name="Normal 3 3 9 2 3 2 2 3 2" xfId="49604" xr:uid="{00000000-0005-0000-0000-0000B6C60000}"/>
    <cellStyle name="Normal 3 3 9 2 3 2 2 4" xfId="17073" xr:uid="{00000000-0005-0000-0000-0000B7C60000}"/>
    <cellStyle name="Normal 3 3 9 2 3 2 2 5" xfId="36262" xr:uid="{00000000-0005-0000-0000-0000B8C60000}"/>
    <cellStyle name="Normal 3 3 9 2 3 2 3" xfId="4836" xr:uid="{00000000-0005-0000-0000-0000B9C60000}"/>
    <cellStyle name="Normal 3 3 9 2 3 2 3 2" xfId="13165" xr:uid="{00000000-0005-0000-0000-0000BAC60000}"/>
    <cellStyle name="Normal 3 3 9 2 3 2 3 2 2" xfId="25955" xr:uid="{00000000-0005-0000-0000-0000BBC60000}"/>
    <cellStyle name="Normal 3 3 9 2 3 2 3 2 3" xfId="45144" xr:uid="{00000000-0005-0000-0000-0000BCC60000}"/>
    <cellStyle name="Normal 3 3 9 2 3 2 3 3" xfId="32354" xr:uid="{00000000-0005-0000-0000-0000BDC60000}"/>
    <cellStyle name="Normal 3 3 9 2 3 2 3 3 2" xfId="51522" xr:uid="{00000000-0005-0000-0000-0000BEC60000}"/>
    <cellStyle name="Normal 3 3 9 2 3 2 3 4" xfId="19577" xr:uid="{00000000-0005-0000-0000-0000BFC60000}"/>
    <cellStyle name="Normal 3 3 9 2 3 2 3 5" xfId="38766" xr:uid="{00000000-0005-0000-0000-0000C0C60000}"/>
    <cellStyle name="Normal 3 3 9 2 3 2 4" xfId="9294" xr:uid="{00000000-0005-0000-0000-0000C1C60000}"/>
    <cellStyle name="Normal 3 3 9 2 3 2 4 2" xfId="22083" xr:uid="{00000000-0005-0000-0000-0000C2C60000}"/>
    <cellStyle name="Normal 3 3 9 2 3 2 4 3" xfId="41272" xr:uid="{00000000-0005-0000-0000-0000C3C60000}"/>
    <cellStyle name="Normal 3 3 9 2 3 2 5" xfId="28482" xr:uid="{00000000-0005-0000-0000-0000C4C60000}"/>
    <cellStyle name="Normal 3 3 9 2 3 2 5 2" xfId="47650" xr:uid="{00000000-0005-0000-0000-0000C5C60000}"/>
    <cellStyle name="Normal 3 3 9 2 3 2 6" xfId="15119" xr:uid="{00000000-0005-0000-0000-0000C6C60000}"/>
    <cellStyle name="Normal 3 3 9 2 3 2 7" xfId="34308" xr:uid="{00000000-0005-0000-0000-0000C7C60000}"/>
    <cellStyle name="Normal 3 3 9 2 3 3" xfId="5786" xr:uid="{00000000-0005-0000-0000-0000C8C60000}"/>
    <cellStyle name="Normal 3 3 9 2 3 3 2" xfId="10243" xr:uid="{00000000-0005-0000-0000-0000C9C60000}"/>
    <cellStyle name="Normal 3 3 9 2 3 3 2 2" xfId="23033" xr:uid="{00000000-0005-0000-0000-0000CAC60000}"/>
    <cellStyle name="Normal 3 3 9 2 3 3 2 3" xfId="42222" xr:uid="{00000000-0005-0000-0000-0000CBC60000}"/>
    <cellStyle name="Normal 3 3 9 2 3 3 3" xfId="29432" xr:uid="{00000000-0005-0000-0000-0000CCC60000}"/>
    <cellStyle name="Normal 3 3 9 2 3 3 3 2" xfId="48600" xr:uid="{00000000-0005-0000-0000-0000CDC60000}"/>
    <cellStyle name="Normal 3 3 9 2 3 3 4" xfId="16069" xr:uid="{00000000-0005-0000-0000-0000CEC60000}"/>
    <cellStyle name="Normal 3 3 9 2 3 3 5" xfId="35258" xr:uid="{00000000-0005-0000-0000-0000CFC60000}"/>
    <cellStyle name="Normal 3 3 9 2 3 4" xfId="3885" xr:uid="{00000000-0005-0000-0000-0000D0C60000}"/>
    <cellStyle name="Normal 3 3 9 2 3 4 2" xfId="8343" xr:uid="{00000000-0005-0000-0000-0000D1C60000}"/>
    <cellStyle name="Normal 3 3 9 2 3 4 2 2" xfId="21132" xr:uid="{00000000-0005-0000-0000-0000D2C60000}"/>
    <cellStyle name="Normal 3 3 9 2 3 4 2 3" xfId="40321" xr:uid="{00000000-0005-0000-0000-0000D3C60000}"/>
    <cellStyle name="Normal 3 3 9 2 3 4 3" xfId="27531" xr:uid="{00000000-0005-0000-0000-0000D4C60000}"/>
    <cellStyle name="Normal 3 3 9 2 3 4 3 2" xfId="46699" xr:uid="{00000000-0005-0000-0000-0000D5C60000}"/>
    <cellStyle name="Normal 3 3 9 2 3 4 4" xfId="18626" xr:uid="{00000000-0005-0000-0000-0000D6C60000}"/>
    <cellStyle name="Normal 3 3 9 2 3 4 5" xfId="37815" xr:uid="{00000000-0005-0000-0000-0000D7C60000}"/>
    <cellStyle name="Normal 3 3 9 2 3 5" xfId="2884" xr:uid="{00000000-0005-0000-0000-0000D8C60000}"/>
    <cellStyle name="Normal 3 3 9 2 3 5 2" xfId="11799" xr:uid="{00000000-0005-0000-0000-0000D9C60000}"/>
    <cellStyle name="Normal 3 3 9 2 3 5 2 2" xfId="24589" xr:uid="{00000000-0005-0000-0000-0000DAC60000}"/>
    <cellStyle name="Normal 3 3 9 2 3 5 2 3" xfId="43778" xr:uid="{00000000-0005-0000-0000-0000DBC60000}"/>
    <cellStyle name="Normal 3 3 9 2 3 5 3" xfId="30988" xr:uid="{00000000-0005-0000-0000-0000DCC60000}"/>
    <cellStyle name="Normal 3 3 9 2 3 5 3 2" xfId="50156" xr:uid="{00000000-0005-0000-0000-0000DDC60000}"/>
    <cellStyle name="Normal 3 3 9 2 3 5 4" xfId="17625" xr:uid="{00000000-0005-0000-0000-0000DEC60000}"/>
    <cellStyle name="Normal 3 3 9 2 3 5 5" xfId="36814" xr:uid="{00000000-0005-0000-0000-0000DFC60000}"/>
    <cellStyle name="Normal 3 3 9 2 3 6" xfId="7342" xr:uid="{00000000-0005-0000-0000-0000E0C60000}"/>
    <cellStyle name="Normal 3 3 9 2 3 6 2" xfId="20131" xr:uid="{00000000-0005-0000-0000-0000E1C60000}"/>
    <cellStyle name="Normal 3 3 9 2 3 6 3" xfId="39320" xr:uid="{00000000-0005-0000-0000-0000E2C60000}"/>
    <cellStyle name="Normal 3 3 9 2 3 7" xfId="26531" xr:uid="{00000000-0005-0000-0000-0000E3C60000}"/>
    <cellStyle name="Normal 3 3 9 2 3 7 2" xfId="45699" xr:uid="{00000000-0005-0000-0000-0000E4C60000}"/>
    <cellStyle name="Normal 3 3 9 2 3 8" xfId="14168" xr:uid="{00000000-0005-0000-0000-0000E5C60000}"/>
    <cellStyle name="Normal 3 3 9 2 3 9" xfId="33357" xr:uid="{00000000-0005-0000-0000-0000E6C60000}"/>
    <cellStyle name="Normal 3 3 9 2 4" xfId="1061" xr:uid="{00000000-0005-0000-0000-0000E7C60000}"/>
    <cellStyle name="Normal 3 3 9 2 4 2" xfId="2108" xr:uid="{00000000-0005-0000-0000-0000E8C60000}"/>
    <cellStyle name="Normal 3 3 9 2 4 2 2" xfId="6566" xr:uid="{00000000-0005-0000-0000-0000E9C60000}"/>
    <cellStyle name="Normal 3 3 9 2 4 2 2 2" xfId="11023" xr:uid="{00000000-0005-0000-0000-0000EAC60000}"/>
    <cellStyle name="Normal 3 3 9 2 4 2 2 2 2" xfId="23813" xr:uid="{00000000-0005-0000-0000-0000EBC60000}"/>
    <cellStyle name="Normal 3 3 9 2 4 2 2 2 3" xfId="43002" xr:uid="{00000000-0005-0000-0000-0000ECC60000}"/>
    <cellStyle name="Normal 3 3 9 2 4 2 2 3" xfId="30212" xr:uid="{00000000-0005-0000-0000-0000EDC60000}"/>
    <cellStyle name="Normal 3 3 9 2 4 2 2 3 2" xfId="49380" xr:uid="{00000000-0005-0000-0000-0000EEC60000}"/>
    <cellStyle name="Normal 3 3 9 2 4 2 2 4" xfId="16849" xr:uid="{00000000-0005-0000-0000-0000EFC60000}"/>
    <cellStyle name="Normal 3 3 9 2 4 2 2 5" xfId="36038" xr:uid="{00000000-0005-0000-0000-0000F0C60000}"/>
    <cellStyle name="Normal 3 3 9 2 4 2 3" xfId="4612" xr:uid="{00000000-0005-0000-0000-0000F1C60000}"/>
    <cellStyle name="Normal 3 3 9 2 4 2 3 2" xfId="12941" xr:uid="{00000000-0005-0000-0000-0000F2C60000}"/>
    <cellStyle name="Normal 3 3 9 2 4 2 3 2 2" xfId="25731" xr:uid="{00000000-0005-0000-0000-0000F3C60000}"/>
    <cellStyle name="Normal 3 3 9 2 4 2 3 2 3" xfId="44920" xr:uid="{00000000-0005-0000-0000-0000F4C60000}"/>
    <cellStyle name="Normal 3 3 9 2 4 2 3 3" xfId="32130" xr:uid="{00000000-0005-0000-0000-0000F5C60000}"/>
    <cellStyle name="Normal 3 3 9 2 4 2 3 3 2" xfId="51298" xr:uid="{00000000-0005-0000-0000-0000F6C60000}"/>
    <cellStyle name="Normal 3 3 9 2 4 2 3 4" xfId="19353" xr:uid="{00000000-0005-0000-0000-0000F7C60000}"/>
    <cellStyle name="Normal 3 3 9 2 4 2 3 5" xfId="38542" xr:uid="{00000000-0005-0000-0000-0000F8C60000}"/>
    <cellStyle name="Normal 3 3 9 2 4 2 4" xfId="9070" xr:uid="{00000000-0005-0000-0000-0000F9C60000}"/>
    <cellStyle name="Normal 3 3 9 2 4 2 4 2" xfId="21859" xr:uid="{00000000-0005-0000-0000-0000FAC60000}"/>
    <cellStyle name="Normal 3 3 9 2 4 2 4 3" xfId="41048" xr:uid="{00000000-0005-0000-0000-0000FBC60000}"/>
    <cellStyle name="Normal 3 3 9 2 4 2 5" xfId="28258" xr:uid="{00000000-0005-0000-0000-0000FCC60000}"/>
    <cellStyle name="Normal 3 3 9 2 4 2 5 2" xfId="47426" xr:uid="{00000000-0005-0000-0000-0000FDC60000}"/>
    <cellStyle name="Normal 3 3 9 2 4 2 6" xfId="14895" xr:uid="{00000000-0005-0000-0000-0000FEC60000}"/>
    <cellStyle name="Normal 3 3 9 2 4 2 7" xfId="34084" xr:uid="{00000000-0005-0000-0000-0000FFC60000}"/>
    <cellStyle name="Normal 3 3 9 2 4 3" xfId="5562" xr:uid="{00000000-0005-0000-0000-000000C70000}"/>
    <cellStyle name="Normal 3 3 9 2 4 3 2" xfId="10019" xr:uid="{00000000-0005-0000-0000-000001C70000}"/>
    <cellStyle name="Normal 3 3 9 2 4 3 2 2" xfId="22809" xr:uid="{00000000-0005-0000-0000-000002C70000}"/>
    <cellStyle name="Normal 3 3 9 2 4 3 2 3" xfId="41998" xr:uid="{00000000-0005-0000-0000-000003C70000}"/>
    <cellStyle name="Normal 3 3 9 2 4 3 3" xfId="29208" xr:uid="{00000000-0005-0000-0000-000004C70000}"/>
    <cellStyle name="Normal 3 3 9 2 4 3 3 2" xfId="48376" xr:uid="{00000000-0005-0000-0000-000005C70000}"/>
    <cellStyle name="Normal 3 3 9 2 4 3 4" xfId="15845" xr:uid="{00000000-0005-0000-0000-000006C70000}"/>
    <cellStyle name="Normal 3 3 9 2 4 3 5" xfId="35034" xr:uid="{00000000-0005-0000-0000-000007C70000}"/>
    <cellStyle name="Normal 3 3 9 2 4 4" xfId="3661" xr:uid="{00000000-0005-0000-0000-000008C70000}"/>
    <cellStyle name="Normal 3 3 9 2 4 4 2" xfId="12128" xr:uid="{00000000-0005-0000-0000-000009C70000}"/>
    <cellStyle name="Normal 3 3 9 2 4 4 2 2" xfId="24918" xr:uid="{00000000-0005-0000-0000-00000AC70000}"/>
    <cellStyle name="Normal 3 3 9 2 4 4 2 3" xfId="44107" xr:uid="{00000000-0005-0000-0000-00000BC70000}"/>
    <cellStyle name="Normal 3 3 9 2 4 4 3" xfId="31317" xr:uid="{00000000-0005-0000-0000-00000CC70000}"/>
    <cellStyle name="Normal 3 3 9 2 4 4 3 2" xfId="50485" xr:uid="{00000000-0005-0000-0000-00000DC70000}"/>
    <cellStyle name="Normal 3 3 9 2 4 4 4" xfId="18402" xr:uid="{00000000-0005-0000-0000-00000EC70000}"/>
    <cellStyle name="Normal 3 3 9 2 4 4 5" xfId="37591" xr:uid="{00000000-0005-0000-0000-00000FC70000}"/>
    <cellStyle name="Normal 3 3 9 2 4 5" xfId="8119" xr:uid="{00000000-0005-0000-0000-000010C70000}"/>
    <cellStyle name="Normal 3 3 9 2 4 5 2" xfId="20908" xr:uid="{00000000-0005-0000-0000-000011C70000}"/>
    <cellStyle name="Normal 3 3 9 2 4 5 3" xfId="40097" xr:uid="{00000000-0005-0000-0000-000012C70000}"/>
    <cellStyle name="Normal 3 3 9 2 4 6" xfId="27307" xr:uid="{00000000-0005-0000-0000-000013C70000}"/>
    <cellStyle name="Normal 3 3 9 2 4 6 2" xfId="46475" xr:uid="{00000000-0005-0000-0000-000014C70000}"/>
    <cellStyle name="Normal 3 3 9 2 4 7" xfId="13944" xr:uid="{00000000-0005-0000-0000-000015C70000}"/>
    <cellStyle name="Normal 3 3 9 2 4 8" xfId="33133" xr:uid="{00000000-0005-0000-0000-000016C70000}"/>
    <cellStyle name="Normal 3 3 9 2 5" xfId="1778" xr:uid="{00000000-0005-0000-0000-000017C70000}"/>
    <cellStyle name="Normal 3 3 9 2 5 2" xfId="6236" xr:uid="{00000000-0005-0000-0000-000018C70000}"/>
    <cellStyle name="Normal 3 3 9 2 5 2 2" xfId="10693" xr:uid="{00000000-0005-0000-0000-000019C70000}"/>
    <cellStyle name="Normal 3 3 9 2 5 2 2 2" xfId="23483" xr:uid="{00000000-0005-0000-0000-00001AC70000}"/>
    <cellStyle name="Normal 3 3 9 2 5 2 2 3" xfId="42672" xr:uid="{00000000-0005-0000-0000-00001BC70000}"/>
    <cellStyle name="Normal 3 3 9 2 5 2 3" xfId="29882" xr:uid="{00000000-0005-0000-0000-00001CC70000}"/>
    <cellStyle name="Normal 3 3 9 2 5 2 3 2" xfId="49050" xr:uid="{00000000-0005-0000-0000-00001DC70000}"/>
    <cellStyle name="Normal 3 3 9 2 5 2 4" xfId="16519" xr:uid="{00000000-0005-0000-0000-00001EC70000}"/>
    <cellStyle name="Normal 3 3 9 2 5 2 5" xfId="35708" xr:uid="{00000000-0005-0000-0000-00001FC70000}"/>
    <cellStyle name="Normal 3 3 9 2 5 3" xfId="4282" xr:uid="{00000000-0005-0000-0000-000020C70000}"/>
    <cellStyle name="Normal 3 3 9 2 5 3 2" xfId="12611" xr:uid="{00000000-0005-0000-0000-000021C70000}"/>
    <cellStyle name="Normal 3 3 9 2 5 3 2 2" xfId="25401" xr:uid="{00000000-0005-0000-0000-000022C70000}"/>
    <cellStyle name="Normal 3 3 9 2 5 3 2 3" xfId="44590" xr:uid="{00000000-0005-0000-0000-000023C70000}"/>
    <cellStyle name="Normal 3 3 9 2 5 3 3" xfId="31800" xr:uid="{00000000-0005-0000-0000-000024C70000}"/>
    <cellStyle name="Normal 3 3 9 2 5 3 3 2" xfId="50968" xr:uid="{00000000-0005-0000-0000-000025C70000}"/>
    <cellStyle name="Normal 3 3 9 2 5 3 4" xfId="19023" xr:uid="{00000000-0005-0000-0000-000026C70000}"/>
    <cellStyle name="Normal 3 3 9 2 5 3 5" xfId="38212" xr:uid="{00000000-0005-0000-0000-000027C70000}"/>
    <cellStyle name="Normal 3 3 9 2 5 4" xfId="8740" xr:uid="{00000000-0005-0000-0000-000028C70000}"/>
    <cellStyle name="Normal 3 3 9 2 5 4 2" xfId="21529" xr:uid="{00000000-0005-0000-0000-000029C70000}"/>
    <cellStyle name="Normal 3 3 9 2 5 4 3" xfId="40718" xr:uid="{00000000-0005-0000-0000-00002AC70000}"/>
    <cellStyle name="Normal 3 3 9 2 5 5" xfId="27928" xr:uid="{00000000-0005-0000-0000-00002BC70000}"/>
    <cellStyle name="Normal 3 3 9 2 5 5 2" xfId="47096" xr:uid="{00000000-0005-0000-0000-00002CC70000}"/>
    <cellStyle name="Normal 3 3 9 2 5 6" xfId="14565" xr:uid="{00000000-0005-0000-0000-00002DC70000}"/>
    <cellStyle name="Normal 3 3 9 2 5 7" xfId="33754" xr:uid="{00000000-0005-0000-0000-00002EC70000}"/>
    <cellStyle name="Normal 3 3 9 2 6" xfId="5232" xr:uid="{00000000-0005-0000-0000-00002FC70000}"/>
    <cellStyle name="Normal 3 3 9 2 6 2" xfId="9690" xr:uid="{00000000-0005-0000-0000-000030C70000}"/>
    <cellStyle name="Normal 3 3 9 2 6 2 2" xfId="22479" xr:uid="{00000000-0005-0000-0000-000031C70000}"/>
    <cellStyle name="Normal 3 3 9 2 6 2 3" xfId="41668" xr:uid="{00000000-0005-0000-0000-000032C70000}"/>
    <cellStyle name="Normal 3 3 9 2 6 3" xfId="28878" xr:uid="{00000000-0005-0000-0000-000033C70000}"/>
    <cellStyle name="Normal 3 3 9 2 6 3 2" xfId="48046" xr:uid="{00000000-0005-0000-0000-000034C70000}"/>
    <cellStyle name="Normal 3 3 9 2 6 4" xfId="15515" xr:uid="{00000000-0005-0000-0000-000035C70000}"/>
    <cellStyle name="Normal 3 3 9 2 6 5" xfId="34704" xr:uid="{00000000-0005-0000-0000-000036C70000}"/>
    <cellStyle name="Normal 3 3 9 2 7" xfId="3332" xr:uid="{00000000-0005-0000-0000-000037C70000}"/>
    <cellStyle name="Normal 3 3 9 2 7 2" xfId="7790" xr:uid="{00000000-0005-0000-0000-000038C70000}"/>
    <cellStyle name="Normal 3 3 9 2 7 2 2" xfId="20579" xr:uid="{00000000-0005-0000-0000-000039C70000}"/>
    <cellStyle name="Normal 3 3 9 2 7 2 3" xfId="39768" xr:uid="{00000000-0005-0000-0000-00003AC70000}"/>
    <cellStyle name="Normal 3 3 9 2 7 3" xfId="26978" xr:uid="{00000000-0005-0000-0000-00003BC70000}"/>
    <cellStyle name="Normal 3 3 9 2 7 3 2" xfId="46146" xr:uid="{00000000-0005-0000-0000-00003CC70000}"/>
    <cellStyle name="Normal 3 3 9 2 7 4" xfId="18073" xr:uid="{00000000-0005-0000-0000-00003DC70000}"/>
    <cellStyle name="Normal 3 3 9 2 7 5" xfId="37262" xr:uid="{00000000-0005-0000-0000-00003EC70000}"/>
    <cellStyle name="Normal 3 3 9 2 8" xfId="2660" xr:uid="{00000000-0005-0000-0000-00003FC70000}"/>
    <cellStyle name="Normal 3 3 9 2 8 2" xfId="11575" xr:uid="{00000000-0005-0000-0000-000040C70000}"/>
    <cellStyle name="Normal 3 3 9 2 8 2 2" xfId="24365" xr:uid="{00000000-0005-0000-0000-000041C70000}"/>
    <cellStyle name="Normal 3 3 9 2 8 2 3" xfId="43554" xr:uid="{00000000-0005-0000-0000-000042C70000}"/>
    <cellStyle name="Normal 3 3 9 2 8 3" xfId="30764" xr:uid="{00000000-0005-0000-0000-000043C70000}"/>
    <cellStyle name="Normal 3 3 9 2 8 3 2" xfId="49932" xr:uid="{00000000-0005-0000-0000-000044C70000}"/>
    <cellStyle name="Normal 3 3 9 2 8 4" xfId="17401" xr:uid="{00000000-0005-0000-0000-000045C70000}"/>
    <cellStyle name="Normal 3 3 9 2 8 5" xfId="36590" xr:uid="{00000000-0005-0000-0000-000046C70000}"/>
    <cellStyle name="Normal 3 3 9 2 9" xfId="7118" xr:uid="{00000000-0005-0000-0000-000047C70000}"/>
    <cellStyle name="Normal 3 3 9 2 9 2" xfId="19907" xr:uid="{00000000-0005-0000-0000-000048C70000}"/>
    <cellStyle name="Normal 3 3 9 2 9 3" xfId="39096" xr:uid="{00000000-0005-0000-0000-000049C70000}"/>
    <cellStyle name="Normal 3 3 9 3" xfId="693" xr:uid="{00000000-0005-0000-0000-00004AC70000}"/>
    <cellStyle name="Normal 3 3 9 3 10" xfId="13639" xr:uid="{00000000-0005-0000-0000-00004BC70000}"/>
    <cellStyle name="Normal 3 3 9 3 11" xfId="32828" xr:uid="{00000000-0005-0000-0000-00004CC70000}"/>
    <cellStyle name="Normal 3 3 9 3 2" xfId="1326" xr:uid="{00000000-0005-0000-0000-00004DC70000}"/>
    <cellStyle name="Normal 3 3 9 3 2 2" xfId="2356" xr:uid="{00000000-0005-0000-0000-00004EC70000}"/>
    <cellStyle name="Normal 3 3 9 3 2 2 2" xfId="6814" xr:uid="{00000000-0005-0000-0000-00004FC70000}"/>
    <cellStyle name="Normal 3 3 9 3 2 2 2 2" xfId="11271" xr:uid="{00000000-0005-0000-0000-000050C70000}"/>
    <cellStyle name="Normal 3 3 9 3 2 2 2 2 2" xfId="24061" xr:uid="{00000000-0005-0000-0000-000051C70000}"/>
    <cellStyle name="Normal 3 3 9 3 2 2 2 2 3" xfId="43250" xr:uid="{00000000-0005-0000-0000-000052C70000}"/>
    <cellStyle name="Normal 3 3 9 3 2 2 2 3" xfId="30460" xr:uid="{00000000-0005-0000-0000-000053C70000}"/>
    <cellStyle name="Normal 3 3 9 3 2 2 2 3 2" xfId="49628" xr:uid="{00000000-0005-0000-0000-000054C70000}"/>
    <cellStyle name="Normal 3 3 9 3 2 2 2 4" xfId="17097" xr:uid="{00000000-0005-0000-0000-000055C70000}"/>
    <cellStyle name="Normal 3 3 9 3 2 2 2 5" xfId="36286" xr:uid="{00000000-0005-0000-0000-000056C70000}"/>
    <cellStyle name="Normal 3 3 9 3 2 2 3" xfId="4860" xr:uid="{00000000-0005-0000-0000-000057C70000}"/>
    <cellStyle name="Normal 3 3 9 3 2 2 3 2" xfId="13189" xr:uid="{00000000-0005-0000-0000-000058C70000}"/>
    <cellStyle name="Normal 3 3 9 3 2 2 3 2 2" xfId="25979" xr:uid="{00000000-0005-0000-0000-000059C70000}"/>
    <cellStyle name="Normal 3 3 9 3 2 2 3 2 3" xfId="45168" xr:uid="{00000000-0005-0000-0000-00005AC70000}"/>
    <cellStyle name="Normal 3 3 9 3 2 2 3 3" xfId="32378" xr:uid="{00000000-0005-0000-0000-00005BC70000}"/>
    <cellStyle name="Normal 3 3 9 3 2 2 3 3 2" xfId="51546" xr:uid="{00000000-0005-0000-0000-00005CC70000}"/>
    <cellStyle name="Normal 3 3 9 3 2 2 3 4" xfId="19601" xr:uid="{00000000-0005-0000-0000-00005DC70000}"/>
    <cellStyle name="Normal 3 3 9 3 2 2 3 5" xfId="38790" xr:uid="{00000000-0005-0000-0000-00005EC70000}"/>
    <cellStyle name="Normal 3 3 9 3 2 2 4" xfId="9318" xr:uid="{00000000-0005-0000-0000-00005FC70000}"/>
    <cellStyle name="Normal 3 3 9 3 2 2 4 2" xfId="22107" xr:uid="{00000000-0005-0000-0000-000060C70000}"/>
    <cellStyle name="Normal 3 3 9 3 2 2 4 3" xfId="41296" xr:uid="{00000000-0005-0000-0000-000061C70000}"/>
    <cellStyle name="Normal 3 3 9 3 2 2 5" xfId="28506" xr:uid="{00000000-0005-0000-0000-000062C70000}"/>
    <cellStyle name="Normal 3 3 9 3 2 2 5 2" xfId="47674" xr:uid="{00000000-0005-0000-0000-000063C70000}"/>
    <cellStyle name="Normal 3 3 9 3 2 2 6" xfId="15143" xr:uid="{00000000-0005-0000-0000-000064C70000}"/>
    <cellStyle name="Normal 3 3 9 3 2 2 7" xfId="34332" xr:uid="{00000000-0005-0000-0000-000065C70000}"/>
    <cellStyle name="Normal 3 3 9 3 2 3" xfId="5810" xr:uid="{00000000-0005-0000-0000-000066C70000}"/>
    <cellStyle name="Normal 3 3 9 3 2 3 2" xfId="10267" xr:uid="{00000000-0005-0000-0000-000067C70000}"/>
    <cellStyle name="Normal 3 3 9 3 2 3 2 2" xfId="23057" xr:uid="{00000000-0005-0000-0000-000068C70000}"/>
    <cellStyle name="Normal 3 3 9 3 2 3 2 3" xfId="42246" xr:uid="{00000000-0005-0000-0000-000069C70000}"/>
    <cellStyle name="Normal 3 3 9 3 2 3 3" xfId="29456" xr:uid="{00000000-0005-0000-0000-00006AC70000}"/>
    <cellStyle name="Normal 3 3 9 3 2 3 3 2" xfId="48624" xr:uid="{00000000-0005-0000-0000-00006BC70000}"/>
    <cellStyle name="Normal 3 3 9 3 2 3 4" xfId="16093" xr:uid="{00000000-0005-0000-0000-00006CC70000}"/>
    <cellStyle name="Normal 3 3 9 3 2 3 5" xfId="35282" xr:uid="{00000000-0005-0000-0000-00006DC70000}"/>
    <cellStyle name="Normal 3 3 9 3 2 4" xfId="3909" xr:uid="{00000000-0005-0000-0000-00006EC70000}"/>
    <cellStyle name="Normal 3 3 9 3 2 4 2" xfId="8367" xr:uid="{00000000-0005-0000-0000-00006FC70000}"/>
    <cellStyle name="Normal 3 3 9 3 2 4 2 2" xfId="21156" xr:uid="{00000000-0005-0000-0000-000070C70000}"/>
    <cellStyle name="Normal 3 3 9 3 2 4 2 3" xfId="40345" xr:uid="{00000000-0005-0000-0000-000071C70000}"/>
    <cellStyle name="Normal 3 3 9 3 2 4 3" xfId="27555" xr:uid="{00000000-0005-0000-0000-000072C70000}"/>
    <cellStyle name="Normal 3 3 9 3 2 4 3 2" xfId="46723" xr:uid="{00000000-0005-0000-0000-000073C70000}"/>
    <cellStyle name="Normal 3 3 9 3 2 4 4" xfId="18650" xr:uid="{00000000-0005-0000-0000-000074C70000}"/>
    <cellStyle name="Normal 3 3 9 3 2 4 5" xfId="37839" xr:uid="{00000000-0005-0000-0000-000075C70000}"/>
    <cellStyle name="Normal 3 3 9 3 2 5" xfId="2908" xr:uid="{00000000-0005-0000-0000-000076C70000}"/>
    <cellStyle name="Normal 3 3 9 3 2 5 2" xfId="11823" xr:uid="{00000000-0005-0000-0000-000077C70000}"/>
    <cellStyle name="Normal 3 3 9 3 2 5 2 2" xfId="24613" xr:uid="{00000000-0005-0000-0000-000078C70000}"/>
    <cellStyle name="Normal 3 3 9 3 2 5 2 3" xfId="43802" xr:uid="{00000000-0005-0000-0000-000079C70000}"/>
    <cellStyle name="Normal 3 3 9 3 2 5 3" xfId="31012" xr:uid="{00000000-0005-0000-0000-00007AC70000}"/>
    <cellStyle name="Normal 3 3 9 3 2 5 3 2" xfId="50180" xr:uid="{00000000-0005-0000-0000-00007BC70000}"/>
    <cellStyle name="Normal 3 3 9 3 2 5 4" xfId="17649" xr:uid="{00000000-0005-0000-0000-00007CC70000}"/>
    <cellStyle name="Normal 3 3 9 3 2 5 5" xfId="36838" xr:uid="{00000000-0005-0000-0000-00007DC70000}"/>
    <cellStyle name="Normal 3 3 9 3 2 6" xfId="7366" xr:uid="{00000000-0005-0000-0000-00007EC70000}"/>
    <cellStyle name="Normal 3 3 9 3 2 6 2" xfId="20155" xr:uid="{00000000-0005-0000-0000-00007FC70000}"/>
    <cellStyle name="Normal 3 3 9 3 2 6 3" xfId="39344" xr:uid="{00000000-0005-0000-0000-000080C70000}"/>
    <cellStyle name="Normal 3 3 9 3 2 7" xfId="26555" xr:uid="{00000000-0005-0000-0000-000081C70000}"/>
    <cellStyle name="Normal 3 3 9 3 2 7 2" xfId="45723" xr:uid="{00000000-0005-0000-0000-000082C70000}"/>
    <cellStyle name="Normal 3 3 9 3 2 8" xfId="14192" xr:uid="{00000000-0005-0000-0000-000083C70000}"/>
    <cellStyle name="Normal 3 3 9 3 2 9" xfId="33381" xr:uid="{00000000-0005-0000-0000-000084C70000}"/>
    <cellStyle name="Normal 3 3 9 3 3" xfId="1113" xr:uid="{00000000-0005-0000-0000-000085C70000}"/>
    <cellStyle name="Normal 3 3 9 3 3 2" xfId="2160" xr:uid="{00000000-0005-0000-0000-000086C70000}"/>
    <cellStyle name="Normal 3 3 9 3 3 2 2" xfId="6618" xr:uid="{00000000-0005-0000-0000-000087C70000}"/>
    <cellStyle name="Normal 3 3 9 3 3 2 2 2" xfId="11075" xr:uid="{00000000-0005-0000-0000-000088C70000}"/>
    <cellStyle name="Normal 3 3 9 3 3 2 2 2 2" xfId="23865" xr:uid="{00000000-0005-0000-0000-000089C70000}"/>
    <cellStyle name="Normal 3 3 9 3 3 2 2 2 3" xfId="43054" xr:uid="{00000000-0005-0000-0000-00008AC70000}"/>
    <cellStyle name="Normal 3 3 9 3 3 2 2 3" xfId="30264" xr:uid="{00000000-0005-0000-0000-00008BC70000}"/>
    <cellStyle name="Normal 3 3 9 3 3 2 2 3 2" xfId="49432" xr:uid="{00000000-0005-0000-0000-00008CC70000}"/>
    <cellStyle name="Normal 3 3 9 3 3 2 2 4" xfId="16901" xr:uid="{00000000-0005-0000-0000-00008DC70000}"/>
    <cellStyle name="Normal 3 3 9 3 3 2 2 5" xfId="36090" xr:uid="{00000000-0005-0000-0000-00008EC70000}"/>
    <cellStyle name="Normal 3 3 9 3 3 2 3" xfId="4664" xr:uid="{00000000-0005-0000-0000-00008FC70000}"/>
    <cellStyle name="Normal 3 3 9 3 3 2 3 2" xfId="12993" xr:uid="{00000000-0005-0000-0000-000090C70000}"/>
    <cellStyle name="Normal 3 3 9 3 3 2 3 2 2" xfId="25783" xr:uid="{00000000-0005-0000-0000-000091C70000}"/>
    <cellStyle name="Normal 3 3 9 3 3 2 3 2 3" xfId="44972" xr:uid="{00000000-0005-0000-0000-000092C70000}"/>
    <cellStyle name="Normal 3 3 9 3 3 2 3 3" xfId="32182" xr:uid="{00000000-0005-0000-0000-000093C70000}"/>
    <cellStyle name="Normal 3 3 9 3 3 2 3 3 2" xfId="51350" xr:uid="{00000000-0005-0000-0000-000094C70000}"/>
    <cellStyle name="Normal 3 3 9 3 3 2 3 4" xfId="19405" xr:uid="{00000000-0005-0000-0000-000095C70000}"/>
    <cellStyle name="Normal 3 3 9 3 3 2 3 5" xfId="38594" xr:uid="{00000000-0005-0000-0000-000096C70000}"/>
    <cellStyle name="Normal 3 3 9 3 3 2 4" xfId="9122" xr:uid="{00000000-0005-0000-0000-000097C70000}"/>
    <cellStyle name="Normal 3 3 9 3 3 2 4 2" xfId="21911" xr:uid="{00000000-0005-0000-0000-000098C70000}"/>
    <cellStyle name="Normal 3 3 9 3 3 2 4 3" xfId="41100" xr:uid="{00000000-0005-0000-0000-000099C70000}"/>
    <cellStyle name="Normal 3 3 9 3 3 2 5" xfId="28310" xr:uid="{00000000-0005-0000-0000-00009AC70000}"/>
    <cellStyle name="Normal 3 3 9 3 3 2 5 2" xfId="47478" xr:uid="{00000000-0005-0000-0000-00009BC70000}"/>
    <cellStyle name="Normal 3 3 9 3 3 2 6" xfId="14947" xr:uid="{00000000-0005-0000-0000-00009CC70000}"/>
    <cellStyle name="Normal 3 3 9 3 3 2 7" xfId="34136" xr:uid="{00000000-0005-0000-0000-00009DC70000}"/>
    <cellStyle name="Normal 3 3 9 3 3 3" xfId="5614" xr:uid="{00000000-0005-0000-0000-00009EC70000}"/>
    <cellStyle name="Normal 3 3 9 3 3 3 2" xfId="10071" xr:uid="{00000000-0005-0000-0000-00009FC70000}"/>
    <cellStyle name="Normal 3 3 9 3 3 3 2 2" xfId="22861" xr:uid="{00000000-0005-0000-0000-0000A0C70000}"/>
    <cellStyle name="Normal 3 3 9 3 3 3 2 3" xfId="42050" xr:uid="{00000000-0005-0000-0000-0000A1C70000}"/>
    <cellStyle name="Normal 3 3 9 3 3 3 3" xfId="29260" xr:uid="{00000000-0005-0000-0000-0000A2C70000}"/>
    <cellStyle name="Normal 3 3 9 3 3 3 3 2" xfId="48428" xr:uid="{00000000-0005-0000-0000-0000A3C70000}"/>
    <cellStyle name="Normal 3 3 9 3 3 3 4" xfId="15897" xr:uid="{00000000-0005-0000-0000-0000A4C70000}"/>
    <cellStyle name="Normal 3 3 9 3 3 3 5" xfId="35086" xr:uid="{00000000-0005-0000-0000-0000A5C70000}"/>
    <cellStyle name="Normal 3 3 9 3 3 4" xfId="3713" xr:uid="{00000000-0005-0000-0000-0000A6C70000}"/>
    <cellStyle name="Normal 3 3 9 3 3 4 2" xfId="12180" xr:uid="{00000000-0005-0000-0000-0000A7C70000}"/>
    <cellStyle name="Normal 3 3 9 3 3 4 2 2" xfId="24970" xr:uid="{00000000-0005-0000-0000-0000A8C70000}"/>
    <cellStyle name="Normal 3 3 9 3 3 4 2 3" xfId="44159" xr:uid="{00000000-0005-0000-0000-0000A9C70000}"/>
    <cellStyle name="Normal 3 3 9 3 3 4 3" xfId="31369" xr:uid="{00000000-0005-0000-0000-0000AAC70000}"/>
    <cellStyle name="Normal 3 3 9 3 3 4 3 2" xfId="50537" xr:uid="{00000000-0005-0000-0000-0000ABC70000}"/>
    <cellStyle name="Normal 3 3 9 3 3 4 4" xfId="18454" xr:uid="{00000000-0005-0000-0000-0000ACC70000}"/>
    <cellStyle name="Normal 3 3 9 3 3 4 5" xfId="37643" xr:uid="{00000000-0005-0000-0000-0000ADC70000}"/>
    <cellStyle name="Normal 3 3 9 3 3 5" xfId="8171" xr:uid="{00000000-0005-0000-0000-0000AEC70000}"/>
    <cellStyle name="Normal 3 3 9 3 3 5 2" xfId="20960" xr:uid="{00000000-0005-0000-0000-0000AFC70000}"/>
    <cellStyle name="Normal 3 3 9 3 3 5 3" xfId="40149" xr:uid="{00000000-0005-0000-0000-0000B0C70000}"/>
    <cellStyle name="Normal 3 3 9 3 3 6" xfId="27359" xr:uid="{00000000-0005-0000-0000-0000B1C70000}"/>
    <cellStyle name="Normal 3 3 9 3 3 6 2" xfId="46527" xr:uid="{00000000-0005-0000-0000-0000B2C70000}"/>
    <cellStyle name="Normal 3 3 9 3 3 7" xfId="13996" xr:uid="{00000000-0005-0000-0000-0000B3C70000}"/>
    <cellStyle name="Normal 3 3 9 3 3 8" xfId="33185" xr:uid="{00000000-0005-0000-0000-0000B4C70000}"/>
    <cellStyle name="Normal 3 3 9 3 4" xfId="1802" xr:uid="{00000000-0005-0000-0000-0000B5C70000}"/>
    <cellStyle name="Normal 3 3 9 3 4 2" xfId="6260" xr:uid="{00000000-0005-0000-0000-0000B6C70000}"/>
    <cellStyle name="Normal 3 3 9 3 4 2 2" xfId="10717" xr:uid="{00000000-0005-0000-0000-0000B7C70000}"/>
    <cellStyle name="Normal 3 3 9 3 4 2 2 2" xfId="23507" xr:uid="{00000000-0005-0000-0000-0000B8C70000}"/>
    <cellStyle name="Normal 3 3 9 3 4 2 2 3" xfId="42696" xr:uid="{00000000-0005-0000-0000-0000B9C70000}"/>
    <cellStyle name="Normal 3 3 9 3 4 2 3" xfId="29906" xr:uid="{00000000-0005-0000-0000-0000BAC70000}"/>
    <cellStyle name="Normal 3 3 9 3 4 2 3 2" xfId="49074" xr:uid="{00000000-0005-0000-0000-0000BBC70000}"/>
    <cellStyle name="Normal 3 3 9 3 4 2 4" xfId="16543" xr:uid="{00000000-0005-0000-0000-0000BCC70000}"/>
    <cellStyle name="Normal 3 3 9 3 4 2 5" xfId="35732" xr:uid="{00000000-0005-0000-0000-0000BDC70000}"/>
    <cellStyle name="Normal 3 3 9 3 4 3" xfId="4306" xr:uid="{00000000-0005-0000-0000-0000BEC70000}"/>
    <cellStyle name="Normal 3 3 9 3 4 3 2" xfId="12635" xr:uid="{00000000-0005-0000-0000-0000BFC70000}"/>
    <cellStyle name="Normal 3 3 9 3 4 3 2 2" xfId="25425" xr:uid="{00000000-0005-0000-0000-0000C0C70000}"/>
    <cellStyle name="Normal 3 3 9 3 4 3 2 3" xfId="44614" xr:uid="{00000000-0005-0000-0000-0000C1C70000}"/>
    <cellStyle name="Normal 3 3 9 3 4 3 3" xfId="31824" xr:uid="{00000000-0005-0000-0000-0000C2C70000}"/>
    <cellStyle name="Normal 3 3 9 3 4 3 3 2" xfId="50992" xr:uid="{00000000-0005-0000-0000-0000C3C70000}"/>
    <cellStyle name="Normal 3 3 9 3 4 3 4" xfId="19047" xr:uid="{00000000-0005-0000-0000-0000C4C70000}"/>
    <cellStyle name="Normal 3 3 9 3 4 3 5" xfId="38236" xr:uid="{00000000-0005-0000-0000-0000C5C70000}"/>
    <cellStyle name="Normal 3 3 9 3 4 4" xfId="8764" xr:uid="{00000000-0005-0000-0000-0000C6C70000}"/>
    <cellStyle name="Normal 3 3 9 3 4 4 2" xfId="21553" xr:uid="{00000000-0005-0000-0000-0000C7C70000}"/>
    <cellStyle name="Normal 3 3 9 3 4 4 3" xfId="40742" xr:uid="{00000000-0005-0000-0000-0000C8C70000}"/>
    <cellStyle name="Normal 3 3 9 3 4 5" xfId="27952" xr:uid="{00000000-0005-0000-0000-0000C9C70000}"/>
    <cellStyle name="Normal 3 3 9 3 4 5 2" xfId="47120" xr:uid="{00000000-0005-0000-0000-0000CAC70000}"/>
    <cellStyle name="Normal 3 3 9 3 4 6" xfId="14589" xr:uid="{00000000-0005-0000-0000-0000CBC70000}"/>
    <cellStyle name="Normal 3 3 9 3 4 7" xfId="33778" xr:uid="{00000000-0005-0000-0000-0000CCC70000}"/>
    <cellStyle name="Normal 3 3 9 3 5" xfId="5256" xr:uid="{00000000-0005-0000-0000-0000CDC70000}"/>
    <cellStyle name="Normal 3 3 9 3 5 2" xfId="9714" xr:uid="{00000000-0005-0000-0000-0000CEC70000}"/>
    <cellStyle name="Normal 3 3 9 3 5 2 2" xfId="22503" xr:uid="{00000000-0005-0000-0000-0000CFC70000}"/>
    <cellStyle name="Normal 3 3 9 3 5 2 3" xfId="41692" xr:uid="{00000000-0005-0000-0000-0000D0C70000}"/>
    <cellStyle name="Normal 3 3 9 3 5 3" xfId="28902" xr:uid="{00000000-0005-0000-0000-0000D1C70000}"/>
    <cellStyle name="Normal 3 3 9 3 5 3 2" xfId="48070" xr:uid="{00000000-0005-0000-0000-0000D2C70000}"/>
    <cellStyle name="Normal 3 3 9 3 5 4" xfId="15539" xr:uid="{00000000-0005-0000-0000-0000D3C70000}"/>
    <cellStyle name="Normal 3 3 9 3 5 5" xfId="34728" xr:uid="{00000000-0005-0000-0000-0000D4C70000}"/>
    <cellStyle name="Normal 3 3 9 3 6" xfId="3356" xr:uid="{00000000-0005-0000-0000-0000D5C70000}"/>
    <cellStyle name="Normal 3 3 9 3 6 2" xfId="7814" xr:uid="{00000000-0005-0000-0000-0000D6C70000}"/>
    <cellStyle name="Normal 3 3 9 3 6 2 2" xfId="20603" xr:uid="{00000000-0005-0000-0000-0000D7C70000}"/>
    <cellStyle name="Normal 3 3 9 3 6 2 3" xfId="39792" xr:uid="{00000000-0005-0000-0000-0000D8C70000}"/>
    <cellStyle name="Normal 3 3 9 3 6 3" xfId="27002" xr:uid="{00000000-0005-0000-0000-0000D9C70000}"/>
    <cellStyle name="Normal 3 3 9 3 6 3 2" xfId="46170" xr:uid="{00000000-0005-0000-0000-0000DAC70000}"/>
    <cellStyle name="Normal 3 3 9 3 6 4" xfId="18097" xr:uid="{00000000-0005-0000-0000-0000DBC70000}"/>
    <cellStyle name="Normal 3 3 9 3 6 5" xfId="37286" xr:uid="{00000000-0005-0000-0000-0000DCC70000}"/>
    <cellStyle name="Normal 3 3 9 3 7" xfId="2712" xr:uid="{00000000-0005-0000-0000-0000DDC70000}"/>
    <cellStyle name="Normal 3 3 9 3 7 2" xfId="11627" xr:uid="{00000000-0005-0000-0000-0000DEC70000}"/>
    <cellStyle name="Normal 3 3 9 3 7 2 2" xfId="24417" xr:uid="{00000000-0005-0000-0000-0000DFC70000}"/>
    <cellStyle name="Normal 3 3 9 3 7 2 3" xfId="43606" xr:uid="{00000000-0005-0000-0000-0000E0C70000}"/>
    <cellStyle name="Normal 3 3 9 3 7 3" xfId="30816" xr:uid="{00000000-0005-0000-0000-0000E1C70000}"/>
    <cellStyle name="Normal 3 3 9 3 7 3 2" xfId="49984" xr:uid="{00000000-0005-0000-0000-0000E2C70000}"/>
    <cellStyle name="Normal 3 3 9 3 7 4" xfId="17453" xr:uid="{00000000-0005-0000-0000-0000E3C70000}"/>
    <cellStyle name="Normal 3 3 9 3 7 5" xfId="36642" xr:uid="{00000000-0005-0000-0000-0000E4C70000}"/>
    <cellStyle name="Normal 3 3 9 3 8" xfId="7170" xr:uid="{00000000-0005-0000-0000-0000E5C70000}"/>
    <cellStyle name="Normal 3 3 9 3 8 2" xfId="19959" xr:uid="{00000000-0005-0000-0000-0000E6C70000}"/>
    <cellStyle name="Normal 3 3 9 3 8 3" xfId="39148" xr:uid="{00000000-0005-0000-0000-0000E7C70000}"/>
    <cellStyle name="Normal 3 3 9 3 9" xfId="26359" xr:uid="{00000000-0005-0000-0000-0000E8C70000}"/>
    <cellStyle name="Normal 3 3 9 3 9 2" xfId="45527" xr:uid="{00000000-0005-0000-0000-0000E9C70000}"/>
    <cellStyle name="Normal 3 3 9 4" xfId="839" xr:uid="{00000000-0005-0000-0000-0000EAC70000}"/>
    <cellStyle name="Normal 3 3 9 4 10" xfId="32972" xr:uid="{00000000-0005-0000-0000-0000EBC70000}"/>
    <cellStyle name="Normal 3 3 9 4 2" xfId="1470" xr:uid="{00000000-0005-0000-0000-0000ECC70000}"/>
    <cellStyle name="Normal 3 3 9 4 2 2" xfId="2500" xr:uid="{00000000-0005-0000-0000-0000EDC70000}"/>
    <cellStyle name="Normal 3 3 9 4 2 2 2" xfId="6958" xr:uid="{00000000-0005-0000-0000-0000EEC70000}"/>
    <cellStyle name="Normal 3 3 9 4 2 2 2 2" xfId="11415" xr:uid="{00000000-0005-0000-0000-0000EFC70000}"/>
    <cellStyle name="Normal 3 3 9 4 2 2 2 2 2" xfId="24205" xr:uid="{00000000-0005-0000-0000-0000F0C70000}"/>
    <cellStyle name="Normal 3 3 9 4 2 2 2 2 3" xfId="43394" xr:uid="{00000000-0005-0000-0000-0000F1C70000}"/>
    <cellStyle name="Normal 3 3 9 4 2 2 2 3" xfId="30604" xr:uid="{00000000-0005-0000-0000-0000F2C70000}"/>
    <cellStyle name="Normal 3 3 9 4 2 2 2 3 2" xfId="49772" xr:uid="{00000000-0005-0000-0000-0000F3C70000}"/>
    <cellStyle name="Normal 3 3 9 4 2 2 2 4" xfId="17241" xr:uid="{00000000-0005-0000-0000-0000F4C70000}"/>
    <cellStyle name="Normal 3 3 9 4 2 2 2 5" xfId="36430" xr:uid="{00000000-0005-0000-0000-0000F5C70000}"/>
    <cellStyle name="Normal 3 3 9 4 2 2 3" xfId="5004" xr:uid="{00000000-0005-0000-0000-0000F6C70000}"/>
    <cellStyle name="Normal 3 3 9 4 2 2 3 2" xfId="13333" xr:uid="{00000000-0005-0000-0000-0000F7C70000}"/>
    <cellStyle name="Normal 3 3 9 4 2 2 3 2 2" xfId="26123" xr:uid="{00000000-0005-0000-0000-0000F8C70000}"/>
    <cellStyle name="Normal 3 3 9 4 2 2 3 2 3" xfId="45312" xr:uid="{00000000-0005-0000-0000-0000F9C70000}"/>
    <cellStyle name="Normal 3 3 9 4 2 2 3 3" xfId="32522" xr:uid="{00000000-0005-0000-0000-0000FAC70000}"/>
    <cellStyle name="Normal 3 3 9 4 2 2 3 3 2" xfId="51690" xr:uid="{00000000-0005-0000-0000-0000FBC70000}"/>
    <cellStyle name="Normal 3 3 9 4 2 2 3 4" xfId="19745" xr:uid="{00000000-0005-0000-0000-0000FCC70000}"/>
    <cellStyle name="Normal 3 3 9 4 2 2 3 5" xfId="38934" xr:uid="{00000000-0005-0000-0000-0000FDC70000}"/>
    <cellStyle name="Normal 3 3 9 4 2 2 4" xfId="9462" xr:uid="{00000000-0005-0000-0000-0000FEC70000}"/>
    <cellStyle name="Normal 3 3 9 4 2 2 4 2" xfId="22251" xr:uid="{00000000-0005-0000-0000-0000FFC70000}"/>
    <cellStyle name="Normal 3 3 9 4 2 2 4 3" xfId="41440" xr:uid="{00000000-0005-0000-0000-000000C80000}"/>
    <cellStyle name="Normal 3 3 9 4 2 2 5" xfId="28650" xr:uid="{00000000-0005-0000-0000-000001C80000}"/>
    <cellStyle name="Normal 3 3 9 4 2 2 5 2" xfId="47818" xr:uid="{00000000-0005-0000-0000-000002C80000}"/>
    <cellStyle name="Normal 3 3 9 4 2 2 6" xfId="15287" xr:uid="{00000000-0005-0000-0000-000003C80000}"/>
    <cellStyle name="Normal 3 3 9 4 2 2 7" xfId="34476" xr:uid="{00000000-0005-0000-0000-000004C80000}"/>
    <cellStyle name="Normal 3 3 9 4 2 3" xfId="5954" xr:uid="{00000000-0005-0000-0000-000005C80000}"/>
    <cellStyle name="Normal 3 3 9 4 2 3 2" xfId="10411" xr:uid="{00000000-0005-0000-0000-000006C80000}"/>
    <cellStyle name="Normal 3 3 9 4 2 3 2 2" xfId="23201" xr:uid="{00000000-0005-0000-0000-000007C80000}"/>
    <cellStyle name="Normal 3 3 9 4 2 3 2 3" xfId="42390" xr:uid="{00000000-0005-0000-0000-000008C80000}"/>
    <cellStyle name="Normal 3 3 9 4 2 3 3" xfId="29600" xr:uid="{00000000-0005-0000-0000-000009C80000}"/>
    <cellStyle name="Normal 3 3 9 4 2 3 3 2" xfId="48768" xr:uid="{00000000-0005-0000-0000-00000AC80000}"/>
    <cellStyle name="Normal 3 3 9 4 2 3 4" xfId="16237" xr:uid="{00000000-0005-0000-0000-00000BC80000}"/>
    <cellStyle name="Normal 3 3 9 4 2 3 5" xfId="35426" xr:uid="{00000000-0005-0000-0000-00000CC80000}"/>
    <cellStyle name="Normal 3 3 9 4 2 4" xfId="4053" xr:uid="{00000000-0005-0000-0000-00000DC80000}"/>
    <cellStyle name="Normal 3 3 9 4 2 4 2" xfId="12390" xr:uid="{00000000-0005-0000-0000-00000EC80000}"/>
    <cellStyle name="Normal 3 3 9 4 2 4 2 2" xfId="25180" xr:uid="{00000000-0005-0000-0000-00000FC80000}"/>
    <cellStyle name="Normal 3 3 9 4 2 4 2 3" xfId="44369" xr:uid="{00000000-0005-0000-0000-000010C80000}"/>
    <cellStyle name="Normal 3 3 9 4 2 4 3" xfId="31579" xr:uid="{00000000-0005-0000-0000-000011C80000}"/>
    <cellStyle name="Normal 3 3 9 4 2 4 3 2" xfId="50747" xr:uid="{00000000-0005-0000-0000-000012C80000}"/>
    <cellStyle name="Normal 3 3 9 4 2 4 4" xfId="18794" xr:uid="{00000000-0005-0000-0000-000013C80000}"/>
    <cellStyle name="Normal 3 3 9 4 2 4 5" xfId="37983" xr:uid="{00000000-0005-0000-0000-000014C80000}"/>
    <cellStyle name="Normal 3 3 9 4 2 5" xfId="8511" xr:uid="{00000000-0005-0000-0000-000015C80000}"/>
    <cellStyle name="Normal 3 3 9 4 2 5 2" xfId="21300" xr:uid="{00000000-0005-0000-0000-000016C80000}"/>
    <cellStyle name="Normal 3 3 9 4 2 5 3" xfId="40489" xr:uid="{00000000-0005-0000-0000-000017C80000}"/>
    <cellStyle name="Normal 3 3 9 4 2 6" xfId="27699" xr:uid="{00000000-0005-0000-0000-000018C80000}"/>
    <cellStyle name="Normal 3 3 9 4 2 6 2" xfId="46867" xr:uid="{00000000-0005-0000-0000-000019C80000}"/>
    <cellStyle name="Normal 3 3 9 4 2 7" xfId="14336" xr:uid="{00000000-0005-0000-0000-00001AC80000}"/>
    <cellStyle name="Normal 3 3 9 4 2 8" xfId="33525" xr:uid="{00000000-0005-0000-0000-00001BC80000}"/>
    <cellStyle name="Normal 3 3 9 4 3" xfId="1946" xr:uid="{00000000-0005-0000-0000-00001CC80000}"/>
    <cellStyle name="Normal 3 3 9 4 3 2" xfId="6404" xr:uid="{00000000-0005-0000-0000-00001DC80000}"/>
    <cellStyle name="Normal 3 3 9 4 3 2 2" xfId="10861" xr:uid="{00000000-0005-0000-0000-00001EC80000}"/>
    <cellStyle name="Normal 3 3 9 4 3 2 2 2" xfId="23651" xr:uid="{00000000-0005-0000-0000-00001FC80000}"/>
    <cellStyle name="Normal 3 3 9 4 3 2 2 3" xfId="42840" xr:uid="{00000000-0005-0000-0000-000020C80000}"/>
    <cellStyle name="Normal 3 3 9 4 3 2 3" xfId="30050" xr:uid="{00000000-0005-0000-0000-000021C80000}"/>
    <cellStyle name="Normal 3 3 9 4 3 2 3 2" xfId="49218" xr:uid="{00000000-0005-0000-0000-000022C80000}"/>
    <cellStyle name="Normal 3 3 9 4 3 2 4" xfId="16687" xr:uid="{00000000-0005-0000-0000-000023C80000}"/>
    <cellStyle name="Normal 3 3 9 4 3 2 5" xfId="35876" xr:uid="{00000000-0005-0000-0000-000024C80000}"/>
    <cellStyle name="Normal 3 3 9 4 3 3" xfId="4450" xr:uid="{00000000-0005-0000-0000-000025C80000}"/>
    <cellStyle name="Normal 3 3 9 4 3 3 2" xfId="12779" xr:uid="{00000000-0005-0000-0000-000026C80000}"/>
    <cellStyle name="Normal 3 3 9 4 3 3 2 2" xfId="25569" xr:uid="{00000000-0005-0000-0000-000027C80000}"/>
    <cellStyle name="Normal 3 3 9 4 3 3 2 3" xfId="44758" xr:uid="{00000000-0005-0000-0000-000028C80000}"/>
    <cellStyle name="Normal 3 3 9 4 3 3 3" xfId="31968" xr:uid="{00000000-0005-0000-0000-000029C80000}"/>
    <cellStyle name="Normal 3 3 9 4 3 3 3 2" xfId="51136" xr:uid="{00000000-0005-0000-0000-00002AC80000}"/>
    <cellStyle name="Normal 3 3 9 4 3 3 4" xfId="19191" xr:uid="{00000000-0005-0000-0000-00002BC80000}"/>
    <cellStyle name="Normal 3 3 9 4 3 3 5" xfId="38380" xr:uid="{00000000-0005-0000-0000-00002CC80000}"/>
    <cellStyle name="Normal 3 3 9 4 3 4" xfId="8908" xr:uid="{00000000-0005-0000-0000-00002DC80000}"/>
    <cellStyle name="Normal 3 3 9 4 3 4 2" xfId="21697" xr:uid="{00000000-0005-0000-0000-00002EC80000}"/>
    <cellStyle name="Normal 3 3 9 4 3 4 3" xfId="40886" xr:uid="{00000000-0005-0000-0000-00002FC80000}"/>
    <cellStyle name="Normal 3 3 9 4 3 5" xfId="28096" xr:uid="{00000000-0005-0000-0000-000030C80000}"/>
    <cellStyle name="Normal 3 3 9 4 3 5 2" xfId="47264" xr:uid="{00000000-0005-0000-0000-000031C80000}"/>
    <cellStyle name="Normal 3 3 9 4 3 6" xfId="14733" xr:uid="{00000000-0005-0000-0000-000032C80000}"/>
    <cellStyle name="Normal 3 3 9 4 3 7" xfId="33922" xr:uid="{00000000-0005-0000-0000-000033C80000}"/>
    <cellStyle name="Normal 3 3 9 4 4" xfId="5400" xr:uid="{00000000-0005-0000-0000-000034C80000}"/>
    <cellStyle name="Normal 3 3 9 4 4 2" xfId="9858" xr:uid="{00000000-0005-0000-0000-000035C80000}"/>
    <cellStyle name="Normal 3 3 9 4 4 2 2" xfId="22647" xr:uid="{00000000-0005-0000-0000-000036C80000}"/>
    <cellStyle name="Normal 3 3 9 4 4 2 3" xfId="41836" xr:uid="{00000000-0005-0000-0000-000037C80000}"/>
    <cellStyle name="Normal 3 3 9 4 4 3" xfId="29046" xr:uid="{00000000-0005-0000-0000-000038C80000}"/>
    <cellStyle name="Normal 3 3 9 4 4 3 2" xfId="48214" xr:uid="{00000000-0005-0000-0000-000039C80000}"/>
    <cellStyle name="Normal 3 3 9 4 4 4" xfId="15683" xr:uid="{00000000-0005-0000-0000-00003AC80000}"/>
    <cellStyle name="Normal 3 3 9 4 4 5" xfId="34872" xr:uid="{00000000-0005-0000-0000-00003BC80000}"/>
    <cellStyle name="Normal 3 3 9 4 5" xfId="3500" xr:uid="{00000000-0005-0000-0000-00003CC80000}"/>
    <cellStyle name="Normal 3 3 9 4 5 2" xfId="7958" xr:uid="{00000000-0005-0000-0000-00003DC80000}"/>
    <cellStyle name="Normal 3 3 9 4 5 2 2" xfId="20747" xr:uid="{00000000-0005-0000-0000-00003EC80000}"/>
    <cellStyle name="Normal 3 3 9 4 5 2 3" xfId="39936" xr:uid="{00000000-0005-0000-0000-00003FC80000}"/>
    <cellStyle name="Normal 3 3 9 4 5 3" xfId="27146" xr:uid="{00000000-0005-0000-0000-000040C80000}"/>
    <cellStyle name="Normal 3 3 9 4 5 3 2" xfId="46314" xr:uid="{00000000-0005-0000-0000-000041C80000}"/>
    <cellStyle name="Normal 3 3 9 4 5 4" xfId="18241" xr:uid="{00000000-0005-0000-0000-000042C80000}"/>
    <cellStyle name="Normal 3 3 9 4 5 5" xfId="37430" xr:uid="{00000000-0005-0000-0000-000043C80000}"/>
    <cellStyle name="Normal 3 3 9 4 6" xfId="3052" xr:uid="{00000000-0005-0000-0000-000044C80000}"/>
    <cellStyle name="Normal 3 3 9 4 6 2" xfId="11967" xr:uid="{00000000-0005-0000-0000-000045C80000}"/>
    <cellStyle name="Normal 3 3 9 4 6 2 2" xfId="24757" xr:uid="{00000000-0005-0000-0000-000046C80000}"/>
    <cellStyle name="Normal 3 3 9 4 6 2 3" xfId="43946" xr:uid="{00000000-0005-0000-0000-000047C80000}"/>
    <cellStyle name="Normal 3 3 9 4 6 3" xfId="31156" xr:uid="{00000000-0005-0000-0000-000048C80000}"/>
    <cellStyle name="Normal 3 3 9 4 6 3 2" xfId="50324" xr:uid="{00000000-0005-0000-0000-000049C80000}"/>
    <cellStyle name="Normal 3 3 9 4 6 4" xfId="17793" xr:uid="{00000000-0005-0000-0000-00004AC80000}"/>
    <cellStyle name="Normal 3 3 9 4 6 5" xfId="36982" xr:uid="{00000000-0005-0000-0000-00004BC80000}"/>
    <cellStyle name="Normal 3 3 9 4 7" xfId="7510" xr:uid="{00000000-0005-0000-0000-00004CC80000}"/>
    <cellStyle name="Normal 3 3 9 4 7 2" xfId="20299" xr:uid="{00000000-0005-0000-0000-00004DC80000}"/>
    <cellStyle name="Normal 3 3 9 4 7 3" xfId="39488" xr:uid="{00000000-0005-0000-0000-00004EC80000}"/>
    <cellStyle name="Normal 3 3 9 4 8" xfId="26699" xr:uid="{00000000-0005-0000-0000-00004FC80000}"/>
    <cellStyle name="Normal 3 3 9 4 8 2" xfId="45867" xr:uid="{00000000-0005-0000-0000-000050C80000}"/>
    <cellStyle name="Normal 3 3 9 4 9" xfId="13783" xr:uid="{00000000-0005-0000-0000-000051C80000}"/>
    <cellStyle name="Normal 3 3 9 5" xfId="891" xr:uid="{00000000-0005-0000-0000-000052C80000}"/>
    <cellStyle name="Normal 3 3 9 5 10" xfId="33024" xr:uid="{00000000-0005-0000-0000-000053C80000}"/>
    <cellStyle name="Normal 3 3 9 5 2" xfId="1522" xr:uid="{00000000-0005-0000-0000-000054C80000}"/>
    <cellStyle name="Normal 3 3 9 5 2 2" xfId="2552" xr:uid="{00000000-0005-0000-0000-000055C80000}"/>
    <cellStyle name="Normal 3 3 9 5 2 2 2" xfId="7010" xr:uid="{00000000-0005-0000-0000-000056C80000}"/>
    <cellStyle name="Normal 3 3 9 5 2 2 2 2" xfId="11467" xr:uid="{00000000-0005-0000-0000-000057C80000}"/>
    <cellStyle name="Normal 3 3 9 5 2 2 2 2 2" xfId="24257" xr:uid="{00000000-0005-0000-0000-000058C80000}"/>
    <cellStyle name="Normal 3 3 9 5 2 2 2 2 3" xfId="43446" xr:uid="{00000000-0005-0000-0000-000059C80000}"/>
    <cellStyle name="Normal 3 3 9 5 2 2 2 3" xfId="30656" xr:uid="{00000000-0005-0000-0000-00005AC80000}"/>
    <cellStyle name="Normal 3 3 9 5 2 2 2 3 2" xfId="49824" xr:uid="{00000000-0005-0000-0000-00005BC80000}"/>
    <cellStyle name="Normal 3 3 9 5 2 2 2 4" xfId="17293" xr:uid="{00000000-0005-0000-0000-00005CC80000}"/>
    <cellStyle name="Normal 3 3 9 5 2 2 2 5" xfId="36482" xr:uid="{00000000-0005-0000-0000-00005DC80000}"/>
    <cellStyle name="Normal 3 3 9 5 2 2 3" xfId="5056" xr:uid="{00000000-0005-0000-0000-00005EC80000}"/>
    <cellStyle name="Normal 3 3 9 5 2 2 3 2" xfId="13385" xr:uid="{00000000-0005-0000-0000-00005FC80000}"/>
    <cellStyle name="Normal 3 3 9 5 2 2 3 2 2" xfId="26175" xr:uid="{00000000-0005-0000-0000-000060C80000}"/>
    <cellStyle name="Normal 3 3 9 5 2 2 3 2 3" xfId="45364" xr:uid="{00000000-0005-0000-0000-000061C80000}"/>
    <cellStyle name="Normal 3 3 9 5 2 2 3 3" xfId="32574" xr:uid="{00000000-0005-0000-0000-000062C80000}"/>
    <cellStyle name="Normal 3 3 9 5 2 2 3 3 2" xfId="51742" xr:uid="{00000000-0005-0000-0000-000063C80000}"/>
    <cellStyle name="Normal 3 3 9 5 2 2 3 4" xfId="19797" xr:uid="{00000000-0005-0000-0000-000064C80000}"/>
    <cellStyle name="Normal 3 3 9 5 2 2 3 5" xfId="38986" xr:uid="{00000000-0005-0000-0000-000065C80000}"/>
    <cellStyle name="Normal 3 3 9 5 2 2 4" xfId="9514" xr:uid="{00000000-0005-0000-0000-000066C80000}"/>
    <cellStyle name="Normal 3 3 9 5 2 2 4 2" xfId="22303" xr:uid="{00000000-0005-0000-0000-000067C80000}"/>
    <cellStyle name="Normal 3 3 9 5 2 2 4 3" xfId="41492" xr:uid="{00000000-0005-0000-0000-000068C80000}"/>
    <cellStyle name="Normal 3 3 9 5 2 2 5" xfId="28702" xr:uid="{00000000-0005-0000-0000-000069C80000}"/>
    <cellStyle name="Normal 3 3 9 5 2 2 5 2" xfId="47870" xr:uid="{00000000-0005-0000-0000-00006AC80000}"/>
    <cellStyle name="Normal 3 3 9 5 2 2 6" xfId="15339" xr:uid="{00000000-0005-0000-0000-00006BC80000}"/>
    <cellStyle name="Normal 3 3 9 5 2 2 7" xfId="34528" xr:uid="{00000000-0005-0000-0000-00006CC80000}"/>
    <cellStyle name="Normal 3 3 9 5 2 3" xfId="6006" xr:uid="{00000000-0005-0000-0000-00006DC80000}"/>
    <cellStyle name="Normal 3 3 9 5 2 3 2" xfId="10463" xr:uid="{00000000-0005-0000-0000-00006EC80000}"/>
    <cellStyle name="Normal 3 3 9 5 2 3 2 2" xfId="23253" xr:uid="{00000000-0005-0000-0000-00006FC80000}"/>
    <cellStyle name="Normal 3 3 9 5 2 3 2 3" xfId="42442" xr:uid="{00000000-0005-0000-0000-000070C80000}"/>
    <cellStyle name="Normal 3 3 9 5 2 3 3" xfId="29652" xr:uid="{00000000-0005-0000-0000-000071C80000}"/>
    <cellStyle name="Normal 3 3 9 5 2 3 3 2" xfId="48820" xr:uid="{00000000-0005-0000-0000-000072C80000}"/>
    <cellStyle name="Normal 3 3 9 5 2 3 4" xfId="16289" xr:uid="{00000000-0005-0000-0000-000073C80000}"/>
    <cellStyle name="Normal 3 3 9 5 2 3 5" xfId="35478" xr:uid="{00000000-0005-0000-0000-000074C80000}"/>
    <cellStyle name="Normal 3 3 9 5 2 4" xfId="4105" xr:uid="{00000000-0005-0000-0000-000075C80000}"/>
    <cellStyle name="Normal 3 3 9 5 2 4 2" xfId="12434" xr:uid="{00000000-0005-0000-0000-000076C80000}"/>
    <cellStyle name="Normal 3 3 9 5 2 4 2 2" xfId="25224" xr:uid="{00000000-0005-0000-0000-000077C80000}"/>
    <cellStyle name="Normal 3 3 9 5 2 4 2 3" xfId="44413" xr:uid="{00000000-0005-0000-0000-000078C80000}"/>
    <cellStyle name="Normal 3 3 9 5 2 4 3" xfId="31623" xr:uid="{00000000-0005-0000-0000-000079C80000}"/>
    <cellStyle name="Normal 3 3 9 5 2 4 3 2" xfId="50791" xr:uid="{00000000-0005-0000-0000-00007AC80000}"/>
    <cellStyle name="Normal 3 3 9 5 2 4 4" xfId="18846" xr:uid="{00000000-0005-0000-0000-00007BC80000}"/>
    <cellStyle name="Normal 3 3 9 5 2 4 5" xfId="38035" xr:uid="{00000000-0005-0000-0000-00007CC80000}"/>
    <cellStyle name="Normal 3 3 9 5 2 5" xfId="8563" xr:uid="{00000000-0005-0000-0000-00007DC80000}"/>
    <cellStyle name="Normal 3 3 9 5 2 5 2" xfId="21352" xr:uid="{00000000-0005-0000-0000-00007EC80000}"/>
    <cellStyle name="Normal 3 3 9 5 2 5 3" xfId="40541" xr:uid="{00000000-0005-0000-0000-00007FC80000}"/>
    <cellStyle name="Normal 3 3 9 5 2 6" xfId="27751" xr:uid="{00000000-0005-0000-0000-000080C80000}"/>
    <cellStyle name="Normal 3 3 9 5 2 6 2" xfId="46919" xr:uid="{00000000-0005-0000-0000-000081C80000}"/>
    <cellStyle name="Normal 3 3 9 5 2 7" xfId="14388" xr:uid="{00000000-0005-0000-0000-000082C80000}"/>
    <cellStyle name="Normal 3 3 9 5 2 8" xfId="33577" xr:uid="{00000000-0005-0000-0000-000083C80000}"/>
    <cellStyle name="Normal 3 3 9 5 3" xfId="1998" xr:uid="{00000000-0005-0000-0000-000084C80000}"/>
    <cellStyle name="Normal 3 3 9 5 3 2" xfId="6456" xr:uid="{00000000-0005-0000-0000-000085C80000}"/>
    <cellStyle name="Normal 3 3 9 5 3 2 2" xfId="10913" xr:uid="{00000000-0005-0000-0000-000086C80000}"/>
    <cellStyle name="Normal 3 3 9 5 3 2 2 2" xfId="23703" xr:uid="{00000000-0005-0000-0000-000087C80000}"/>
    <cellStyle name="Normal 3 3 9 5 3 2 2 3" xfId="42892" xr:uid="{00000000-0005-0000-0000-000088C80000}"/>
    <cellStyle name="Normal 3 3 9 5 3 2 3" xfId="30102" xr:uid="{00000000-0005-0000-0000-000089C80000}"/>
    <cellStyle name="Normal 3 3 9 5 3 2 3 2" xfId="49270" xr:uid="{00000000-0005-0000-0000-00008AC80000}"/>
    <cellStyle name="Normal 3 3 9 5 3 2 4" xfId="16739" xr:uid="{00000000-0005-0000-0000-00008BC80000}"/>
    <cellStyle name="Normal 3 3 9 5 3 2 5" xfId="35928" xr:uid="{00000000-0005-0000-0000-00008CC80000}"/>
    <cellStyle name="Normal 3 3 9 5 3 3" xfId="4502" xr:uid="{00000000-0005-0000-0000-00008DC80000}"/>
    <cellStyle name="Normal 3 3 9 5 3 3 2" xfId="12831" xr:uid="{00000000-0005-0000-0000-00008EC80000}"/>
    <cellStyle name="Normal 3 3 9 5 3 3 2 2" xfId="25621" xr:uid="{00000000-0005-0000-0000-00008FC80000}"/>
    <cellStyle name="Normal 3 3 9 5 3 3 2 3" xfId="44810" xr:uid="{00000000-0005-0000-0000-000090C80000}"/>
    <cellStyle name="Normal 3 3 9 5 3 3 3" xfId="32020" xr:uid="{00000000-0005-0000-0000-000091C80000}"/>
    <cellStyle name="Normal 3 3 9 5 3 3 3 2" xfId="51188" xr:uid="{00000000-0005-0000-0000-000092C80000}"/>
    <cellStyle name="Normal 3 3 9 5 3 3 4" xfId="19243" xr:uid="{00000000-0005-0000-0000-000093C80000}"/>
    <cellStyle name="Normal 3 3 9 5 3 3 5" xfId="38432" xr:uid="{00000000-0005-0000-0000-000094C80000}"/>
    <cellStyle name="Normal 3 3 9 5 3 4" xfId="8960" xr:uid="{00000000-0005-0000-0000-000095C80000}"/>
    <cellStyle name="Normal 3 3 9 5 3 4 2" xfId="21749" xr:uid="{00000000-0005-0000-0000-000096C80000}"/>
    <cellStyle name="Normal 3 3 9 5 3 4 3" xfId="40938" xr:uid="{00000000-0005-0000-0000-000097C80000}"/>
    <cellStyle name="Normal 3 3 9 5 3 5" xfId="28148" xr:uid="{00000000-0005-0000-0000-000098C80000}"/>
    <cellStyle name="Normal 3 3 9 5 3 5 2" xfId="47316" xr:uid="{00000000-0005-0000-0000-000099C80000}"/>
    <cellStyle name="Normal 3 3 9 5 3 6" xfId="14785" xr:uid="{00000000-0005-0000-0000-00009AC80000}"/>
    <cellStyle name="Normal 3 3 9 5 3 7" xfId="33974" xr:uid="{00000000-0005-0000-0000-00009BC80000}"/>
    <cellStyle name="Normal 3 3 9 5 4" xfId="5452" xr:uid="{00000000-0005-0000-0000-00009CC80000}"/>
    <cellStyle name="Normal 3 3 9 5 4 2" xfId="9910" xr:uid="{00000000-0005-0000-0000-00009DC80000}"/>
    <cellStyle name="Normal 3 3 9 5 4 2 2" xfId="22699" xr:uid="{00000000-0005-0000-0000-00009EC80000}"/>
    <cellStyle name="Normal 3 3 9 5 4 2 3" xfId="41888" xr:uid="{00000000-0005-0000-0000-00009FC80000}"/>
    <cellStyle name="Normal 3 3 9 5 4 3" xfId="29098" xr:uid="{00000000-0005-0000-0000-0000A0C80000}"/>
    <cellStyle name="Normal 3 3 9 5 4 3 2" xfId="48266" xr:uid="{00000000-0005-0000-0000-0000A1C80000}"/>
    <cellStyle name="Normal 3 3 9 5 4 4" xfId="15735" xr:uid="{00000000-0005-0000-0000-0000A2C80000}"/>
    <cellStyle name="Normal 3 3 9 5 4 5" xfId="34924" xr:uid="{00000000-0005-0000-0000-0000A3C80000}"/>
    <cellStyle name="Normal 3 3 9 5 5" xfId="3552" xr:uid="{00000000-0005-0000-0000-0000A4C80000}"/>
    <cellStyle name="Normal 3 3 9 5 5 2" xfId="8010" xr:uid="{00000000-0005-0000-0000-0000A5C80000}"/>
    <cellStyle name="Normal 3 3 9 5 5 2 2" xfId="20799" xr:uid="{00000000-0005-0000-0000-0000A6C80000}"/>
    <cellStyle name="Normal 3 3 9 5 5 2 3" xfId="39988" xr:uid="{00000000-0005-0000-0000-0000A7C80000}"/>
    <cellStyle name="Normal 3 3 9 5 5 3" xfId="27198" xr:uid="{00000000-0005-0000-0000-0000A8C80000}"/>
    <cellStyle name="Normal 3 3 9 5 5 3 2" xfId="46366" xr:uid="{00000000-0005-0000-0000-0000A9C80000}"/>
    <cellStyle name="Normal 3 3 9 5 5 4" xfId="18293" xr:uid="{00000000-0005-0000-0000-0000AAC80000}"/>
    <cellStyle name="Normal 3 3 9 5 5 5" xfId="37482" xr:uid="{00000000-0005-0000-0000-0000ABC80000}"/>
    <cellStyle name="Normal 3 3 9 5 6" xfId="3104" xr:uid="{00000000-0005-0000-0000-0000ACC80000}"/>
    <cellStyle name="Normal 3 3 9 5 6 2" xfId="12019" xr:uid="{00000000-0005-0000-0000-0000ADC80000}"/>
    <cellStyle name="Normal 3 3 9 5 6 2 2" xfId="24809" xr:uid="{00000000-0005-0000-0000-0000AEC80000}"/>
    <cellStyle name="Normal 3 3 9 5 6 2 3" xfId="43998" xr:uid="{00000000-0005-0000-0000-0000AFC80000}"/>
    <cellStyle name="Normal 3 3 9 5 6 3" xfId="31208" xr:uid="{00000000-0005-0000-0000-0000B0C80000}"/>
    <cellStyle name="Normal 3 3 9 5 6 3 2" xfId="50376" xr:uid="{00000000-0005-0000-0000-0000B1C80000}"/>
    <cellStyle name="Normal 3 3 9 5 6 4" xfId="17845" xr:uid="{00000000-0005-0000-0000-0000B2C80000}"/>
    <cellStyle name="Normal 3 3 9 5 6 5" xfId="37034" xr:uid="{00000000-0005-0000-0000-0000B3C80000}"/>
    <cellStyle name="Normal 3 3 9 5 7" xfId="7562" xr:uid="{00000000-0005-0000-0000-0000B4C80000}"/>
    <cellStyle name="Normal 3 3 9 5 7 2" xfId="20351" xr:uid="{00000000-0005-0000-0000-0000B5C80000}"/>
    <cellStyle name="Normal 3 3 9 5 7 3" xfId="39540" xr:uid="{00000000-0005-0000-0000-0000B6C80000}"/>
    <cellStyle name="Normal 3 3 9 5 8" xfId="26751" xr:uid="{00000000-0005-0000-0000-0000B7C80000}"/>
    <cellStyle name="Normal 3 3 9 5 8 2" xfId="45919" xr:uid="{00000000-0005-0000-0000-0000B8C80000}"/>
    <cellStyle name="Normal 3 3 9 5 9" xfId="13835" xr:uid="{00000000-0005-0000-0000-0000B9C80000}"/>
    <cellStyle name="Normal 3 3 9 6" xfId="1222" xr:uid="{00000000-0005-0000-0000-0000BAC80000}"/>
    <cellStyle name="Normal 3 3 9 6 10" xfId="32724" xr:uid="{00000000-0005-0000-0000-0000BBC80000}"/>
    <cellStyle name="Normal 3 3 9 6 2" xfId="1631" xr:uid="{00000000-0005-0000-0000-0000BCC80000}"/>
    <cellStyle name="Normal 3 3 9 6 2 2" xfId="6091" xr:uid="{00000000-0005-0000-0000-0000BDC80000}"/>
    <cellStyle name="Normal 3 3 9 6 2 2 2" xfId="10548" xr:uid="{00000000-0005-0000-0000-0000BEC80000}"/>
    <cellStyle name="Normal 3 3 9 6 2 2 2 2" xfId="23338" xr:uid="{00000000-0005-0000-0000-0000BFC80000}"/>
    <cellStyle name="Normal 3 3 9 6 2 2 2 3" xfId="42527" xr:uid="{00000000-0005-0000-0000-0000C0C80000}"/>
    <cellStyle name="Normal 3 3 9 6 2 2 3" xfId="29737" xr:uid="{00000000-0005-0000-0000-0000C1C80000}"/>
    <cellStyle name="Normal 3 3 9 6 2 2 3 2" xfId="48905" xr:uid="{00000000-0005-0000-0000-0000C2C80000}"/>
    <cellStyle name="Normal 3 3 9 6 2 2 4" xfId="16374" xr:uid="{00000000-0005-0000-0000-0000C3C80000}"/>
    <cellStyle name="Normal 3 3 9 6 2 2 5" xfId="35563" xr:uid="{00000000-0005-0000-0000-0000C4C80000}"/>
    <cellStyle name="Normal 3 3 9 6 2 3" xfId="3805" xr:uid="{00000000-0005-0000-0000-0000C5C80000}"/>
    <cellStyle name="Normal 3 3 9 6 2 3 2" xfId="12260" xr:uid="{00000000-0005-0000-0000-0000C6C80000}"/>
    <cellStyle name="Normal 3 3 9 6 2 3 2 2" xfId="25050" xr:uid="{00000000-0005-0000-0000-0000C7C80000}"/>
    <cellStyle name="Normal 3 3 9 6 2 3 2 3" xfId="44239" xr:uid="{00000000-0005-0000-0000-0000C8C80000}"/>
    <cellStyle name="Normal 3 3 9 6 2 3 3" xfId="31449" xr:uid="{00000000-0005-0000-0000-0000C9C80000}"/>
    <cellStyle name="Normal 3 3 9 6 2 3 3 2" xfId="50617" xr:uid="{00000000-0005-0000-0000-0000CAC80000}"/>
    <cellStyle name="Normal 3 3 9 6 2 3 4" xfId="18546" xr:uid="{00000000-0005-0000-0000-0000CBC80000}"/>
    <cellStyle name="Normal 3 3 9 6 2 3 5" xfId="37735" xr:uid="{00000000-0005-0000-0000-0000CCC80000}"/>
    <cellStyle name="Normal 3 3 9 6 2 4" xfId="8263" xr:uid="{00000000-0005-0000-0000-0000CDC80000}"/>
    <cellStyle name="Normal 3 3 9 6 2 4 2" xfId="21052" xr:uid="{00000000-0005-0000-0000-0000CEC80000}"/>
    <cellStyle name="Normal 3 3 9 6 2 4 3" xfId="40241" xr:uid="{00000000-0005-0000-0000-0000CFC80000}"/>
    <cellStyle name="Normal 3 3 9 6 2 5" xfId="27451" xr:uid="{00000000-0005-0000-0000-0000D0C80000}"/>
    <cellStyle name="Normal 3 3 9 6 2 5 2" xfId="46619" xr:uid="{00000000-0005-0000-0000-0000D1C80000}"/>
    <cellStyle name="Normal 3 3 9 6 2 6" xfId="14088" xr:uid="{00000000-0005-0000-0000-0000D2C80000}"/>
    <cellStyle name="Normal 3 3 9 6 2 7" xfId="33277" xr:uid="{00000000-0005-0000-0000-0000D3C80000}"/>
    <cellStyle name="Normal 3 3 9 6 3" xfId="2252" xr:uid="{00000000-0005-0000-0000-0000D4C80000}"/>
    <cellStyle name="Normal 3 3 9 6 3 2" xfId="6710" xr:uid="{00000000-0005-0000-0000-0000D5C80000}"/>
    <cellStyle name="Normal 3 3 9 6 3 2 2" xfId="11167" xr:uid="{00000000-0005-0000-0000-0000D6C80000}"/>
    <cellStyle name="Normal 3 3 9 6 3 2 2 2" xfId="23957" xr:uid="{00000000-0005-0000-0000-0000D7C80000}"/>
    <cellStyle name="Normal 3 3 9 6 3 2 2 3" xfId="43146" xr:uid="{00000000-0005-0000-0000-0000D8C80000}"/>
    <cellStyle name="Normal 3 3 9 6 3 2 3" xfId="30356" xr:uid="{00000000-0005-0000-0000-0000D9C80000}"/>
    <cellStyle name="Normal 3 3 9 6 3 2 3 2" xfId="49524" xr:uid="{00000000-0005-0000-0000-0000DAC80000}"/>
    <cellStyle name="Normal 3 3 9 6 3 2 4" xfId="16993" xr:uid="{00000000-0005-0000-0000-0000DBC80000}"/>
    <cellStyle name="Normal 3 3 9 6 3 2 5" xfId="36182" xr:uid="{00000000-0005-0000-0000-0000DCC80000}"/>
    <cellStyle name="Normal 3 3 9 6 3 3" xfId="4756" xr:uid="{00000000-0005-0000-0000-0000DDC80000}"/>
    <cellStyle name="Normal 3 3 9 6 3 3 2" xfId="13085" xr:uid="{00000000-0005-0000-0000-0000DEC80000}"/>
    <cellStyle name="Normal 3 3 9 6 3 3 2 2" xfId="25875" xr:uid="{00000000-0005-0000-0000-0000DFC80000}"/>
    <cellStyle name="Normal 3 3 9 6 3 3 2 3" xfId="45064" xr:uid="{00000000-0005-0000-0000-0000E0C80000}"/>
    <cellStyle name="Normal 3 3 9 6 3 3 3" xfId="32274" xr:uid="{00000000-0005-0000-0000-0000E1C80000}"/>
    <cellStyle name="Normal 3 3 9 6 3 3 3 2" xfId="51442" xr:uid="{00000000-0005-0000-0000-0000E2C80000}"/>
    <cellStyle name="Normal 3 3 9 6 3 3 4" xfId="19497" xr:uid="{00000000-0005-0000-0000-0000E3C80000}"/>
    <cellStyle name="Normal 3 3 9 6 3 3 5" xfId="38686" xr:uid="{00000000-0005-0000-0000-0000E4C80000}"/>
    <cellStyle name="Normal 3 3 9 6 3 4" xfId="9214" xr:uid="{00000000-0005-0000-0000-0000E5C80000}"/>
    <cellStyle name="Normal 3 3 9 6 3 4 2" xfId="22003" xr:uid="{00000000-0005-0000-0000-0000E6C80000}"/>
    <cellStyle name="Normal 3 3 9 6 3 4 3" xfId="41192" xr:uid="{00000000-0005-0000-0000-0000E7C80000}"/>
    <cellStyle name="Normal 3 3 9 6 3 5" xfId="28402" xr:uid="{00000000-0005-0000-0000-0000E8C80000}"/>
    <cellStyle name="Normal 3 3 9 6 3 5 2" xfId="47570" xr:uid="{00000000-0005-0000-0000-0000E9C80000}"/>
    <cellStyle name="Normal 3 3 9 6 3 6" xfId="15039" xr:uid="{00000000-0005-0000-0000-0000EAC80000}"/>
    <cellStyle name="Normal 3 3 9 6 3 7" xfId="34228" xr:uid="{00000000-0005-0000-0000-0000EBC80000}"/>
    <cellStyle name="Normal 3 3 9 6 4" xfId="5706" xr:uid="{00000000-0005-0000-0000-0000ECC80000}"/>
    <cellStyle name="Normal 3 3 9 6 4 2" xfId="10163" xr:uid="{00000000-0005-0000-0000-0000EDC80000}"/>
    <cellStyle name="Normal 3 3 9 6 4 2 2" xfId="22953" xr:uid="{00000000-0005-0000-0000-0000EEC80000}"/>
    <cellStyle name="Normal 3 3 9 6 4 2 3" xfId="42142" xr:uid="{00000000-0005-0000-0000-0000EFC80000}"/>
    <cellStyle name="Normal 3 3 9 6 4 3" xfId="29352" xr:uid="{00000000-0005-0000-0000-0000F0C80000}"/>
    <cellStyle name="Normal 3 3 9 6 4 3 2" xfId="48520" xr:uid="{00000000-0005-0000-0000-0000F1C80000}"/>
    <cellStyle name="Normal 3 3 9 6 4 4" xfId="15989" xr:uid="{00000000-0005-0000-0000-0000F2C80000}"/>
    <cellStyle name="Normal 3 3 9 6 4 5" xfId="35178" xr:uid="{00000000-0005-0000-0000-0000F3C80000}"/>
    <cellStyle name="Normal 3 3 9 6 5" xfId="3252" xr:uid="{00000000-0005-0000-0000-0000F4C80000}"/>
    <cellStyle name="Normal 3 3 9 6 5 2" xfId="7710" xr:uid="{00000000-0005-0000-0000-0000F5C80000}"/>
    <cellStyle name="Normal 3 3 9 6 5 2 2" xfId="20499" xr:uid="{00000000-0005-0000-0000-0000F6C80000}"/>
    <cellStyle name="Normal 3 3 9 6 5 2 3" xfId="39688" xr:uid="{00000000-0005-0000-0000-0000F7C80000}"/>
    <cellStyle name="Normal 3 3 9 6 5 3" xfId="26898" xr:uid="{00000000-0005-0000-0000-0000F8C80000}"/>
    <cellStyle name="Normal 3 3 9 6 5 3 2" xfId="46066" xr:uid="{00000000-0005-0000-0000-0000F9C80000}"/>
    <cellStyle name="Normal 3 3 9 6 5 4" xfId="17993" xr:uid="{00000000-0005-0000-0000-0000FAC80000}"/>
    <cellStyle name="Normal 3 3 9 6 5 5" xfId="37182" xr:uid="{00000000-0005-0000-0000-0000FBC80000}"/>
    <cellStyle name="Normal 3 3 9 6 6" xfId="2804" xr:uid="{00000000-0005-0000-0000-0000FCC80000}"/>
    <cellStyle name="Normal 3 3 9 6 6 2" xfId="11719" xr:uid="{00000000-0005-0000-0000-0000FDC80000}"/>
    <cellStyle name="Normal 3 3 9 6 6 2 2" xfId="24509" xr:uid="{00000000-0005-0000-0000-0000FEC80000}"/>
    <cellStyle name="Normal 3 3 9 6 6 2 3" xfId="43698" xr:uid="{00000000-0005-0000-0000-0000FFC80000}"/>
    <cellStyle name="Normal 3 3 9 6 6 3" xfId="30908" xr:uid="{00000000-0005-0000-0000-000000C90000}"/>
    <cellStyle name="Normal 3 3 9 6 6 3 2" xfId="50076" xr:uid="{00000000-0005-0000-0000-000001C90000}"/>
    <cellStyle name="Normal 3 3 9 6 6 4" xfId="17545" xr:uid="{00000000-0005-0000-0000-000002C90000}"/>
    <cellStyle name="Normal 3 3 9 6 6 5" xfId="36734" xr:uid="{00000000-0005-0000-0000-000003C90000}"/>
    <cellStyle name="Normal 3 3 9 6 7" xfId="7262" xr:uid="{00000000-0005-0000-0000-000004C90000}"/>
    <cellStyle name="Normal 3 3 9 6 7 2" xfId="20051" xr:uid="{00000000-0005-0000-0000-000005C90000}"/>
    <cellStyle name="Normal 3 3 9 6 7 3" xfId="39240" xr:uid="{00000000-0005-0000-0000-000006C90000}"/>
    <cellStyle name="Normal 3 3 9 6 8" xfId="26451" xr:uid="{00000000-0005-0000-0000-000007C90000}"/>
    <cellStyle name="Normal 3 3 9 6 8 2" xfId="45619" xr:uid="{00000000-0005-0000-0000-000008C90000}"/>
    <cellStyle name="Normal 3 3 9 6 9" xfId="13535" xr:uid="{00000000-0005-0000-0000-000009C90000}"/>
    <cellStyle name="Normal 3 3 9 7" xfId="1009" xr:uid="{00000000-0005-0000-0000-00000AC90000}"/>
    <cellStyle name="Normal 3 3 9 7 2" xfId="2069" xr:uid="{00000000-0005-0000-0000-00000BC90000}"/>
    <cellStyle name="Normal 3 3 9 7 2 2" xfId="6527" xr:uid="{00000000-0005-0000-0000-00000CC90000}"/>
    <cellStyle name="Normal 3 3 9 7 2 2 2" xfId="10984" xr:uid="{00000000-0005-0000-0000-00000DC90000}"/>
    <cellStyle name="Normal 3 3 9 7 2 2 2 2" xfId="23774" xr:uid="{00000000-0005-0000-0000-00000EC90000}"/>
    <cellStyle name="Normal 3 3 9 7 2 2 2 3" xfId="42963" xr:uid="{00000000-0005-0000-0000-00000FC90000}"/>
    <cellStyle name="Normal 3 3 9 7 2 2 3" xfId="30173" xr:uid="{00000000-0005-0000-0000-000010C90000}"/>
    <cellStyle name="Normal 3 3 9 7 2 2 3 2" xfId="49341" xr:uid="{00000000-0005-0000-0000-000011C90000}"/>
    <cellStyle name="Normal 3 3 9 7 2 2 4" xfId="16810" xr:uid="{00000000-0005-0000-0000-000012C90000}"/>
    <cellStyle name="Normal 3 3 9 7 2 2 5" xfId="35999" xr:uid="{00000000-0005-0000-0000-000013C90000}"/>
    <cellStyle name="Normal 3 3 9 7 2 3" xfId="4573" xr:uid="{00000000-0005-0000-0000-000014C90000}"/>
    <cellStyle name="Normal 3 3 9 7 2 3 2" xfId="12902" xr:uid="{00000000-0005-0000-0000-000015C90000}"/>
    <cellStyle name="Normal 3 3 9 7 2 3 2 2" xfId="25692" xr:uid="{00000000-0005-0000-0000-000016C90000}"/>
    <cellStyle name="Normal 3 3 9 7 2 3 2 3" xfId="44881" xr:uid="{00000000-0005-0000-0000-000017C90000}"/>
    <cellStyle name="Normal 3 3 9 7 2 3 3" xfId="32091" xr:uid="{00000000-0005-0000-0000-000018C90000}"/>
    <cellStyle name="Normal 3 3 9 7 2 3 3 2" xfId="51259" xr:uid="{00000000-0005-0000-0000-000019C90000}"/>
    <cellStyle name="Normal 3 3 9 7 2 3 4" xfId="19314" xr:uid="{00000000-0005-0000-0000-00001AC90000}"/>
    <cellStyle name="Normal 3 3 9 7 2 3 5" xfId="38503" xr:uid="{00000000-0005-0000-0000-00001BC90000}"/>
    <cellStyle name="Normal 3 3 9 7 2 4" xfId="9031" xr:uid="{00000000-0005-0000-0000-00001CC90000}"/>
    <cellStyle name="Normal 3 3 9 7 2 4 2" xfId="21820" xr:uid="{00000000-0005-0000-0000-00001DC90000}"/>
    <cellStyle name="Normal 3 3 9 7 2 4 3" xfId="41009" xr:uid="{00000000-0005-0000-0000-00001EC90000}"/>
    <cellStyle name="Normal 3 3 9 7 2 5" xfId="28219" xr:uid="{00000000-0005-0000-0000-00001FC90000}"/>
    <cellStyle name="Normal 3 3 9 7 2 5 2" xfId="47387" xr:uid="{00000000-0005-0000-0000-000020C90000}"/>
    <cellStyle name="Normal 3 3 9 7 2 6" xfId="14856" xr:uid="{00000000-0005-0000-0000-000021C90000}"/>
    <cellStyle name="Normal 3 3 9 7 2 7" xfId="34045" xr:uid="{00000000-0005-0000-0000-000022C90000}"/>
    <cellStyle name="Normal 3 3 9 7 3" xfId="5523" xr:uid="{00000000-0005-0000-0000-000023C90000}"/>
    <cellStyle name="Normal 3 3 9 7 3 2" xfId="9980" xr:uid="{00000000-0005-0000-0000-000024C90000}"/>
    <cellStyle name="Normal 3 3 9 7 3 2 2" xfId="22770" xr:uid="{00000000-0005-0000-0000-000025C90000}"/>
    <cellStyle name="Normal 3 3 9 7 3 2 3" xfId="41959" xr:uid="{00000000-0005-0000-0000-000026C90000}"/>
    <cellStyle name="Normal 3 3 9 7 3 3" xfId="29169" xr:uid="{00000000-0005-0000-0000-000027C90000}"/>
    <cellStyle name="Normal 3 3 9 7 3 3 2" xfId="48337" xr:uid="{00000000-0005-0000-0000-000028C90000}"/>
    <cellStyle name="Normal 3 3 9 7 3 4" xfId="15806" xr:uid="{00000000-0005-0000-0000-000029C90000}"/>
    <cellStyle name="Normal 3 3 9 7 3 5" xfId="34995" xr:uid="{00000000-0005-0000-0000-00002AC90000}"/>
    <cellStyle name="Normal 3 3 9 7 4" xfId="3622" xr:uid="{00000000-0005-0000-0000-00002BC90000}"/>
    <cellStyle name="Normal 3 3 9 7 4 2" xfId="12089" xr:uid="{00000000-0005-0000-0000-00002CC90000}"/>
    <cellStyle name="Normal 3 3 9 7 4 2 2" xfId="24879" xr:uid="{00000000-0005-0000-0000-00002DC90000}"/>
    <cellStyle name="Normal 3 3 9 7 4 2 3" xfId="44068" xr:uid="{00000000-0005-0000-0000-00002EC90000}"/>
    <cellStyle name="Normal 3 3 9 7 4 3" xfId="31278" xr:uid="{00000000-0005-0000-0000-00002FC90000}"/>
    <cellStyle name="Normal 3 3 9 7 4 3 2" xfId="50446" xr:uid="{00000000-0005-0000-0000-000030C90000}"/>
    <cellStyle name="Normal 3 3 9 7 4 4" xfId="18363" xr:uid="{00000000-0005-0000-0000-000031C90000}"/>
    <cellStyle name="Normal 3 3 9 7 4 5" xfId="37552" xr:uid="{00000000-0005-0000-0000-000032C90000}"/>
    <cellStyle name="Normal 3 3 9 7 5" xfId="8080" xr:uid="{00000000-0005-0000-0000-000033C90000}"/>
    <cellStyle name="Normal 3 3 9 7 5 2" xfId="20869" xr:uid="{00000000-0005-0000-0000-000034C90000}"/>
    <cellStyle name="Normal 3 3 9 7 5 3" xfId="40058" xr:uid="{00000000-0005-0000-0000-000035C90000}"/>
    <cellStyle name="Normal 3 3 9 7 6" xfId="27268" xr:uid="{00000000-0005-0000-0000-000036C90000}"/>
    <cellStyle name="Normal 3 3 9 7 6 2" xfId="46436" xr:uid="{00000000-0005-0000-0000-000037C90000}"/>
    <cellStyle name="Normal 3 3 9 7 7" xfId="13905" xr:uid="{00000000-0005-0000-0000-000038C90000}"/>
    <cellStyle name="Normal 3 3 9 7 8" xfId="33094" xr:uid="{00000000-0005-0000-0000-000039C90000}"/>
    <cellStyle name="Normal 3 3 9 8" xfId="1698" xr:uid="{00000000-0005-0000-0000-00003AC90000}"/>
    <cellStyle name="Normal 3 3 9 8 2" xfId="6156" xr:uid="{00000000-0005-0000-0000-00003BC90000}"/>
    <cellStyle name="Normal 3 3 9 8 2 2" xfId="10613" xr:uid="{00000000-0005-0000-0000-00003CC90000}"/>
    <cellStyle name="Normal 3 3 9 8 2 2 2" xfId="23403" xr:uid="{00000000-0005-0000-0000-00003DC90000}"/>
    <cellStyle name="Normal 3 3 9 8 2 2 3" xfId="42592" xr:uid="{00000000-0005-0000-0000-00003EC90000}"/>
    <cellStyle name="Normal 3 3 9 8 2 3" xfId="29802" xr:uid="{00000000-0005-0000-0000-00003FC90000}"/>
    <cellStyle name="Normal 3 3 9 8 2 3 2" xfId="48970" xr:uid="{00000000-0005-0000-0000-000040C90000}"/>
    <cellStyle name="Normal 3 3 9 8 2 4" xfId="16439" xr:uid="{00000000-0005-0000-0000-000041C90000}"/>
    <cellStyle name="Normal 3 3 9 8 2 5" xfId="35628" xr:uid="{00000000-0005-0000-0000-000042C90000}"/>
    <cellStyle name="Normal 3 3 9 8 3" xfId="4202" xr:uid="{00000000-0005-0000-0000-000043C90000}"/>
    <cellStyle name="Normal 3 3 9 8 3 2" xfId="12531" xr:uid="{00000000-0005-0000-0000-000044C90000}"/>
    <cellStyle name="Normal 3 3 9 8 3 2 2" xfId="25321" xr:uid="{00000000-0005-0000-0000-000045C90000}"/>
    <cellStyle name="Normal 3 3 9 8 3 2 3" xfId="44510" xr:uid="{00000000-0005-0000-0000-000046C90000}"/>
    <cellStyle name="Normal 3 3 9 8 3 3" xfId="31720" xr:uid="{00000000-0005-0000-0000-000047C90000}"/>
    <cellStyle name="Normal 3 3 9 8 3 3 2" xfId="50888" xr:uid="{00000000-0005-0000-0000-000048C90000}"/>
    <cellStyle name="Normal 3 3 9 8 3 4" xfId="18943" xr:uid="{00000000-0005-0000-0000-000049C90000}"/>
    <cellStyle name="Normal 3 3 9 8 3 5" xfId="38132" xr:uid="{00000000-0005-0000-0000-00004AC90000}"/>
    <cellStyle name="Normal 3 3 9 8 4" xfId="8660" xr:uid="{00000000-0005-0000-0000-00004BC90000}"/>
    <cellStyle name="Normal 3 3 9 8 4 2" xfId="21449" xr:uid="{00000000-0005-0000-0000-00004CC90000}"/>
    <cellStyle name="Normal 3 3 9 8 4 3" xfId="40638" xr:uid="{00000000-0005-0000-0000-00004DC90000}"/>
    <cellStyle name="Normal 3 3 9 8 5" xfId="27848" xr:uid="{00000000-0005-0000-0000-00004EC90000}"/>
    <cellStyle name="Normal 3 3 9 8 5 2" xfId="47016" xr:uid="{00000000-0005-0000-0000-00004FC90000}"/>
    <cellStyle name="Normal 3 3 9 8 6" xfId="14485" xr:uid="{00000000-0005-0000-0000-000050C90000}"/>
    <cellStyle name="Normal 3 3 9 8 7" xfId="33674" xr:uid="{00000000-0005-0000-0000-000051C90000}"/>
    <cellStyle name="Normal 3 3 9 9" xfId="5152" xr:uid="{00000000-0005-0000-0000-000052C90000}"/>
    <cellStyle name="Normal 3 3 9 9 2" xfId="9610" xr:uid="{00000000-0005-0000-0000-000053C90000}"/>
    <cellStyle name="Normal 3 3 9 9 2 2" xfId="22399" xr:uid="{00000000-0005-0000-0000-000054C90000}"/>
    <cellStyle name="Normal 3 3 9 9 2 3" xfId="41588" xr:uid="{00000000-0005-0000-0000-000055C90000}"/>
    <cellStyle name="Normal 3 3 9 9 3" xfId="28798" xr:uid="{00000000-0005-0000-0000-000056C90000}"/>
    <cellStyle name="Normal 3 3 9 9 3 2" xfId="47966" xr:uid="{00000000-0005-0000-0000-000057C90000}"/>
    <cellStyle name="Normal 3 3 9 9 4" xfId="15435" xr:uid="{00000000-0005-0000-0000-000058C90000}"/>
    <cellStyle name="Normal 3 3 9 9 5" xfId="34624" xr:uid="{00000000-0005-0000-0000-000059C90000}"/>
    <cellStyle name="Normal 3 4" xfId="371" xr:uid="{00000000-0005-0000-0000-00005AC90000}"/>
    <cellStyle name="Normal 3 4 2" xfId="26235" xr:uid="{00000000-0005-0000-0000-00005BC90000}"/>
    <cellStyle name="Normal 4" xfId="209" xr:uid="{00000000-0005-0000-0000-00005CC90000}"/>
    <cellStyle name="Normal 4 2" xfId="374" xr:uid="{00000000-0005-0000-0000-00005DC90000}"/>
    <cellStyle name="Normal 4 2 3" xfId="51796" xr:uid="{00000000-0005-0000-0000-00005EC90000}"/>
    <cellStyle name="Normal 4 23" xfId="210" xr:uid="{00000000-0005-0000-0000-00005FC90000}"/>
    <cellStyle name="Normal 4 23 2" xfId="40" xr:uid="{00000000-0005-0000-0000-000060C90000}"/>
    <cellStyle name="Normal 4 23 2 2" xfId="376" xr:uid="{00000000-0005-0000-0000-000061C90000}"/>
    <cellStyle name="Normal 4 23 3" xfId="375" xr:uid="{00000000-0005-0000-0000-000062C90000}"/>
    <cellStyle name="Normal 4 4" xfId="51797" xr:uid="{00000000-0005-0000-0000-000063C90000}"/>
    <cellStyle name="Normal 5" xfId="19" xr:uid="{00000000-0005-0000-0000-000064C90000}"/>
    <cellStyle name="Normal 5 2" xfId="377" xr:uid="{00000000-0005-0000-0000-000065C90000}"/>
    <cellStyle name="Normal 5 2 2" xfId="26230" xr:uid="{00000000-0005-0000-0000-000066C90000}"/>
    <cellStyle name="Normal 5 2 3" xfId="26223" xr:uid="{00000000-0005-0000-0000-000067C90000}"/>
    <cellStyle name="Normal 5 3" xfId="26228" xr:uid="{00000000-0005-0000-0000-000068C90000}"/>
    <cellStyle name="Normal 5 4" xfId="26" xr:uid="{00000000-0005-0000-0000-000069C90000}"/>
    <cellStyle name="Normal 52" xfId="51806" xr:uid="{00000000-0005-0000-0000-00006AC90000}"/>
    <cellStyle name="Normal 58" xfId="51802" xr:uid="{00000000-0005-0000-0000-00006BC90000}"/>
    <cellStyle name="Normal 6" xfId="211" xr:uid="{00000000-0005-0000-0000-00006CC90000}"/>
    <cellStyle name="Normal 6 2" xfId="24" xr:uid="{00000000-0005-0000-0000-00006DC90000}"/>
    <cellStyle name="Normal 6 5" xfId="20" xr:uid="{00000000-0005-0000-0000-00006EC90000}"/>
    <cellStyle name="Normal 7" xfId="212" xr:uid="{00000000-0005-0000-0000-00006FC90000}"/>
    <cellStyle name="Normal 7 2" xfId="378" xr:uid="{00000000-0005-0000-0000-000070C90000}"/>
    <cellStyle name="Normal 8" xfId="213" xr:uid="{00000000-0005-0000-0000-000071C90000}"/>
    <cellStyle name="Normal 8 2" xfId="379" xr:uid="{00000000-0005-0000-0000-000072C90000}"/>
    <cellStyle name="Normal 9" xfId="28" xr:uid="{00000000-0005-0000-0000-000073C90000}"/>
    <cellStyle name="Normal 9 2" xfId="380" xr:uid="{00000000-0005-0000-0000-000074C90000}"/>
    <cellStyle name="Normal 9 3" xfId="214" xr:uid="{00000000-0005-0000-0000-000075C90000}"/>
    <cellStyle name="Normal_7.2 System 7 Vertical Systems Packages" xfId="18" xr:uid="{00000000-0005-0000-0000-000076C90000}"/>
    <cellStyle name="Normal_7.3 System 7 Horizontal Systems &amp; Furniture Packages" xfId="8" xr:uid="{00000000-0005-0000-0000-000077C90000}"/>
    <cellStyle name="Normal_7.3 System 7 Horizontal Systems &amp; Furniture Packages_Output Management Solutions 2" xfId="4" xr:uid="{00000000-0005-0000-0000-000078C90000}"/>
    <cellStyle name="Normal_Extrac-LO Mod 5 submitted" xfId="51800" xr:uid="{00000000-0005-0000-0000-000079C90000}"/>
    <cellStyle name="Normal_inserters" xfId="51804" xr:uid="{00000000-0005-0000-0000-00007AC90000}"/>
    <cellStyle name="Normal_Neopost to PFE Part Number Conversion Dated 21-11-07_Ver12 2" xfId="51795" xr:uid="{00000000-0005-0000-0000-00007BC90000}"/>
    <cellStyle name="Normal_Next release Direct_2007_draft" xfId="6" xr:uid="{00000000-0005-0000-0000-00007CC90000}"/>
    <cellStyle name="Normal_Output Management Solutions 2" xfId="3" xr:uid="{00000000-0005-0000-0000-00007DC90000}"/>
    <cellStyle name="Normal_Pricing" xfId="51801" xr:uid="{00000000-0005-0000-0000-00007EC90000}"/>
    <cellStyle name="Note 10" xfId="216" xr:uid="{00000000-0005-0000-0000-00007FC90000}"/>
    <cellStyle name="Note 10 2" xfId="217" xr:uid="{00000000-0005-0000-0000-000080C90000}"/>
    <cellStyle name="Note 10 2 2" xfId="382" xr:uid="{00000000-0005-0000-0000-000081C90000}"/>
    <cellStyle name="Note 10 3" xfId="381" xr:uid="{00000000-0005-0000-0000-000082C90000}"/>
    <cellStyle name="Note 11" xfId="218" xr:uid="{00000000-0005-0000-0000-000083C90000}"/>
    <cellStyle name="Note 11 2" xfId="219" xr:uid="{00000000-0005-0000-0000-000084C90000}"/>
    <cellStyle name="Note 11 2 2" xfId="384" xr:uid="{00000000-0005-0000-0000-000085C90000}"/>
    <cellStyle name="Note 11 3" xfId="220" xr:uid="{00000000-0005-0000-0000-000086C90000}"/>
    <cellStyle name="Note 11 3 2" xfId="385" xr:uid="{00000000-0005-0000-0000-000087C90000}"/>
    <cellStyle name="Note 11 4" xfId="383" xr:uid="{00000000-0005-0000-0000-000088C90000}"/>
    <cellStyle name="Note 12" xfId="221" xr:uid="{00000000-0005-0000-0000-000089C90000}"/>
    <cellStyle name="Note 12 2" xfId="222" xr:uid="{00000000-0005-0000-0000-00008AC90000}"/>
    <cellStyle name="Note 12 2 2" xfId="387" xr:uid="{00000000-0005-0000-0000-00008BC90000}"/>
    <cellStyle name="Note 12 3" xfId="223" xr:uid="{00000000-0005-0000-0000-00008CC90000}"/>
    <cellStyle name="Note 12 3 2" xfId="224" xr:uid="{00000000-0005-0000-0000-00008DC90000}"/>
    <cellStyle name="Note 12 3 2 2" xfId="225" xr:uid="{00000000-0005-0000-0000-00008EC90000}"/>
    <cellStyle name="Note 12 3 2 2 2" xfId="226" xr:uid="{00000000-0005-0000-0000-00008FC90000}"/>
    <cellStyle name="Note 12 3 2 2 2 2" xfId="227" xr:uid="{00000000-0005-0000-0000-000090C90000}"/>
    <cellStyle name="Note 12 3 2 2 2 2 2" xfId="467" xr:uid="{00000000-0005-0000-0000-000091C90000}"/>
    <cellStyle name="Note 12 3 2 2 2 2 3" xfId="464" xr:uid="{00000000-0005-0000-0000-000092C90000}"/>
    <cellStyle name="Note 12 3 2 2 2 2 3 2" xfId="1012" xr:uid="{00000000-0005-0000-0000-000093C90000}"/>
    <cellStyle name="Note 12 3 2 2 2 2 3 3" xfId="1011" xr:uid="{00000000-0005-0000-0000-000094C90000}"/>
    <cellStyle name="Note 12 3 2 2 2 2 3 3 2" xfId="1586" xr:uid="{00000000-0005-0000-0000-000095C90000}"/>
    <cellStyle name="Note 12 3 2 2 2 2 3 3 3" xfId="1017" xr:uid="{00000000-0005-0000-0000-000096C90000}"/>
    <cellStyle name="Note 12 3 2 2 2 2 4" xfId="514" xr:uid="{00000000-0005-0000-0000-000097C90000}"/>
    <cellStyle name="Note 12 3 2 2 2 2 4 2" xfId="569" xr:uid="{00000000-0005-0000-0000-000098C90000}"/>
    <cellStyle name="Note 12 3 2 2 2 2 4 3" xfId="600" xr:uid="{00000000-0005-0000-0000-000099C90000}"/>
    <cellStyle name="Note 12 3 2 2 2 2 4 4" xfId="1183" xr:uid="{00000000-0005-0000-0000-00009AC90000}"/>
    <cellStyle name="Note 12 3 2 2 2 2 4 4 2" xfId="1578" xr:uid="{00000000-0005-0000-0000-00009BC90000}"/>
    <cellStyle name="Note 12 3 2 2 2 3" xfId="391" xr:uid="{00000000-0005-0000-0000-00009CC90000}"/>
    <cellStyle name="Note 12 3 2 2 2 4" xfId="1013" xr:uid="{00000000-0005-0000-0000-00009DC90000}"/>
    <cellStyle name="Note 12 3 2 2 3" xfId="228" xr:uid="{00000000-0005-0000-0000-00009EC90000}"/>
    <cellStyle name="Note 12 3 2 2 3 2" xfId="229" xr:uid="{00000000-0005-0000-0000-00009FC90000}"/>
    <cellStyle name="Note 12 3 2 2 3 2 2" xfId="468" xr:uid="{00000000-0005-0000-0000-0000A0C90000}"/>
    <cellStyle name="Note 12 3 2 2 3 3" xfId="392" xr:uid="{00000000-0005-0000-0000-0000A1C90000}"/>
    <cellStyle name="Note 12 3 2 2 4" xfId="390" xr:uid="{00000000-0005-0000-0000-0000A2C90000}"/>
    <cellStyle name="Note 12 3 2 3" xfId="230" xr:uid="{00000000-0005-0000-0000-0000A3C90000}"/>
    <cellStyle name="Note 12 3 2 3 2" xfId="393" xr:uid="{00000000-0005-0000-0000-0000A4C90000}"/>
    <cellStyle name="Note 12 3 2 4" xfId="389" xr:uid="{00000000-0005-0000-0000-0000A5C90000}"/>
    <cellStyle name="Note 12 3 2 4 2" xfId="486" xr:uid="{00000000-0005-0000-0000-0000A6C90000}"/>
    <cellStyle name="Note 12 3 2 4 3" xfId="513" xr:uid="{00000000-0005-0000-0000-0000A7C90000}"/>
    <cellStyle name="Note 12 3 2 4 3 2" xfId="559" xr:uid="{00000000-0005-0000-0000-0000A8C90000}"/>
    <cellStyle name="Note 12 3 2 4 3 3" xfId="599" xr:uid="{00000000-0005-0000-0000-0000A9C90000}"/>
    <cellStyle name="Note 12 3 2 4 3 4" xfId="1182" xr:uid="{00000000-0005-0000-0000-0000AAC90000}"/>
    <cellStyle name="Note 12 3 2 4 3 4 2" xfId="1577" xr:uid="{00000000-0005-0000-0000-0000ABC90000}"/>
    <cellStyle name="Note 12 3 3" xfId="231" xr:uid="{00000000-0005-0000-0000-0000ACC90000}"/>
    <cellStyle name="Note 12 3 3 2" xfId="394" xr:uid="{00000000-0005-0000-0000-0000ADC90000}"/>
    <cellStyle name="Note 12 3 4" xfId="232" xr:uid="{00000000-0005-0000-0000-0000AEC90000}"/>
    <cellStyle name="Note 12 3 4 2" xfId="469" xr:uid="{00000000-0005-0000-0000-0000AFC90000}"/>
    <cellStyle name="Note 12 3 5" xfId="233" xr:uid="{00000000-0005-0000-0000-0000B0C90000}"/>
    <cellStyle name="Note 12 3 5 2" xfId="470" xr:uid="{00000000-0005-0000-0000-0000B1C90000}"/>
    <cellStyle name="Note 12 3 6" xfId="388" xr:uid="{00000000-0005-0000-0000-0000B2C90000}"/>
    <cellStyle name="Note 12 4" xfId="386" xr:uid="{00000000-0005-0000-0000-0000B3C90000}"/>
    <cellStyle name="Note 12 4 2" xfId="485" xr:uid="{00000000-0005-0000-0000-0000B4C90000}"/>
    <cellStyle name="Note 12 4 3" xfId="512" xr:uid="{00000000-0005-0000-0000-0000B5C90000}"/>
    <cellStyle name="Note 12 4 3 2" xfId="558" xr:uid="{00000000-0005-0000-0000-0000B6C90000}"/>
    <cellStyle name="Note 12 4 3 3" xfId="598" xr:uid="{00000000-0005-0000-0000-0000B7C90000}"/>
    <cellStyle name="Note 12 4 3 4" xfId="1181" xr:uid="{00000000-0005-0000-0000-0000B8C90000}"/>
    <cellStyle name="Note 12 4 3 4 2" xfId="1576" xr:uid="{00000000-0005-0000-0000-0000B9C90000}"/>
    <cellStyle name="Note 13" xfId="234" xr:uid="{00000000-0005-0000-0000-0000BAC90000}"/>
    <cellStyle name="Note 13 2" xfId="235" xr:uid="{00000000-0005-0000-0000-0000BBC90000}"/>
    <cellStyle name="Note 13 2 2" xfId="396" xr:uid="{00000000-0005-0000-0000-0000BCC90000}"/>
    <cellStyle name="Note 13 3" xfId="236" xr:uid="{00000000-0005-0000-0000-0000BDC90000}"/>
    <cellStyle name="Note 13 3 2" xfId="397" xr:uid="{00000000-0005-0000-0000-0000BEC90000}"/>
    <cellStyle name="Note 13 4" xfId="237" xr:uid="{00000000-0005-0000-0000-0000BFC90000}"/>
    <cellStyle name="Note 13 4 2" xfId="238" xr:uid="{00000000-0005-0000-0000-0000C0C90000}"/>
    <cellStyle name="Note 13 4 2 2" xfId="239" xr:uid="{00000000-0005-0000-0000-0000C1C90000}"/>
    <cellStyle name="Note 13 4 2 2 2" xfId="240" xr:uid="{00000000-0005-0000-0000-0000C2C90000}"/>
    <cellStyle name="Note 13 4 2 2 2 2" xfId="241" xr:uid="{00000000-0005-0000-0000-0000C3C90000}"/>
    <cellStyle name="Note 13 4 2 2 2 2 2" xfId="471" xr:uid="{00000000-0005-0000-0000-0000C4C90000}"/>
    <cellStyle name="Note 13 4 2 2 2 2 3" xfId="465" xr:uid="{00000000-0005-0000-0000-0000C5C90000}"/>
    <cellStyle name="Note 13 4 2 2 2 2 3 2" xfId="1015" xr:uid="{00000000-0005-0000-0000-0000C6C90000}"/>
    <cellStyle name="Note 13 4 2 2 2 2 3 3" xfId="1014" xr:uid="{00000000-0005-0000-0000-0000C7C90000}"/>
    <cellStyle name="Note 13 4 2 2 2 2 3 3 2" xfId="1645" xr:uid="{00000000-0005-0000-0000-0000C8C90000}"/>
    <cellStyle name="Note 13 4 2 2 2 2 3 3 3" xfId="983" xr:uid="{00000000-0005-0000-0000-0000C9C90000}"/>
    <cellStyle name="Note 13 4 2 2 2 2 4" xfId="517" xr:uid="{00000000-0005-0000-0000-0000CAC90000}"/>
    <cellStyle name="Note 13 4 2 2 2 2 4 2" xfId="570" xr:uid="{00000000-0005-0000-0000-0000CBC90000}"/>
    <cellStyle name="Note 13 4 2 2 2 2 4 3" xfId="603" xr:uid="{00000000-0005-0000-0000-0000CCC90000}"/>
    <cellStyle name="Note 13 4 2 2 2 2 4 4" xfId="1186" xr:uid="{00000000-0005-0000-0000-0000CDC90000}"/>
    <cellStyle name="Note 13 4 2 2 2 2 4 4 2" xfId="1581" xr:uid="{00000000-0005-0000-0000-0000CEC90000}"/>
    <cellStyle name="Note 13 4 2 2 2 3" xfId="401" xr:uid="{00000000-0005-0000-0000-0000CFC90000}"/>
    <cellStyle name="Note 13 4 2 2 2 4" xfId="1016" xr:uid="{00000000-0005-0000-0000-0000D0C90000}"/>
    <cellStyle name="Note 13 4 2 2 3" xfId="242" xr:uid="{00000000-0005-0000-0000-0000D1C90000}"/>
    <cellStyle name="Note 13 4 2 2 3 2" xfId="243" xr:uid="{00000000-0005-0000-0000-0000D2C90000}"/>
    <cellStyle name="Note 13 4 2 2 3 2 2" xfId="472" xr:uid="{00000000-0005-0000-0000-0000D3C90000}"/>
    <cellStyle name="Note 13 4 2 2 3 3" xfId="402" xr:uid="{00000000-0005-0000-0000-0000D4C90000}"/>
    <cellStyle name="Note 13 4 2 2 4" xfId="400" xr:uid="{00000000-0005-0000-0000-0000D5C90000}"/>
    <cellStyle name="Note 13 4 2 3" xfId="244" xr:uid="{00000000-0005-0000-0000-0000D6C90000}"/>
    <cellStyle name="Note 13 4 2 3 2" xfId="403" xr:uid="{00000000-0005-0000-0000-0000D7C90000}"/>
    <cellStyle name="Note 13 4 2 4" xfId="399" xr:uid="{00000000-0005-0000-0000-0000D8C90000}"/>
    <cellStyle name="Note 13 4 2 4 2" xfId="488" xr:uid="{00000000-0005-0000-0000-0000D9C90000}"/>
    <cellStyle name="Note 13 4 2 4 3" xfId="516" xr:uid="{00000000-0005-0000-0000-0000DAC90000}"/>
    <cellStyle name="Note 13 4 2 4 3 2" xfId="560" xr:uid="{00000000-0005-0000-0000-0000DBC90000}"/>
    <cellStyle name="Note 13 4 2 4 3 3" xfId="602" xr:uid="{00000000-0005-0000-0000-0000DCC90000}"/>
    <cellStyle name="Note 13 4 2 4 3 4" xfId="1185" xr:uid="{00000000-0005-0000-0000-0000DDC90000}"/>
    <cellStyle name="Note 13 4 2 4 3 4 2" xfId="1580" xr:uid="{00000000-0005-0000-0000-0000DEC90000}"/>
    <cellStyle name="Note 13 4 3" xfId="245" xr:uid="{00000000-0005-0000-0000-0000DFC90000}"/>
    <cellStyle name="Note 13 4 3 2" xfId="404" xr:uid="{00000000-0005-0000-0000-0000E0C90000}"/>
    <cellStyle name="Note 13 4 4" xfId="246" xr:uid="{00000000-0005-0000-0000-0000E1C90000}"/>
    <cellStyle name="Note 13 4 4 2" xfId="473" xr:uid="{00000000-0005-0000-0000-0000E2C90000}"/>
    <cellStyle name="Note 13 4 5" xfId="247" xr:uid="{00000000-0005-0000-0000-0000E3C90000}"/>
    <cellStyle name="Note 13 4 5 2" xfId="474" xr:uid="{00000000-0005-0000-0000-0000E4C90000}"/>
    <cellStyle name="Note 13 4 6" xfId="398" xr:uid="{00000000-0005-0000-0000-0000E5C90000}"/>
    <cellStyle name="Note 13 5" xfId="395" xr:uid="{00000000-0005-0000-0000-0000E6C90000}"/>
    <cellStyle name="Note 13 5 2" xfId="487" xr:uid="{00000000-0005-0000-0000-0000E7C90000}"/>
    <cellStyle name="Note 13 5 3" xfId="515" xr:uid="{00000000-0005-0000-0000-0000E8C90000}"/>
    <cellStyle name="Note 13 5 3 2" xfId="568" xr:uid="{00000000-0005-0000-0000-0000E9C90000}"/>
    <cellStyle name="Note 13 5 3 3" xfId="601" xr:uid="{00000000-0005-0000-0000-0000EAC90000}"/>
    <cellStyle name="Note 13 5 3 4" xfId="1184" xr:uid="{00000000-0005-0000-0000-0000EBC90000}"/>
    <cellStyle name="Note 13 5 3 4 2" xfId="1579" xr:uid="{00000000-0005-0000-0000-0000ECC90000}"/>
    <cellStyle name="Note 14" xfId="248" xr:uid="{00000000-0005-0000-0000-0000EDC90000}"/>
    <cellStyle name="Note 14 2" xfId="249" xr:uid="{00000000-0005-0000-0000-0000EEC90000}"/>
    <cellStyle name="Note 14 2 2" xfId="250" xr:uid="{00000000-0005-0000-0000-0000EFC90000}"/>
    <cellStyle name="Note 14 2 2 2" xfId="407" xr:uid="{00000000-0005-0000-0000-0000F0C90000}"/>
    <cellStyle name="Note 14 2 3" xfId="406" xr:uid="{00000000-0005-0000-0000-0000F1C90000}"/>
    <cellStyle name="Note 14 3" xfId="251" xr:uid="{00000000-0005-0000-0000-0000F2C90000}"/>
    <cellStyle name="Note 14 3 2" xfId="408" xr:uid="{00000000-0005-0000-0000-0000F3C90000}"/>
    <cellStyle name="Note 14 4" xfId="405" xr:uid="{00000000-0005-0000-0000-0000F4C90000}"/>
    <cellStyle name="Note 15" xfId="252" xr:uid="{00000000-0005-0000-0000-0000F5C90000}"/>
    <cellStyle name="Note 15 2" xfId="253" xr:uid="{00000000-0005-0000-0000-0000F6C90000}"/>
    <cellStyle name="Note 15 2 2" xfId="254" xr:uid="{00000000-0005-0000-0000-0000F7C90000}"/>
    <cellStyle name="Note 15 2 2 2" xfId="255" xr:uid="{00000000-0005-0000-0000-0000F8C90000}"/>
    <cellStyle name="Note 15 2 2 2 2" xfId="256" xr:uid="{00000000-0005-0000-0000-0000F9C90000}"/>
    <cellStyle name="Note 15 2 2 2 2 2" xfId="475" xr:uid="{00000000-0005-0000-0000-0000FAC90000}"/>
    <cellStyle name="Note 15 2 2 2 2 3" xfId="466" xr:uid="{00000000-0005-0000-0000-0000FBC90000}"/>
    <cellStyle name="Note 15 2 2 2 2 3 2" xfId="1019" xr:uid="{00000000-0005-0000-0000-0000FCC90000}"/>
    <cellStyle name="Note 15 2 2 2 2 3 3" xfId="1018" xr:uid="{00000000-0005-0000-0000-0000FDC90000}"/>
    <cellStyle name="Note 15 2 2 2 2 3 3 2" xfId="1643" xr:uid="{00000000-0005-0000-0000-0000FEC90000}"/>
    <cellStyle name="Note 15 2 2 2 2 3 3 3" xfId="938" xr:uid="{00000000-0005-0000-0000-0000FFC90000}"/>
    <cellStyle name="Note 15 2 2 2 2 4" xfId="519" xr:uid="{00000000-0005-0000-0000-000000CA0000}"/>
    <cellStyle name="Note 15 2 2 2 2 4 2" xfId="571" xr:uid="{00000000-0005-0000-0000-000001CA0000}"/>
    <cellStyle name="Note 15 2 2 2 2 4 3" xfId="605" xr:uid="{00000000-0005-0000-0000-000002CA0000}"/>
    <cellStyle name="Note 15 2 2 2 2 4 4" xfId="1188" xr:uid="{00000000-0005-0000-0000-000003CA0000}"/>
    <cellStyle name="Note 15 2 2 2 2 4 4 2" xfId="1583" xr:uid="{00000000-0005-0000-0000-000004CA0000}"/>
    <cellStyle name="Note 15 2 2 2 3" xfId="412" xr:uid="{00000000-0005-0000-0000-000005CA0000}"/>
    <cellStyle name="Note 15 2 2 2 4" xfId="1020" xr:uid="{00000000-0005-0000-0000-000006CA0000}"/>
    <cellStyle name="Note 15 2 2 3" xfId="257" xr:uid="{00000000-0005-0000-0000-000007CA0000}"/>
    <cellStyle name="Note 15 2 2 3 2" xfId="258" xr:uid="{00000000-0005-0000-0000-000008CA0000}"/>
    <cellStyle name="Note 15 2 2 3 2 2" xfId="476" xr:uid="{00000000-0005-0000-0000-000009CA0000}"/>
    <cellStyle name="Note 15 2 2 3 3" xfId="413" xr:uid="{00000000-0005-0000-0000-00000ACA0000}"/>
    <cellStyle name="Note 15 2 2 4" xfId="411" xr:uid="{00000000-0005-0000-0000-00000BCA0000}"/>
    <cellStyle name="Note 15 2 3" xfId="259" xr:uid="{00000000-0005-0000-0000-00000CCA0000}"/>
    <cellStyle name="Note 15 2 3 2" xfId="414" xr:uid="{00000000-0005-0000-0000-00000DCA0000}"/>
    <cellStyle name="Note 15 2 4" xfId="410" xr:uid="{00000000-0005-0000-0000-00000ECA0000}"/>
    <cellStyle name="Note 15 2 4 2" xfId="489" xr:uid="{00000000-0005-0000-0000-00000FCA0000}"/>
    <cellStyle name="Note 15 2 4 3" xfId="518" xr:uid="{00000000-0005-0000-0000-000010CA0000}"/>
    <cellStyle name="Note 15 2 4 3 2" xfId="561" xr:uid="{00000000-0005-0000-0000-000011CA0000}"/>
    <cellStyle name="Note 15 2 4 3 3" xfId="604" xr:uid="{00000000-0005-0000-0000-000012CA0000}"/>
    <cellStyle name="Note 15 2 4 3 4" xfId="1187" xr:uid="{00000000-0005-0000-0000-000013CA0000}"/>
    <cellStyle name="Note 15 2 4 3 4 2" xfId="1582" xr:uid="{00000000-0005-0000-0000-000014CA0000}"/>
    <cellStyle name="Note 15 3" xfId="260" xr:uid="{00000000-0005-0000-0000-000015CA0000}"/>
    <cellStyle name="Note 15 3 2" xfId="415" xr:uid="{00000000-0005-0000-0000-000016CA0000}"/>
    <cellStyle name="Note 15 4" xfId="261" xr:uid="{00000000-0005-0000-0000-000017CA0000}"/>
    <cellStyle name="Note 15 4 2" xfId="477" xr:uid="{00000000-0005-0000-0000-000018CA0000}"/>
    <cellStyle name="Note 15 5" xfId="262" xr:uid="{00000000-0005-0000-0000-000019CA0000}"/>
    <cellStyle name="Note 15 5 2" xfId="478" xr:uid="{00000000-0005-0000-0000-00001ACA0000}"/>
    <cellStyle name="Note 15 6" xfId="409" xr:uid="{00000000-0005-0000-0000-00001BCA0000}"/>
    <cellStyle name="Note 16" xfId="263" xr:uid="{00000000-0005-0000-0000-00001CCA0000}"/>
    <cellStyle name="Note 16 2" xfId="479" xr:uid="{00000000-0005-0000-0000-00001DCA0000}"/>
    <cellStyle name="Note 17" xfId="441" xr:uid="{00000000-0005-0000-0000-00001ECA0000}"/>
    <cellStyle name="Note 17 2" xfId="492" xr:uid="{00000000-0005-0000-0000-00001FCA0000}"/>
    <cellStyle name="Note 17 3" xfId="574" xr:uid="{00000000-0005-0000-0000-000020CA0000}"/>
    <cellStyle name="Note 17 3 2" xfId="672" xr:uid="{00000000-0005-0000-0000-000021CA0000}"/>
    <cellStyle name="Note 17 3 3" xfId="698" xr:uid="{00000000-0005-0000-0000-000022CA0000}"/>
    <cellStyle name="Note 17 3 3 2" xfId="1588" xr:uid="{00000000-0005-0000-0000-000023CA0000}"/>
    <cellStyle name="Note 17 3 4" xfId="982" xr:uid="{00000000-0005-0000-0000-000024CA0000}"/>
    <cellStyle name="Note 17 4" xfId="1157" xr:uid="{00000000-0005-0000-0000-000025CA0000}"/>
    <cellStyle name="Note 17 4 2" xfId="1566" xr:uid="{00000000-0005-0000-0000-000026CA0000}"/>
    <cellStyle name="Note 18" xfId="215" xr:uid="{00000000-0005-0000-0000-000027CA0000}"/>
    <cellStyle name="Note 2" xfId="264" xr:uid="{00000000-0005-0000-0000-000028CA0000}"/>
    <cellStyle name="Note 2 2" xfId="265" xr:uid="{00000000-0005-0000-0000-000029CA0000}"/>
    <cellStyle name="Note 2 2 2" xfId="417" xr:uid="{00000000-0005-0000-0000-00002ACA0000}"/>
    <cellStyle name="Note 2 3" xfId="266" xr:uid="{00000000-0005-0000-0000-00002BCA0000}"/>
    <cellStyle name="Note 2 4" xfId="416" xr:uid="{00000000-0005-0000-0000-00002CCA0000}"/>
    <cellStyle name="Note 3" xfId="267" xr:uid="{00000000-0005-0000-0000-00002DCA0000}"/>
    <cellStyle name="Note 3 2" xfId="268" xr:uid="{00000000-0005-0000-0000-00002ECA0000}"/>
    <cellStyle name="Note 3 2 2" xfId="419" xr:uid="{00000000-0005-0000-0000-00002FCA0000}"/>
    <cellStyle name="Note 3 3" xfId="418" xr:uid="{00000000-0005-0000-0000-000030CA0000}"/>
    <cellStyle name="Note 4" xfId="269" xr:uid="{00000000-0005-0000-0000-000031CA0000}"/>
    <cellStyle name="Note 4 2" xfId="270" xr:uid="{00000000-0005-0000-0000-000032CA0000}"/>
    <cellStyle name="Note 4 2 2" xfId="421" xr:uid="{00000000-0005-0000-0000-000033CA0000}"/>
    <cellStyle name="Note 4 3" xfId="420" xr:uid="{00000000-0005-0000-0000-000034CA0000}"/>
    <cellStyle name="Note 5" xfId="271" xr:uid="{00000000-0005-0000-0000-000035CA0000}"/>
    <cellStyle name="Note 5 2" xfId="272" xr:uid="{00000000-0005-0000-0000-000036CA0000}"/>
    <cellStyle name="Note 5 2 2" xfId="423" xr:uid="{00000000-0005-0000-0000-000037CA0000}"/>
    <cellStyle name="Note 5 3" xfId="422" xr:uid="{00000000-0005-0000-0000-000038CA0000}"/>
    <cellStyle name="Note 6" xfId="273" xr:uid="{00000000-0005-0000-0000-000039CA0000}"/>
    <cellStyle name="Note 6 2" xfId="274" xr:uid="{00000000-0005-0000-0000-00003ACA0000}"/>
    <cellStyle name="Note 6 2 2" xfId="425" xr:uid="{00000000-0005-0000-0000-00003BCA0000}"/>
    <cellStyle name="Note 6 3" xfId="424" xr:uid="{00000000-0005-0000-0000-00003CCA0000}"/>
    <cellStyle name="Note 7" xfId="275" xr:uid="{00000000-0005-0000-0000-00003DCA0000}"/>
    <cellStyle name="Note 7 2" xfId="276" xr:uid="{00000000-0005-0000-0000-00003ECA0000}"/>
    <cellStyle name="Note 7 2 2" xfId="427" xr:uid="{00000000-0005-0000-0000-00003FCA0000}"/>
    <cellStyle name="Note 7 3" xfId="426" xr:uid="{00000000-0005-0000-0000-000040CA0000}"/>
    <cellStyle name="Note 8" xfId="277" xr:uid="{00000000-0005-0000-0000-000041CA0000}"/>
    <cellStyle name="Note 8 2" xfId="278" xr:uid="{00000000-0005-0000-0000-000042CA0000}"/>
    <cellStyle name="Note 8 2 2" xfId="279" xr:uid="{00000000-0005-0000-0000-000043CA0000}"/>
    <cellStyle name="Note 8 2 2 2" xfId="430" xr:uid="{00000000-0005-0000-0000-000044CA0000}"/>
    <cellStyle name="Note 8 2 3" xfId="429" xr:uid="{00000000-0005-0000-0000-000045CA0000}"/>
    <cellStyle name="Note 8 3" xfId="280" xr:uid="{00000000-0005-0000-0000-000046CA0000}"/>
    <cellStyle name="Note 8 3 2" xfId="431" xr:uid="{00000000-0005-0000-0000-000047CA0000}"/>
    <cellStyle name="Note 8 4" xfId="281" xr:uid="{00000000-0005-0000-0000-000048CA0000}"/>
    <cellStyle name="Note 8 4 2" xfId="432" xr:uid="{00000000-0005-0000-0000-000049CA0000}"/>
    <cellStyle name="Note 8 5" xfId="428" xr:uid="{00000000-0005-0000-0000-00004ACA0000}"/>
    <cellStyle name="Note 9" xfId="282" xr:uid="{00000000-0005-0000-0000-00004BCA0000}"/>
    <cellStyle name="Note 9 2" xfId="283" xr:uid="{00000000-0005-0000-0000-00004CCA0000}"/>
    <cellStyle name="Note 9 2 2" xfId="284" xr:uid="{00000000-0005-0000-0000-00004DCA0000}"/>
    <cellStyle name="Note 9 2 2 2" xfId="435" xr:uid="{00000000-0005-0000-0000-00004ECA0000}"/>
    <cellStyle name="Note 9 2 3" xfId="434" xr:uid="{00000000-0005-0000-0000-00004FCA0000}"/>
    <cellStyle name="Note 9 3" xfId="285" xr:uid="{00000000-0005-0000-0000-000050CA0000}"/>
    <cellStyle name="Note 9 3 2" xfId="436" xr:uid="{00000000-0005-0000-0000-000051CA0000}"/>
    <cellStyle name="Note 9 4" xfId="433" xr:uid="{00000000-0005-0000-0000-000052CA0000}"/>
    <cellStyle name="Output 2" xfId="287" xr:uid="{00000000-0005-0000-0000-000053CA0000}"/>
    <cellStyle name="Output 3" xfId="286" xr:uid="{00000000-0005-0000-0000-000054CA0000}"/>
    <cellStyle name="Percent" xfId="2" builtinId="5"/>
    <cellStyle name="Percent 2" xfId="288" xr:uid="{00000000-0005-0000-0000-000056CA0000}"/>
    <cellStyle name="Percent 2 2" xfId="437" xr:uid="{00000000-0005-0000-0000-000057CA0000}"/>
    <cellStyle name="Percent 2 3" xfId="51790" xr:uid="{00000000-0005-0000-0000-000058CA0000}"/>
    <cellStyle name="Percent 3" xfId="289" xr:uid="{00000000-0005-0000-0000-000059CA0000}"/>
    <cellStyle name="Percent 3 2" xfId="438" xr:uid="{00000000-0005-0000-0000-00005ACA0000}"/>
    <cellStyle name="Percent 4" xfId="26238" xr:uid="{00000000-0005-0000-0000-00005BCA0000}"/>
    <cellStyle name="Style 1" xfId="290" xr:uid="{00000000-0005-0000-0000-00005CCA0000}"/>
    <cellStyle name="Title 2" xfId="292" xr:uid="{00000000-0005-0000-0000-00005DCA0000}"/>
    <cellStyle name="Title 3" xfId="291" xr:uid="{00000000-0005-0000-0000-00005ECA0000}"/>
    <cellStyle name="Total 2" xfId="294" xr:uid="{00000000-0005-0000-0000-00005FCA0000}"/>
    <cellStyle name="Total 3" xfId="293" xr:uid="{00000000-0005-0000-0000-000060CA0000}"/>
    <cellStyle name="Warning Text 2" xfId="296" xr:uid="{00000000-0005-0000-0000-000061CA0000}"/>
    <cellStyle name="Warning Text 3" xfId="295" xr:uid="{00000000-0005-0000-0000-000062CA0000}"/>
  </cellStyles>
  <dxfs count="1">
    <dxf>
      <font>
        <color rgb="FF9C0006"/>
      </font>
      <fill>
        <patternFill>
          <bgColor rgb="FFFFC7CE"/>
        </patternFill>
      </fill>
    </dxf>
  </dxfs>
  <tableStyles count="0" defaultTableStyle="TableStyleMedium9" defaultPivotStyle="PivotStyleLight16"/>
  <colors>
    <mruColors>
      <color rgb="FFEBF1DE"/>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190500</xdr:colOff>
      <xdr:row>9</xdr:row>
      <xdr:rowOff>9077</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05700" cy="17235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O47"/>
  <sheetViews>
    <sheetView tabSelected="1" workbookViewId="0">
      <selection activeCell="A11" sqref="A11"/>
    </sheetView>
  </sheetViews>
  <sheetFormatPr baseColWidth="10" defaultColWidth="8.83203125" defaultRowHeight="15"/>
  <sheetData>
    <row r="11" spans="1:13" s="11" customFormat="1" ht="29">
      <c r="A11" s="11" t="s">
        <v>2726</v>
      </c>
    </row>
    <row r="12" spans="1:13">
      <c r="A12" s="12"/>
      <c r="B12" s="12"/>
      <c r="C12" s="12"/>
      <c r="D12" s="12"/>
      <c r="E12" s="12"/>
      <c r="F12" s="12"/>
      <c r="G12" s="12"/>
      <c r="H12" s="12"/>
      <c r="I12" s="12"/>
      <c r="J12" s="12"/>
      <c r="K12" s="12"/>
      <c r="L12" s="12"/>
      <c r="M12" s="12"/>
    </row>
    <row r="13" spans="1:13" ht="19">
      <c r="A13" s="13" t="s">
        <v>3629</v>
      </c>
    </row>
    <row r="14" spans="1:13" ht="19">
      <c r="A14" s="13" t="s">
        <v>1956</v>
      </c>
    </row>
    <row r="16" spans="1:13" ht="19">
      <c r="A16" s="13" t="s">
        <v>1957</v>
      </c>
    </row>
    <row r="17" spans="1:13" ht="19">
      <c r="A17" s="13" t="s">
        <v>1958</v>
      </c>
    </row>
    <row r="18" spans="1:13" ht="19">
      <c r="A18" s="13" t="s">
        <v>1959</v>
      </c>
    </row>
    <row r="19" spans="1:13" ht="19">
      <c r="A19" s="13" t="s">
        <v>1960</v>
      </c>
    </row>
    <row r="20" spans="1:13" ht="19">
      <c r="A20" s="13" t="s">
        <v>1961</v>
      </c>
    </row>
    <row r="21" spans="1:13" ht="19">
      <c r="A21" s="13" t="s">
        <v>1962</v>
      </c>
    </row>
    <row r="22" spans="1:13" ht="19">
      <c r="A22" s="13" t="s">
        <v>1963</v>
      </c>
    </row>
    <row r="23" spans="1:13">
      <c r="A23" s="12"/>
      <c r="B23" s="12"/>
      <c r="C23" s="12"/>
      <c r="D23" s="12"/>
      <c r="E23" s="12"/>
      <c r="F23" s="12"/>
      <c r="G23" s="12"/>
      <c r="H23" s="12"/>
      <c r="I23" s="12"/>
      <c r="J23" s="12"/>
      <c r="K23" s="12"/>
      <c r="L23" s="12"/>
      <c r="M23" s="12"/>
    </row>
    <row r="24" spans="1:13" ht="19">
      <c r="A24" s="13" t="s">
        <v>1964</v>
      </c>
      <c r="B24" s="13"/>
      <c r="C24" s="13"/>
      <c r="D24" s="13"/>
    </row>
    <row r="25" spans="1:13" ht="19">
      <c r="A25" s="13" t="s">
        <v>1965</v>
      </c>
      <c r="B25" s="13"/>
      <c r="C25" s="13"/>
      <c r="D25" s="13"/>
    </row>
    <row r="26" spans="1:13" ht="19">
      <c r="A26" s="13"/>
      <c r="B26" s="13"/>
      <c r="C26" s="13"/>
      <c r="D26" s="13"/>
    </row>
    <row r="27" spans="1:13" ht="19">
      <c r="A27" s="13" t="s">
        <v>1966</v>
      </c>
      <c r="B27" s="13"/>
      <c r="C27" s="13"/>
      <c r="D27" s="13"/>
    </row>
    <row r="28" spans="1:13" ht="19">
      <c r="A28" s="13" t="s">
        <v>1967</v>
      </c>
      <c r="B28" s="13"/>
      <c r="C28" s="13"/>
      <c r="D28" s="13"/>
    </row>
    <row r="29" spans="1:13" ht="19">
      <c r="A29" s="13" t="s">
        <v>1959</v>
      </c>
      <c r="B29" s="13"/>
      <c r="C29" s="13"/>
      <c r="D29" s="13"/>
    </row>
    <row r="30" spans="1:13" ht="19">
      <c r="A30" s="13" t="s">
        <v>1960</v>
      </c>
      <c r="B30" s="13"/>
      <c r="C30" s="13"/>
      <c r="D30" s="13"/>
    </row>
    <row r="31" spans="1:13" ht="19">
      <c r="A31" s="13" t="s">
        <v>1961</v>
      </c>
      <c r="B31" s="13"/>
      <c r="C31" s="13"/>
      <c r="D31" s="13"/>
    </row>
    <row r="32" spans="1:13" ht="19">
      <c r="A32" s="13" t="s">
        <v>1962</v>
      </c>
      <c r="B32" s="13"/>
      <c r="C32" s="13"/>
      <c r="D32" s="13"/>
    </row>
    <row r="33" spans="1:15" ht="19">
      <c r="A33" s="13" t="s">
        <v>3630</v>
      </c>
      <c r="B33" s="13"/>
      <c r="C33" s="13"/>
      <c r="D33" s="13"/>
    </row>
    <row r="34" spans="1:15" ht="19">
      <c r="A34" s="13"/>
      <c r="B34" s="13"/>
      <c r="C34" s="13"/>
      <c r="D34" s="13"/>
    </row>
    <row r="35" spans="1:15">
      <c r="A35" s="12"/>
      <c r="B35" s="12"/>
      <c r="C35" s="12"/>
      <c r="D35" s="12"/>
      <c r="E35" s="12"/>
      <c r="F35" s="12"/>
      <c r="G35" s="12"/>
      <c r="H35" s="12"/>
      <c r="I35" s="12"/>
      <c r="J35" s="12"/>
      <c r="K35" s="12"/>
      <c r="L35" s="12"/>
      <c r="M35" s="12"/>
    </row>
    <row r="36" spans="1:15" ht="19">
      <c r="A36" s="13" t="s">
        <v>1968</v>
      </c>
      <c r="B36" s="13"/>
      <c r="C36" s="13"/>
      <c r="D36" s="13"/>
      <c r="E36" s="13"/>
      <c r="F36" s="13"/>
      <c r="G36" s="13"/>
      <c r="H36" s="13"/>
      <c r="I36" s="13"/>
      <c r="J36" s="13"/>
      <c r="K36" s="13"/>
      <c r="L36" s="13"/>
      <c r="M36" s="13"/>
      <c r="N36" s="13"/>
      <c r="O36" s="13"/>
    </row>
    <row r="37" spans="1:15" ht="19">
      <c r="A37" s="13" t="s">
        <v>2446</v>
      </c>
      <c r="B37" s="13"/>
      <c r="C37" s="13"/>
      <c r="D37" s="13"/>
      <c r="E37" s="13"/>
      <c r="F37" s="13"/>
      <c r="G37" s="13"/>
      <c r="H37" s="13"/>
      <c r="I37" s="13"/>
      <c r="J37" s="13"/>
      <c r="K37" s="13"/>
      <c r="L37" s="13"/>
      <c r="M37" s="13"/>
      <c r="N37" s="13"/>
      <c r="O37" s="13"/>
    </row>
    <row r="38" spans="1:15" ht="19">
      <c r="A38" s="13" t="s">
        <v>2448</v>
      </c>
      <c r="B38" s="13"/>
      <c r="C38" s="13"/>
      <c r="D38" s="13"/>
      <c r="E38" s="13"/>
      <c r="F38" s="13"/>
      <c r="G38" s="13"/>
      <c r="H38" s="13"/>
      <c r="I38" s="13"/>
      <c r="J38" s="13"/>
      <c r="K38" s="13"/>
      <c r="L38" s="13"/>
      <c r="M38" s="13"/>
      <c r="N38" s="13"/>
      <c r="O38" s="13"/>
    </row>
    <row r="39" spans="1:15" ht="19">
      <c r="A39" s="13" t="s">
        <v>2447</v>
      </c>
      <c r="B39" s="13"/>
      <c r="C39" s="13"/>
      <c r="D39" s="13"/>
      <c r="E39" s="13"/>
      <c r="F39" s="13"/>
      <c r="G39" s="13"/>
      <c r="H39" s="13"/>
      <c r="I39" s="13"/>
      <c r="J39" s="13"/>
      <c r="K39" s="13"/>
      <c r="L39" s="13"/>
      <c r="M39" s="13"/>
      <c r="N39" s="13"/>
      <c r="O39" s="13"/>
    </row>
    <row r="40" spans="1:15" ht="19">
      <c r="A40" s="13" t="s">
        <v>2449</v>
      </c>
    </row>
    <row r="41" spans="1:15" ht="19">
      <c r="A41" s="13" t="s">
        <v>2493</v>
      </c>
    </row>
    <row r="44" spans="1:15">
      <c r="A44" t="s">
        <v>3628</v>
      </c>
    </row>
    <row r="47" spans="1:15" ht="16" thickBot="1">
      <c r="A47" s="232" t="s">
        <v>3426</v>
      </c>
      <c r="B47" s="233"/>
      <c r="C47" s="233"/>
      <c r="D47" s="233"/>
      <c r="E47" s="233"/>
      <c r="F47" s="233"/>
      <c r="G47" s="233"/>
      <c r="H47" s="233"/>
      <c r="I47" s="234"/>
    </row>
  </sheetData>
  <mergeCells count="1">
    <mergeCell ref="A47:I4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V5084"/>
  <sheetViews>
    <sheetView zoomScaleNormal="100" workbookViewId="0"/>
  </sheetViews>
  <sheetFormatPr baseColWidth="10" defaultColWidth="12.83203125" defaultRowHeight="15"/>
  <cols>
    <col min="1" max="1" width="15.6640625" style="44" customWidth="1"/>
    <col min="2" max="2" width="21.5" style="4" customWidth="1"/>
    <col min="3" max="3" width="23.83203125" style="4" customWidth="1"/>
    <col min="4" max="4" width="41" style="4" customWidth="1"/>
    <col min="5" max="5" width="12.83203125" style="149" bestFit="1" customWidth="1"/>
    <col min="6" max="6" width="10.33203125" style="159" customWidth="1"/>
    <col min="7" max="7" width="12.5" style="150" customWidth="1"/>
    <col min="8" max="8" width="12.5" style="121" customWidth="1"/>
    <col min="9" max="9" width="20.1640625" style="150" bestFit="1" customWidth="1"/>
    <col min="10" max="10" width="16.5" style="150" bestFit="1" customWidth="1"/>
    <col min="11" max="11" width="13.33203125" style="4" bestFit="1" customWidth="1"/>
    <col min="12" max="12" width="20.33203125" style="150" bestFit="1" customWidth="1"/>
    <col min="13" max="13" width="16.5" style="150" bestFit="1" customWidth="1"/>
    <col min="14" max="14" width="13.33203125" style="4" bestFit="1" customWidth="1"/>
    <col min="15" max="15" width="12.83203125" style="150"/>
    <col min="16" max="16" width="12.83203125" style="4"/>
    <col min="17" max="16384" width="12.83203125" style="44"/>
  </cols>
  <sheetData>
    <row r="1" spans="1:16376" s="4" customFormat="1" ht="48">
      <c r="A1" s="227" t="s">
        <v>0</v>
      </c>
      <c r="B1" s="227" t="s">
        <v>1</v>
      </c>
      <c r="C1" s="228" t="s">
        <v>2</v>
      </c>
      <c r="D1" s="227" t="s">
        <v>3</v>
      </c>
      <c r="E1" s="229" t="s">
        <v>2454</v>
      </c>
      <c r="F1" s="230" t="s">
        <v>5</v>
      </c>
      <c r="G1" s="229" t="s">
        <v>1594</v>
      </c>
      <c r="H1" s="229" t="s">
        <v>611</v>
      </c>
      <c r="I1" s="229" t="s">
        <v>6</v>
      </c>
      <c r="J1" s="229" t="s">
        <v>2727</v>
      </c>
      <c r="K1" s="231" t="s">
        <v>5</v>
      </c>
      <c r="L1" s="229" t="s">
        <v>2728</v>
      </c>
      <c r="M1" s="229" t="s">
        <v>2729</v>
      </c>
      <c r="N1" s="231" t="s">
        <v>5</v>
      </c>
      <c r="O1" s="229" t="s">
        <v>2730</v>
      </c>
      <c r="P1" s="227" t="s">
        <v>7</v>
      </c>
      <c r="Q1" s="1"/>
      <c r="R1" s="1"/>
      <c r="S1" s="1"/>
      <c r="T1" s="1"/>
      <c r="U1" s="1"/>
      <c r="V1" s="1"/>
      <c r="W1" s="1"/>
      <c r="X1" s="1"/>
      <c r="Y1" s="1"/>
      <c r="Z1" s="2"/>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row>
    <row r="2" spans="1:16376" ht="32">
      <c r="A2" s="46" t="s">
        <v>14</v>
      </c>
      <c r="B2" s="46" t="s">
        <v>579</v>
      </c>
      <c r="C2" s="68" t="s">
        <v>1645</v>
      </c>
      <c r="D2" s="68" t="s">
        <v>1636</v>
      </c>
      <c r="E2" s="47">
        <v>21</v>
      </c>
      <c r="F2" s="55">
        <v>0.05</v>
      </c>
      <c r="G2" s="47">
        <v>19.95</v>
      </c>
      <c r="H2" s="47" t="s">
        <v>614</v>
      </c>
      <c r="I2" s="47" t="s">
        <v>614</v>
      </c>
      <c r="J2" s="47" t="s">
        <v>614</v>
      </c>
      <c r="K2" s="48" t="s">
        <v>614</v>
      </c>
      <c r="L2" s="47" t="s">
        <v>614</v>
      </c>
      <c r="M2" s="47" t="s">
        <v>614</v>
      </c>
      <c r="N2" s="48" t="s">
        <v>614</v>
      </c>
      <c r="O2" s="47" t="s">
        <v>614</v>
      </c>
      <c r="P2" s="48" t="s">
        <v>578</v>
      </c>
    </row>
    <row r="3" spans="1:16376" ht="32">
      <c r="A3" s="46" t="s">
        <v>14</v>
      </c>
      <c r="B3" s="46" t="s">
        <v>579</v>
      </c>
      <c r="C3" s="68" t="s">
        <v>1644</v>
      </c>
      <c r="D3" s="68" t="s">
        <v>1635</v>
      </c>
      <c r="E3" s="47">
        <v>36</v>
      </c>
      <c r="F3" s="55">
        <v>0.05</v>
      </c>
      <c r="G3" s="47">
        <v>34.199999999999996</v>
      </c>
      <c r="H3" s="47" t="s">
        <v>614</v>
      </c>
      <c r="I3" s="47" t="s">
        <v>614</v>
      </c>
      <c r="J3" s="47" t="s">
        <v>614</v>
      </c>
      <c r="K3" s="48" t="s">
        <v>614</v>
      </c>
      <c r="L3" s="47" t="s">
        <v>614</v>
      </c>
      <c r="M3" s="47" t="s">
        <v>614</v>
      </c>
      <c r="N3" s="48" t="s">
        <v>614</v>
      </c>
      <c r="O3" s="47" t="s">
        <v>614</v>
      </c>
      <c r="P3" s="48" t="s">
        <v>578</v>
      </c>
    </row>
    <row r="4" spans="1:16376" ht="32">
      <c r="A4" s="46" t="s">
        <v>14</v>
      </c>
      <c r="B4" s="46" t="s">
        <v>579</v>
      </c>
      <c r="C4" s="68" t="s">
        <v>1643</v>
      </c>
      <c r="D4" s="68" t="s">
        <v>1634</v>
      </c>
      <c r="E4" s="47">
        <v>70</v>
      </c>
      <c r="F4" s="55">
        <v>0.05</v>
      </c>
      <c r="G4" s="47">
        <v>66.5</v>
      </c>
      <c r="H4" s="47" t="s">
        <v>614</v>
      </c>
      <c r="I4" s="47" t="s">
        <v>614</v>
      </c>
      <c r="J4" s="47" t="s">
        <v>614</v>
      </c>
      <c r="K4" s="48" t="s">
        <v>614</v>
      </c>
      <c r="L4" s="47" t="s">
        <v>614</v>
      </c>
      <c r="M4" s="47" t="s">
        <v>614</v>
      </c>
      <c r="N4" s="48" t="s">
        <v>614</v>
      </c>
      <c r="O4" s="47" t="s">
        <v>614</v>
      </c>
      <c r="P4" s="48" t="s">
        <v>578</v>
      </c>
    </row>
    <row r="5" spans="1:16376" ht="48">
      <c r="A5" s="46" t="s">
        <v>14</v>
      </c>
      <c r="B5" s="46" t="s">
        <v>579</v>
      </c>
      <c r="C5" s="69" t="s">
        <v>48</v>
      </c>
      <c r="D5" s="46" t="s">
        <v>49</v>
      </c>
      <c r="E5" s="47">
        <v>995</v>
      </c>
      <c r="F5" s="55">
        <v>0.05</v>
      </c>
      <c r="G5" s="47">
        <v>945.25</v>
      </c>
      <c r="H5" s="47" t="s">
        <v>614</v>
      </c>
      <c r="I5" s="47" t="s">
        <v>614</v>
      </c>
      <c r="J5" s="47" t="s">
        <v>614</v>
      </c>
      <c r="K5" s="48" t="s">
        <v>614</v>
      </c>
      <c r="L5" s="47" t="s">
        <v>614</v>
      </c>
      <c r="M5" s="47" t="s">
        <v>614</v>
      </c>
      <c r="N5" s="48" t="s">
        <v>614</v>
      </c>
      <c r="O5" s="47" t="s">
        <v>614</v>
      </c>
      <c r="P5" s="48" t="s">
        <v>578</v>
      </c>
    </row>
    <row r="6" spans="1:16376" ht="32">
      <c r="A6" s="46" t="s">
        <v>14</v>
      </c>
      <c r="B6" s="46" t="s">
        <v>579</v>
      </c>
      <c r="C6" s="68" t="s">
        <v>50</v>
      </c>
      <c r="D6" s="68" t="s">
        <v>51</v>
      </c>
      <c r="E6" s="47">
        <v>4490</v>
      </c>
      <c r="F6" s="55">
        <v>0.05</v>
      </c>
      <c r="G6" s="47">
        <v>4265.5</v>
      </c>
      <c r="H6" s="47">
        <v>468</v>
      </c>
      <c r="I6" s="47">
        <v>249</v>
      </c>
      <c r="J6" s="47" t="s">
        <v>614</v>
      </c>
      <c r="K6" s="48" t="s">
        <v>614</v>
      </c>
      <c r="L6" s="47" t="s">
        <v>614</v>
      </c>
      <c r="M6" s="47" t="s">
        <v>614</v>
      </c>
      <c r="N6" s="48" t="s">
        <v>614</v>
      </c>
      <c r="O6" s="47" t="s">
        <v>614</v>
      </c>
      <c r="P6" s="48" t="s">
        <v>578</v>
      </c>
    </row>
    <row r="7" spans="1:16376" ht="32">
      <c r="A7" s="46" t="s">
        <v>14</v>
      </c>
      <c r="B7" s="46" t="s">
        <v>579</v>
      </c>
      <c r="C7" s="68" t="s">
        <v>52</v>
      </c>
      <c r="D7" s="68" t="s">
        <v>53</v>
      </c>
      <c r="E7" s="47">
        <v>4790</v>
      </c>
      <c r="F7" s="55">
        <v>0.05</v>
      </c>
      <c r="G7" s="47">
        <v>4550.5</v>
      </c>
      <c r="H7" s="47">
        <v>600</v>
      </c>
      <c r="I7" s="47">
        <v>249</v>
      </c>
      <c r="J7" s="47" t="s">
        <v>614</v>
      </c>
      <c r="K7" s="48" t="s">
        <v>614</v>
      </c>
      <c r="L7" s="47" t="s">
        <v>614</v>
      </c>
      <c r="M7" s="47" t="s">
        <v>614</v>
      </c>
      <c r="N7" s="48" t="s">
        <v>614</v>
      </c>
      <c r="O7" s="47" t="s">
        <v>614</v>
      </c>
      <c r="P7" s="48" t="s">
        <v>578</v>
      </c>
    </row>
    <row r="8" spans="1:16376" ht="128">
      <c r="A8" s="46" t="s">
        <v>14</v>
      </c>
      <c r="B8" s="46" t="s">
        <v>579</v>
      </c>
      <c r="C8" s="69" t="s">
        <v>54</v>
      </c>
      <c r="D8" s="46" t="s">
        <v>55</v>
      </c>
      <c r="E8" s="47">
        <v>2495</v>
      </c>
      <c r="F8" s="55">
        <v>0.05</v>
      </c>
      <c r="G8" s="47">
        <v>2370.25</v>
      </c>
      <c r="H8" s="47">
        <v>324</v>
      </c>
      <c r="I8" s="47">
        <v>249</v>
      </c>
      <c r="J8" s="47" t="s">
        <v>614</v>
      </c>
      <c r="K8" s="48" t="s">
        <v>614</v>
      </c>
      <c r="L8" s="47" t="s">
        <v>614</v>
      </c>
      <c r="M8" s="47" t="s">
        <v>614</v>
      </c>
      <c r="N8" s="48" t="s">
        <v>614</v>
      </c>
      <c r="O8" s="47" t="s">
        <v>614</v>
      </c>
      <c r="P8" s="48" t="s">
        <v>578</v>
      </c>
    </row>
    <row r="9" spans="1:16376" ht="96">
      <c r="A9" s="46" t="s">
        <v>14</v>
      </c>
      <c r="B9" s="46" t="s">
        <v>579</v>
      </c>
      <c r="C9" s="70" t="s">
        <v>56</v>
      </c>
      <c r="D9" s="46" t="s">
        <v>57</v>
      </c>
      <c r="E9" s="47">
        <v>1995</v>
      </c>
      <c r="F9" s="55">
        <v>0.05</v>
      </c>
      <c r="G9" s="47">
        <v>1895.25</v>
      </c>
      <c r="H9" s="47" t="s">
        <v>614</v>
      </c>
      <c r="I9" s="47">
        <v>199</v>
      </c>
      <c r="J9" s="47" t="s">
        <v>614</v>
      </c>
      <c r="K9" s="48" t="s">
        <v>614</v>
      </c>
      <c r="L9" s="47" t="s">
        <v>614</v>
      </c>
      <c r="M9" s="47" t="s">
        <v>614</v>
      </c>
      <c r="N9" s="48" t="s">
        <v>614</v>
      </c>
      <c r="O9" s="47" t="s">
        <v>614</v>
      </c>
      <c r="P9" s="48" t="s">
        <v>578</v>
      </c>
    </row>
    <row r="10" spans="1:16376" ht="32">
      <c r="A10" s="46" t="s">
        <v>14</v>
      </c>
      <c r="B10" s="46" t="s">
        <v>579</v>
      </c>
      <c r="C10" s="71" t="s">
        <v>1639</v>
      </c>
      <c r="D10" s="68" t="s">
        <v>1630</v>
      </c>
      <c r="E10" s="47">
        <v>1349</v>
      </c>
      <c r="F10" s="55">
        <v>0.05</v>
      </c>
      <c r="G10" s="47">
        <v>1281.55</v>
      </c>
      <c r="H10" s="47">
        <v>180</v>
      </c>
      <c r="I10" s="47" t="s">
        <v>614</v>
      </c>
      <c r="J10" s="47" t="s">
        <v>614</v>
      </c>
      <c r="K10" s="48" t="s">
        <v>614</v>
      </c>
      <c r="L10" s="47" t="s">
        <v>614</v>
      </c>
      <c r="M10" s="47" t="s">
        <v>614</v>
      </c>
      <c r="N10" s="48" t="s">
        <v>614</v>
      </c>
      <c r="O10" s="47" t="s">
        <v>614</v>
      </c>
      <c r="P10" s="48" t="s">
        <v>578</v>
      </c>
    </row>
    <row r="11" spans="1:16376" ht="32">
      <c r="A11" s="46" t="s">
        <v>14</v>
      </c>
      <c r="B11" s="46" t="s">
        <v>579</v>
      </c>
      <c r="C11" s="71" t="s">
        <v>58</v>
      </c>
      <c r="D11" s="68" t="s">
        <v>59</v>
      </c>
      <c r="E11" s="47">
        <v>3995</v>
      </c>
      <c r="F11" s="55">
        <v>0.05</v>
      </c>
      <c r="G11" s="47">
        <v>3795.25</v>
      </c>
      <c r="H11" s="47">
        <v>492</v>
      </c>
      <c r="I11" s="47">
        <v>249</v>
      </c>
      <c r="J11" s="47" t="s">
        <v>614</v>
      </c>
      <c r="K11" s="48" t="s">
        <v>614</v>
      </c>
      <c r="L11" s="47" t="s">
        <v>614</v>
      </c>
      <c r="M11" s="47" t="s">
        <v>614</v>
      </c>
      <c r="N11" s="48" t="s">
        <v>614</v>
      </c>
      <c r="O11" s="47" t="s">
        <v>614</v>
      </c>
      <c r="P11" s="48" t="s">
        <v>578</v>
      </c>
    </row>
    <row r="12" spans="1:16376" ht="32">
      <c r="A12" s="46" t="s">
        <v>14</v>
      </c>
      <c r="B12" s="46" t="s">
        <v>579</v>
      </c>
      <c r="C12" s="71" t="s">
        <v>60</v>
      </c>
      <c r="D12" s="68" t="s">
        <v>61</v>
      </c>
      <c r="E12" s="47">
        <v>4495</v>
      </c>
      <c r="F12" s="55">
        <v>0.05</v>
      </c>
      <c r="G12" s="47">
        <v>4270.25</v>
      </c>
      <c r="H12" s="47">
        <v>576</v>
      </c>
      <c r="I12" s="47">
        <v>249</v>
      </c>
      <c r="J12" s="47" t="s">
        <v>614</v>
      </c>
      <c r="K12" s="48" t="s">
        <v>614</v>
      </c>
      <c r="L12" s="47" t="s">
        <v>614</v>
      </c>
      <c r="M12" s="47" t="s">
        <v>614</v>
      </c>
      <c r="N12" s="48" t="s">
        <v>614</v>
      </c>
      <c r="O12" s="47" t="s">
        <v>614</v>
      </c>
      <c r="P12" s="48" t="s">
        <v>578</v>
      </c>
    </row>
    <row r="13" spans="1:16376" ht="32">
      <c r="A13" s="46" t="s">
        <v>14</v>
      </c>
      <c r="B13" s="46" t="s">
        <v>579</v>
      </c>
      <c r="C13" s="68" t="s">
        <v>1640</v>
      </c>
      <c r="D13" s="68" t="s">
        <v>1631</v>
      </c>
      <c r="E13" s="47">
        <v>496</v>
      </c>
      <c r="F13" s="55">
        <v>0.05</v>
      </c>
      <c r="G13" s="47">
        <v>471.2</v>
      </c>
      <c r="H13" s="47">
        <v>60</v>
      </c>
      <c r="I13" s="47" t="s">
        <v>614</v>
      </c>
      <c r="J13" s="47" t="s">
        <v>614</v>
      </c>
      <c r="K13" s="48" t="s">
        <v>614</v>
      </c>
      <c r="L13" s="47" t="s">
        <v>614</v>
      </c>
      <c r="M13" s="47" t="s">
        <v>614</v>
      </c>
      <c r="N13" s="48" t="s">
        <v>614</v>
      </c>
      <c r="O13" s="47" t="s">
        <v>614</v>
      </c>
      <c r="P13" s="48" t="s">
        <v>578</v>
      </c>
    </row>
    <row r="14" spans="1:16376" ht="48">
      <c r="A14" s="46" t="s">
        <v>1514</v>
      </c>
      <c r="B14" s="46" t="s">
        <v>1126</v>
      </c>
      <c r="C14" s="46" t="s">
        <v>1117</v>
      </c>
      <c r="D14" s="46" t="s">
        <v>1116</v>
      </c>
      <c r="E14" s="47">
        <v>9175</v>
      </c>
      <c r="F14" s="55">
        <v>0.2</v>
      </c>
      <c r="G14" s="47">
        <v>7340</v>
      </c>
      <c r="H14" s="47">
        <v>1188</v>
      </c>
      <c r="I14" s="47" t="s">
        <v>614</v>
      </c>
      <c r="J14" s="47" t="s">
        <v>614</v>
      </c>
      <c r="K14" s="48" t="s">
        <v>614</v>
      </c>
      <c r="L14" s="47" t="s">
        <v>614</v>
      </c>
      <c r="M14" s="47" t="s">
        <v>614</v>
      </c>
      <c r="N14" s="48" t="s">
        <v>614</v>
      </c>
      <c r="O14" s="47" t="s">
        <v>614</v>
      </c>
      <c r="P14" s="48" t="s">
        <v>578</v>
      </c>
    </row>
    <row r="15" spans="1:16376" ht="48">
      <c r="A15" s="46" t="s">
        <v>1514</v>
      </c>
      <c r="B15" s="46" t="s">
        <v>1126</v>
      </c>
      <c r="C15" s="46" t="s">
        <v>1118</v>
      </c>
      <c r="D15" s="46" t="s">
        <v>1075</v>
      </c>
      <c r="E15" s="47">
        <v>25495</v>
      </c>
      <c r="F15" s="55">
        <v>0.2</v>
      </c>
      <c r="G15" s="47">
        <v>20396</v>
      </c>
      <c r="H15" s="47">
        <v>3312</v>
      </c>
      <c r="I15" s="47" t="s">
        <v>614</v>
      </c>
      <c r="J15" s="47" t="s">
        <v>614</v>
      </c>
      <c r="K15" s="48" t="s">
        <v>614</v>
      </c>
      <c r="L15" s="47" t="s">
        <v>614</v>
      </c>
      <c r="M15" s="47" t="s">
        <v>614</v>
      </c>
      <c r="N15" s="48" t="s">
        <v>614</v>
      </c>
      <c r="O15" s="47" t="s">
        <v>614</v>
      </c>
      <c r="P15" s="48" t="s">
        <v>578</v>
      </c>
    </row>
    <row r="16" spans="1:16376" ht="48">
      <c r="A16" s="46" t="s">
        <v>1514</v>
      </c>
      <c r="B16" s="46" t="s">
        <v>1126</v>
      </c>
      <c r="C16" s="46" t="s">
        <v>1115</v>
      </c>
      <c r="D16" s="46" t="s">
        <v>1074</v>
      </c>
      <c r="E16" s="47">
        <v>33650</v>
      </c>
      <c r="F16" s="55">
        <v>0.2</v>
      </c>
      <c r="G16" s="47">
        <v>26920</v>
      </c>
      <c r="H16" s="47">
        <v>4380</v>
      </c>
      <c r="I16" s="47" t="s">
        <v>614</v>
      </c>
      <c r="J16" s="47" t="s">
        <v>614</v>
      </c>
      <c r="K16" s="48" t="s">
        <v>614</v>
      </c>
      <c r="L16" s="47" t="s">
        <v>614</v>
      </c>
      <c r="M16" s="47" t="s">
        <v>614</v>
      </c>
      <c r="N16" s="48" t="s">
        <v>614</v>
      </c>
      <c r="O16" s="47" t="s">
        <v>614</v>
      </c>
      <c r="P16" s="48" t="s">
        <v>578</v>
      </c>
    </row>
    <row r="17" spans="1:16" ht="48">
      <c r="A17" s="46" t="s">
        <v>1510</v>
      </c>
      <c r="B17" s="46" t="s">
        <v>1126</v>
      </c>
      <c r="C17" s="72" t="s">
        <v>1125</v>
      </c>
      <c r="D17" s="52" t="s">
        <v>2520</v>
      </c>
      <c r="E17" s="47">
        <v>6995</v>
      </c>
      <c r="F17" s="55">
        <v>0.2</v>
      </c>
      <c r="G17" s="47">
        <v>5596</v>
      </c>
      <c r="H17" s="47">
        <v>912</v>
      </c>
      <c r="I17" s="47" t="s">
        <v>614</v>
      </c>
      <c r="J17" s="47" t="s">
        <v>614</v>
      </c>
      <c r="K17" s="48" t="s">
        <v>614</v>
      </c>
      <c r="L17" s="47" t="s">
        <v>614</v>
      </c>
      <c r="M17" s="47" t="s">
        <v>614</v>
      </c>
      <c r="N17" s="48" t="s">
        <v>614</v>
      </c>
      <c r="O17" s="47" t="s">
        <v>614</v>
      </c>
      <c r="P17" s="48" t="s">
        <v>578</v>
      </c>
    </row>
    <row r="18" spans="1:16" ht="48">
      <c r="A18" s="46" t="s">
        <v>1514</v>
      </c>
      <c r="B18" s="46" t="s">
        <v>1126</v>
      </c>
      <c r="C18" s="72" t="s">
        <v>1124</v>
      </c>
      <c r="D18" s="46" t="s">
        <v>1079</v>
      </c>
      <c r="E18" s="47">
        <v>14535</v>
      </c>
      <c r="F18" s="55">
        <v>0.2</v>
      </c>
      <c r="G18" s="47">
        <v>11628</v>
      </c>
      <c r="H18" s="47">
        <v>1884</v>
      </c>
      <c r="I18" s="47" t="s">
        <v>614</v>
      </c>
      <c r="J18" s="47" t="s">
        <v>614</v>
      </c>
      <c r="K18" s="48" t="s">
        <v>614</v>
      </c>
      <c r="L18" s="47" t="s">
        <v>614</v>
      </c>
      <c r="M18" s="47" t="s">
        <v>614</v>
      </c>
      <c r="N18" s="48" t="s">
        <v>614</v>
      </c>
      <c r="O18" s="47" t="s">
        <v>614</v>
      </c>
      <c r="P18" s="48" t="s">
        <v>578</v>
      </c>
    </row>
    <row r="19" spans="1:16" ht="48">
      <c r="A19" s="46" t="s">
        <v>1514</v>
      </c>
      <c r="B19" s="46" t="s">
        <v>1126</v>
      </c>
      <c r="C19" s="72" t="s">
        <v>1123</v>
      </c>
      <c r="D19" s="46" t="s">
        <v>1078</v>
      </c>
      <c r="E19" s="47">
        <v>9355</v>
      </c>
      <c r="F19" s="55">
        <v>0.2</v>
      </c>
      <c r="G19" s="47">
        <v>7484</v>
      </c>
      <c r="H19" s="47">
        <v>1884</v>
      </c>
      <c r="I19" s="47" t="s">
        <v>614</v>
      </c>
      <c r="J19" s="47" t="s">
        <v>614</v>
      </c>
      <c r="K19" s="48" t="s">
        <v>614</v>
      </c>
      <c r="L19" s="47" t="s">
        <v>614</v>
      </c>
      <c r="M19" s="47" t="s">
        <v>614</v>
      </c>
      <c r="N19" s="48" t="s">
        <v>614</v>
      </c>
      <c r="O19" s="47" t="s">
        <v>614</v>
      </c>
      <c r="P19" s="48" t="s">
        <v>578</v>
      </c>
    </row>
    <row r="20" spans="1:16" ht="48">
      <c r="A20" s="46" t="s">
        <v>1514</v>
      </c>
      <c r="B20" s="46" t="s">
        <v>1126</v>
      </c>
      <c r="C20" s="48" t="s">
        <v>1122</v>
      </c>
      <c r="D20" s="46" t="s">
        <v>1077</v>
      </c>
      <c r="E20" s="47">
        <v>12235</v>
      </c>
      <c r="F20" s="55">
        <v>0.2</v>
      </c>
      <c r="G20" s="47">
        <v>9788</v>
      </c>
      <c r="H20" s="47">
        <v>1596</v>
      </c>
      <c r="I20" s="47" t="s">
        <v>614</v>
      </c>
      <c r="J20" s="47" t="s">
        <v>614</v>
      </c>
      <c r="K20" s="48" t="s">
        <v>614</v>
      </c>
      <c r="L20" s="47" t="s">
        <v>614</v>
      </c>
      <c r="M20" s="47" t="s">
        <v>614</v>
      </c>
      <c r="N20" s="48" t="s">
        <v>614</v>
      </c>
      <c r="O20" s="47" t="s">
        <v>614</v>
      </c>
      <c r="P20" s="48" t="s">
        <v>578</v>
      </c>
    </row>
    <row r="21" spans="1:16" ht="48">
      <c r="A21" s="46" t="s">
        <v>1507</v>
      </c>
      <c r="B21" s="46" t="s">
        <v>1126</v>
      </c>
      <c r="C21" s="48" t="s">
        <v>1121</v>
      </c>
      <c r="D21" s="46" t="s">
        <v>1120</v>
      </c>
      <c r="E21" s="47">
        <v>16925</v>
      </c>
      <c r="F21" s="55">
        <v>0.2</v>
      </c>
      <c r="G21" s="47">
        <v>13540</v>
      </c>
      <c r="H21" s="47">
        <v>2196</v>
      </c>
      <c r="I21" s="47" t="s">
        <v>614</v>
      </c>
      <c r="J21" s="47" t="s">
        <v>614</v>
      </c>
      <c r="K21" s="48" t="s">
        <v>614</v>
      </c>
      <c r="L21" s="47" t="s">
        <v>614</v>
      </c>
      <c r="M21" s="47" t="s">
        <v>614</v>
      </c>
      <c r="N21" s="48" t="s">
        <v>614</v>
      </c>
      <c r="O21" s="47" t="s">
        <v>614</v>
      </c>
      <c r="P21" s="48" t="s">
        <v>578</v>
      </c>
    </row>
    <row r="22" spans="1:16" ht="48">
      <c r="A22" s="46" t="s">
        <v>1507</v>
      </c>
      <c r="B22" s="46" t="s">
        <v>1126</v>
      </c>
      <c r="C22" s="48" t="s">
        <v>1119</v>
      </c>
      <c r="D22" s="46" t="s">
        <v>1076</v>
      </c>
      <c r="E22" s="47">
        <v>20190</v>
      </c>
      <c r="F22" s="55">
        <v>0.2</v>
      </c>
      <c r="G22" s="47">
        <v>16152</v>
      </c>
      <c r="H22" s="47">
        <v>2628</v>
      </c>
      <c r="I22" s="47" t="s">
        <v>614</v>
      </c>
      <c r="J22" s="47" t="s">
        <v>614</v>
      </c>
      <c r="K22" s="48" t="s">
        <v>614</v>
      </c>
      <c r="L22" s="47" t="s">
        <v>614</v>
      </c>
      <c r="M22" s="47" t="s">
        <v>614</v>
      </c>
      <c r="N22" s="48" t="s">
        <v>614</v>
      </c>
      <c r="O22" s="47" t="s">
        <v>614</v>
      </c>
      <c r="P22" s="48" t="s">
        <v>578</v>
      </c>
    </row>
    <row r="23" spans="1:16" ht="48">
      <c r="A23" s="46" t="s">
        <v>1514</v>
      </c>
      <c r="B23" s="46" t="s">
        <v>1126</v>
      </c>
      <c r="C23" s="72" t="s">
        <v>1091</v>
      </c>
      <c r="D23" s="46" t="s">
        <v>1057</v>
      </c>
      <c r="E23" s="47">
        <v>2035</v>
      </c>
      <c r="F23" s="55">
        <v>0.2</v>
      </c>
      <c r="G23" s="47">
        <v>1628</v>
      </c>
      <c r="H23" s="47">
        <v>264</v>
      </c>
      <c r="I23" s="47" t="s">
        <v>614</v>
      </c>
      <c r="J23" s="47" t="s">
        <v>614</v>
      </c>
      <c r="K23" s="48" t="s">
        <v>614</v>
      </c>
      <c r="L23" s="47" t="s">
        <v>614</v>
      </c>
      <c r="M23" s="47" t="s">
        <v>614</v>
      </c>
      <c r="N23" s="48" t="s">
        <v>614</v>
      </c>
      <c r="O23" s="47" t="s">
        <v>614</v>
      </c>
      <c r="P23" s="48" t="s">
        <v>578</v>
      </c>
    </row>
    <row r="24" spans="1:16" ht="48">
      <c r="A24" s="46" t="s">
        <v>1514</v>
      </c>
      <c r="B24" s="46" t="s">
        <v>1126</v>
      </c>
      <c r="C24" s="72" t="s">
        <v>1090</v>
      </c>
      <c r="D24" s="46" t="s">
        <v>1056</v>
      </c>
      <c r="E24" s="47">
        <v>4155</v>
      </c>
      <c r="F24" s="55">
        <v>0.2</v>
      </c>
      <c r="G24" s="47">
        <v>3324</v>
      </c>
      <c r="H24" s="47">
        <v>540</v>
      </c>
      <c r="I24" s="47" t="s">
        <v>614</v>
      </c>
      <c r="J24" s="47" t="s">
        <v>614</v>
      </c>
      <c r="K24" s="48" t="s">
        <v>614</v>
      </c>
      <c r="L24" s="47" t="s">
        <v>614</v>
      </c>
      <c r="M24" s="47" t="s">
        <v>614</v>
      </c>
      <c r="N24" s="48" t="s">
        <v>614</v>
      </c>
      <c r="O24" s="47" t="s">
        <v>614</v>
      </c>
      <c r="P24" s="48" t="s">
        <v>578</v>
      </c>
    </row>
    <row r="25" spans="1:16" ht="48">
      <c r="A25" s="46" t="s">
        <v>1514</v>
      </c>
      <c r="B25" s="46" t="s">
        <v>1126</v>
      </c>
      <c r="C25" s="72" t="s">
        <v>1088</v>
      </c>
      <c r="D25" s="46" t="s">
        <v>1087</v>
      </c>
      <c r="E25" s="47">
        <v>5485</v>
      </c>
      <c r="F25" s="55">
        <v>0.2</v>
      </c>
      <c r="G25" s="47">
        <v>4388</v>
      </c>
      <c r="H25" s="47">
        <v>708</v>
      </c>
      <c r="I25" s="47" t="s">
        <v>614</v>
      </c>
      <c r="J25" s="47" t="s">
        <v>614</v>
      </c>
      <c r="K25" s="48" t="s">
        <v>614</v>
      </c>
      <c r="L25" s="47" t="s">
        <v>614</v>
      </c>
      <c r="M25" s="47" t="s">
        <v>614</v>
      </c>
      <c r="N25" s="48" t="s">
        <v>614</v>
      </c>
      <c r="O25" s="47" t="s">
        <v>614</v>
      </c>
      <c r="P25" s="48" t="s">
        <v>578</v>
      </c>
    </row>
    <row r="26" spans="1:16" ht="48">
      <c r="A26" s="46" t="s">
        <v>1514</v>
      </c>
      <c r="B26" s="46" t="s">
        <v>1126</v>
      </c>
      <c r="C26" s="72" t="s">
        <v>1086</v>
      </c>
      <c r="D26" s="46" t="s">
        <v>1054</v>
      </c>
      <c r="E26" s="47">
        <v>5485</v>
      </c>
      <c r="F26" s="55">
        <v>0.2</v>
      </c>
      <c r="G26" s="47">
        <v>4388</v>
      </c>
      <c r="H26" s="47">
        <v>708</v>
      </c>
      <c r="I26" s="47" t="s">
        <v>614</v>
      </c>
      <c r="J26" s="47" t="s">
        <v>614</v>
      </c>
      <c r="K26" s="48" t="s">
        <v>614</v>
      </c>
      <c r="L26" s="47" t="s">
        <v>614</v>
      </c>
      <c r="M26" s="47" t="s">
        <v>614</v>
      </c>
      <c r="N26" s="48" t="s">
        <v>614</v>
      </c>
      <c r="O26" s="47" t="s">
        <v>614</v>
      </c>
      <c r="P26" s="48" t="s">
        <v>578</v>
      </c>
    </row>
    <row r="27" spans="1:16" ht="48">
      <c r="A27" s="46" t="s">
        <v>1514</v>
      </c>
      <c r="B27" s="46" t="s">
        <v>1126</v>
      </c>
      <c r="C27" s="46" t="s">
        <v>1095</v>
      </c>
      <c r="D27" s="46" t="s">
        <v>1058</v>
      </c>
      <c r="E27" s="47">
        <v>2290</v>
      </c>
      <c r="F27" s="55">
        <v>0.2</v>
      </c>
      <c r="G27" s="47">
        <v>1832</v>
      </c>
      <c r="H27" s="47">
        <v>300</v>
      </c>
      <c r="I27" s="47" t="s">
        <v>614</v>
      </c>
      <c r="J27" s="47" t="s">
        <v>614</v>
      </c>
      <c r="K27" s="48" t="s">
        <v>614</v>
      </c>
      <c r="L27" s="47" t="s">
        <v>614</v>
      </c>
      <c r="M27" s="47" t="s">
        <v>614</v>
      </c>
      <c r="N27" s="48" t="s">
        <v>614</v>
      </c>
      <c r="O27" s="47" t="s">
        <v>614</v>
      </c>
      <c r="P27" s="48" t="s">
        <v>578</v>
      </c>
    </row>
    <row r="28" spans="1:16" ht="48">
      <c r="A28" s="46" t="s">
        <v>1514</v>
      </c>
      <c r="B28" s="46" t="s">
        <v>1126</v>
      </c>
      <c r="C28" s="46" t="s">
        <v>1093</v>
      </c>
      <c r="D28" s="46" t="s">
        <v>1092</v>
      </c>
      <c r="E28" s="47">
        <v>505</v>
      </c>
      <c r="F28" s="55">
        <v>0.2</v>
      </c>
      <c r="G28" s="47">
        <v>404</v>
      </c>
      <c r="H28" s="47" t="s">
        <v>614</v>
      </c>
      <c r="I28" s="47" t="s">
        <v>614</v>
      </c>
      <c r="J28" s="47" t="s">
        <v>614</v>
      </c>
      <c r="K28" s="48" t="s">
        <v>614</v>
      </c>
      <c r="L28" s="47" t="s">
        <v>614</v>
      </c>
      <c r="M28" s="47" t="s">
        <v>614</v>
      </c>
      <c r="N28" s="48" t="s">
        <v>614</v>
      </c>
      <c r="O28" s="47" t="s">
        <v>614</v>
      </c>
      <c r="P28" s="48" t="s">
        <v>578</v>
      </c>
    </row>
    <row r="29" spans="1:16" ht="48">
      <c r="A29" s="46" t="s">
        <v>1514</v>
      </c>
      <c r="B29" s="46" t="s">
        <v>1126</v>
      </c>
      <c r="C29" s="72" t="s">
        <v>1085</v>
      </c>
      <c r="D29" s="46" t="s">
        <v>1053</v>
      </c>
      <c r="E29" s="47">
        <v>1425</v>
      </c>
      <c r="F29" s="55">
        <v>0.2</v>
      </c>
      <c r="G29" s="47">
        <v>1140</v>
      </c>
      <c r="H29" s="47">
        <v>180</v>
      </c>
      <c r="I29" s="47" t="s">
        <v>614</v>
      </c>
      <c r="J29" s="47" t="s">
        <v>614</v>
      </c>
      <c r="K29" s="48" t="s">
        <v>614</v>
      </c>
      <c r="L29" s="47" t="s">
        <v>614</v>
      </c>
      <c r="M29" s="47" t="s">
        <v>614</v>
      </c>
      <c r="N29" s="48" t="s">
        <v>614</v>
      </c>
      <c r="O29" s="47" t="s">
        <v>614</v>
      </c>
      <c r="P29" s="48" t="s">
        <v>578</v>
      </c>
    </row>
    <row r="30" spans="1:16" ht="48">
      <c r="A30" s="46" t="s">
        <v>1514</v>
      </c>
      <c r="B30" s="46" t="s">
        <v>1126</v>
      </c>
      <c r="C30" s="72" t="s">
        <v>1084</v>
      </c>
      <c r="D30" s="46" t="s">
        <v>1083</v>
      </c>
      <c r="E30" s="47">
        <v>2395</v>
      </c>
      <c r="F30" s="55">
        <v>0.2</v>
      </c>
      <c r="G30" s="47">
        <v>1916</v>
      </c>
      <c r="H30" s="47">
        <v>312</v>
      </c>
      <c r="I30" s="47" t="s">
        <v>614</v>
      </c>
      <c r="J30" s="47" t="s">
        <v>614</v>
      </c>
      <c r="K30" s="48" t="s">
        <v>614</v>
      </c>
      <c r="L30" s="47" t="s">
        <v>614</v>
      </c>
      <c r="M30" s="47" t="s">
        <v>614</v>
      </c>
      <c r="N30" s="48" t="s">
        <v>614</v>
      </c>
      <c r="O30" s="47" t="s">
        <v>614</v>
      </c>
      <c r="P30" s="48" t="s">
        <v>578</v>
      </c>
    </row>
    <row r="31" spans="1:16" ht="48">
      <c r="A31" s="46" t="s">
        <v>1507</v>
      </c>
      <c r="B31" s="46" t="s">
        <v>1126</v>
      </c>
      <c r="C31" s="48" t="s">
        <v>1082</v>
      </c>
      <c r="D31" s="52" t="s">
        <v>2521</v>
      </c>
      <c r="E31" s="47">
        <v>4685</v>
      </c>
      <c r="F31" s="55">
        <v>0.2</v>
      </c>
      <c r="G31" s="47">
        <v>3748</v>
      </c>
      <c r="H31" s="47">
        <v>612</v>
      </c>
      <c r="I31" s="47" t="s">
        <v>614</v>
      </c>
      <c r="J31" s="47" t="s">
        <v>614</v>
      </c>
      <c r="K31" s="48" t="s">
        <v>614</v>
      </c>
      <c r="L31" s="47" t="s">
        <v>614</v>
      </c>
      <c r="M31" s="47" t="s">
        <v>614</v>
      </c>
      <c r="N31" s="48" t="s">
        <v>614</v>
      </c>
      <c r="O31" s="47" t="s">
        <v>614</v>
      </c>
      <c r="P31" s="48" t="s">
        <v>578</v>
      </c>
    </row>
    <row r="32" spans="1:16" ht="64">
      <c r="A32" s="46" t="s">
        <v>1523</v>
      </c>
      <c r="B32" s="46" t="s">
        <v>1126</v>
      </c>
      <c r="C32" s="72" t="s">
        <v>975</v>
      </c>
      <c r="D32" s="52" t="s">
        <v>2522</v>
      </c>
      <c r="E32" s="47">
        <v>7440</v>
      </c>
      <c r="F32" s="55">
        <v>0.2</v>
      </c>
      <c r="G32" s="47">
        <v>5952</v>
      </c>
      <c r="H32" s="47">
        <v>972</v>
      </c>
      <c r="I32" s="47" t="s">
        <v>614</v>
      </c>
      <c r="J32" s="47" t="s">
        <v>614</v>
      </c>
      <c r="K32" s="48" t="s">
        <v>614</v>
      </c>
      <c r="L32" s="47" t="s">
        <v>614</v>
      </c>
      <c r="M32" s="47" t="s">
        <v>614</v>
      </c>
      <c r="N32" s="48" t="s">
        <v>614</v>
      </c>
      <c r="O32" s="47" t="s">
        <v>614</v>
      </c>
      <c r="P32" s="48" t="s">
        <v>578</v>
      </c>
    </row>
    <row r="33" spans="1:16" ht="48">
      <c r="A33" s="46" t="s">
        <v>1514</v>
      </c>
      <c r="B33" s="46" t="s">
        <v>1126</v>
      </c>
      <c r="C33" s="48" t="s">
        <v>1081</v>
      </c>
      <c r="D33" s="48" t="s">
        <v>1080</v>
      </c>
      <c r="E33" s="47">
        <v>158</v>
      </c>
      <c r="F33" s="55">
        <v>0.2</v>
      </c>
      <c r="G33" s="47">
        <v>126.4</v>
      </c>
      <c r="H33" s="47" t="s">
        <v>614</v>
      </c>
      <c r="I33" s="47" t="s">
        <v>614</v>
      </c>
      <c r="J33" s="47" t="s">
        <v>614</v>
      </c>
      <c r="K33" s="48" t="s">
        <v>614</v>
      </c>
      <c r="L33" s="47" t="s">
        <v>614</v>
      </c>
      <c r="M33" s="47" t="s">
        <v>614</v>
      </c>
      <c r="N33" s="48" t="s">
        <v>614</v>
      </c>
      <c r="O33" s="47" t="s">
        <v>614</v>
      </c>
      <c r="P33" s="48" t="s">
        <v>578</v>
      </c>
    </row>
    <row r="34" spans="1:16" ht="48">
      <c r="A34" s="46" t="s">
        <v>1514</v>
      </c>
      <c r="B34" s="46" t="s">
        <v>1126</v>
      </c>
      <c r="C34" s="46" t="s">
        <v>1094</v>
      </c>
      <c r="D34" s="46" t="s">
        <v>2525</v>
      </c>
      <c r="E34" s="47">
        <v>1830</v>
      </c>
      <c r="F34" s="55">
        <v>0.2</v>
      </c>
      <c r="G34" s="47">
        <v>1464</v>
      </c>
      <c r="H34" s="47">
        <v>240</v>
      </c>
      <c r="I34" s="47" t="s">
        <v>614</v>
      </c>
      <c r="J34" s="47" t="s">
        <v>614</v>
      </c>
      <c r="K34" s="48" t="s">
        <v>614</v>
      </c>
      <c r="L34" s="47" t="s">
        <v>614</v>
      </c>
      <c r="M34" s="47" t="s">
        <v>614</v>
      </c>
      <c r="N34" s="48" t="s">
        <v>614</v>
      </c>
      <c r="O34" s="47" t="s">
        <v>614</v>
      </c>
      <c r="P34" s="48" t="s">
        <v>578</v>
      </c>
    </row>
    <row r="35" spans="1:16" ht="48">
      <c r="A35" s="46" t="s">
        <v>1514</v>
      </c>
      <c r="B35" s="46" t="s">
        <v>1126</v>
      </c>
      <c r="C35" s="48" t="s">
        <v>3028</v>
      </c>
      <c r="D35" s="52" t="s">
        <v>3029</v>
      </c>
      <c r="E35" s="54">
        <v>9995</v>
      </c>
      <c r="F35" s="51">
        <v>0.2</v>
      </c>
      <c r="G35" s="47">
        <f>SUM(E35*80%)</f>
        <v>7996</v>
      </c>
      <c r="H35" s="47">
        <v>1296</v>
      </c>
      <c r="I35" s="47" t="s">
        <v>614</v>
      </c>
      <c r="J35" s="47" t="s">
        <v>614</v>
      </c>
      <c r="K35" s="48" t="s">
        <v>614</v>
      </c>
      <c r="L35" s="47" t="s">
        <v>614</v>
      </c>
      <c r="M35" s="47" t="s">
        <v>614</v>
      </c>
      <c r="N35" s="48" t="s">
        <v>614</v>
      </c>
      <c r="O35" s="47" t="s">
        <v>614</v>
      </c>
      <c r="P35" s="48" t="s">
        <v>578</v>
      </c>
    </row>
    <row r="36" spans="1:16" ht="64">
      <c r="A36" s="46" t="s">
        <v>1523</v>
      </c>
      <c r="B36" s="46" t="s">
        <v>1126</v>
      </c>
      <c r="C36" s="52" t="s">
        <v>1081</v>
      </c>
      <c r="D36" s="52" t="s">
        <v>2523</v>
      </c>
      <c r="E36" s="47">
        <v>7440</v>
      </c>
      <c r="F36" s="55">
        <v>0.2</v>
      </c>
      <c r="G36" s="47">
        <v>5952</v>
      </c>
      <c r="H36" s="47">
        <v>972</v>
      </c>
      <c r="I36" s="47" t="s">
        <v>614</v>
      </c>
      <c r="J36" s="47" t="s">
        <v>614</v>
      </c>
      <c r="K36" s="48" t="s">
        <v>614</v>
      </c>
      <c r="L36" s="47" t="s">
        <v>614</v>
      </c>
      <c r="M36" s="47" t="s">
        <v>614</v>
      </c>
      <c r="N36" s="48" t="s">
        <v>614</v>
      </c>
      <c r="O36" s="47" t="s">
        <v>614</v>
      </c>
      <c r="P36" s="48" t="s">
        <v>578</v>
      </c>
    </row>
    <row r="37" spans="1:16" ht="64">
      <c r="A37" s="46" t="s">
        <v>1523</v>
      </c>
      <c r="B37" s="46" t="s">
        <v>1126</v>
      </c>
      <c r="C37" s="72" t="s">
        <v>974</v>
      </c>
      <c r="D37" s="52" t="s">
        <v>2524</v>
      </c>
      <c r="E37" s="47">
        <v>1350</v>
      </c>
      <c r="F37" s="55">
        <v>0.2</v>
      </c>
      <c r="G37" s="47">
        <v>1080</v>
      </c>
      <c r="H37" s="47" t="s">
        <v>614</v>
      </c>
      <c r="I37" s="47" t="s">
        <v>614</v>
      </c>
      <c r="J37" s="47" t="s">
        <v>614</v>
      </c>
      <c r="K37" s="48" t="s">
        <v>614</v>
      </c>
      <c r="L37" s="47" t="s">
        <v>614</v>
      </c>
      <c r="M37" s="47" t="s">
        <v>614</v>
      </c>
      <c r="N37" s="48" t="s">
        <v>614</v>
      </c>
      <c r="O37" s="47" t="s">
        <v>614</v>
      </c>
      <c r="P37" s="48" t="s">
        <v>578</v>
      </c>
    </row>
    <row r="38" spans="1:16" ht="48">
      <c r="A38" s="46" t="s">
        <v>1514</v>
      </c>
      <c r="B38" s="46" t="s">
        <v>1126</v>
      </c>
      <c r="C38" s="153" t="s">
        <v>3390</v>
      </c>
      <c r="D38" s="46" t="s">
        <v>3391</v>
      </c>
      <c r="E38" s="47">
        <v>18995</v>
      </c>
      <c r="F38" s="55">
        <v>0.2</v>
      </c>
      <c r="G38" s="47">
        <f t="shared" ref="G38:G47" si="0">SUM(E38*80%)</f>
        <v>15196</v>
      </c>
      <c r="H38" s="47">
        <v>2472</v>
      </c>
      <c r="I38" s="47" t="s">
        <v>614</v>
      </c>
      <c r="J38" s="47" t="s">
        <v>614</v>
      </c>
      <c r="K38" s="48" t="s">
        <v>614</v>
      </c>
      <c r="L38" s="47" t="s">
        <v>614</v>
      </c>
      <c r="M38" s="47" t="s">
        <v>614</v>
      </c>
      <c r="N38" s="48" t="s">
        <v>614</v>
      </c>
      <c r="O38" s="47" t="s">
        <v>614</v>
      </c>
      <c r="P38" s="48" t="s">
        <v>578</v>
      </c>
    </row>
    <row r="39" spans="1:16" ht="48">
      <c r="A39" s="46" t="s">
        <v>1514</v>
      </c>
      <c r="B39" s="46" t="s">
        <v>1126</v>
      </c>
      <c r="C39" s="153" t="s">
        <v>3392</v>
      </c>
      <c r="D39" s="46" t="s">
        <v>3393</v>
      </c>
      <c r="E39" s="47">
        <v>19995</v>
      </c>
      <c r="F39" s="55">
        <v>0.2</v>
      </c>
      <c r="G39" s="47">
        <f t="shared" si="0"/>
        <v>15996</v>
      </c>
      <c r="H39" s="47">
        <v>2604</v>
      </c>
      <c r="I39" s="47" t="s">
        <v>614</v>
      </c>
      <c r="J39" s="47" t="s">
        <v>614</v>
      </c>
      <c r="K39" s="48" t="s">
        <v>614</v>
      </c>
      <c r="L39" s="47" t="s">
        <v>614</v>
      </c>
      <c r="M39" s="47" t="s">
        <v>614</v>
      </c>
      <c r="N39" s="48" t="s">
        <v>614</v>
      </c>
      <c r="O39" s="47" t="s">
        <v>614</v>
      </c>
      <c r="P39" s="48" t="s">
        <v>578</v>
      </c>
    </row>
    <row r="40" spans="1:16" ht="48">
      <c r="A40" s="46" t="s">
        <v>1514</v>
      </c>
      <c r="B40" s="46" t="s">
        <v>1126</v>
      </c>
      <c r="C40" s="153" t="s">
        <v>3396</v>
      </c>
      <c r="D40" s="46" t="s">
        <v>3397</v>
      </c>
      <c r="E40" s="47">
        <v>22495</v>
      </c>
      <c r="F40" s="55">
        <v>0.2</v>
      </c>
      <c r="G40" s="47">
        <f t="shared" si="0"/>
        <v>17996</v>
      </c>
      <c r="H40" s="47">
        <v>2928</v>
      </c>
      <c r="I40" s="47" t="s">
        <v>614</v>
      </c>
      <c r="J40" s="47" t="s">
        <v>614</v>
      </c>
      <c r="K40" s="48" t="s">
        <v>614</v>
      </c>
      <c r="L40" s="47" t="s">
        <v>614</v>
      </c>
      <c r="M40" s="47" t="s">
        <v>614</v>
      </c>
      <c r="N40" s="48" t="s">
        <v>614</v>
      </c>
      <c r="O40" s="47" t="s">
        <v>614</v>
      </c>
      <c r="P40" s="48" t="s">
        <v>578</v>
      </c>
    </row>
    <row r="41" spans="1:16" ht="48">
      <c r="A41" s="46" t="s">
        <v>1514</v>
      </c>
      <c r="B41" s="46" t="s">
        <v>1126</v>
      </c>
      <c r="C41" s="153" t="s">
        <v>3394</v>
      </c>
      <c r="D41" s="46" t="s">
        <v>3395</v>
      </c>
      <c r="E41" s="47">
        <v>21495</v>
      </c>
      <c r="F41" s="55">
        <v>0.2</v>
      </c>
      <c r="G41" s="47">
        <f t="shared" si="0"/>
        <v>17196</v>
      </c>
      <c r="H41" s="47">
        <v>2796</v>
      </c>
      <c r="I41" s="47" t="s">
        <v>614</v>
      </c>
      <c r="J41" s="47" t="s">
        <v>614</v>
      </c>
      <c r="K41" s="48" t="s">
        <v>614</v>
      </c>
      <c r="L41" s="47" t="s">
        <v>614</v>
      </c>
      <c r="M41" s="47" t="s">
        <v>614</v>
      </c>
      <c r="N41" s="48" t="s">
        <v>614</v>
      </c>
      <c r="O41" s="47" t="s">
        <v>614</v>
      </c>
      <c r="P41" s="48" t="s">
        <v>578</v>
      </c>
    </row>
    <row r="42" spans="1:16" ht="48">
      <c r="A42" s="46" t="s">
        <v>1514</v>
      </c>
      <c r="B42" s="46" t="s">
        <v>1126</v>
      </c>
      <c r="C42" s="153" t="s">
        <v>3398</v>
      </c>
      <c r="D42" s="46" t="s">
        <v>3399</v>
      </c>
      <c r="E42" s="47">
        <v>25495</v>
      </c>
      <c r="F42" s="55">
        <v>0.2</v>
      </c>
      <c r="G42" s="47">
        <f t="shared" si="0"/>
        <v>20396</v>
      </c>
      <c r="H42" s="47">
        <v>3312</v>
      </c>
      <c r="I42" s="47" t="s">
        <v>614</v>
      </c>
      <c r="J42" s="47" t="s">
        <v>614</v>
      </c>
      <c r="K42" s="48" t="s">
        <v>614</v>
      </c>
      <c r="L42" s="47" t="s">
        <v>614</v>
      </c>
      <c r="M42" s="47" t="s">
        <v>614</v>
      </c>
      <c r="N42" s="48" t="s">
        <v>614</v>
      </c>
      <c r="O42" s="47" t="s">
        <v>614</v>
      </c>
      <c r="P42" s="48" t="s">
        <v>578</v>
      </c>
    </row>
    <row r="43" spans="1:16" ht="48">
      <c r="A43" s="46" t="s">
        <v>1514</v>
      </c>
      <c r="B43" s="46" t="s">
        <v>1126</v>
      </c>
      <c r="C43" s="153" t="s">
        <v>3388</v>
      </c>
      <c r="D43" s="46" t="s">
        <v>3389</v>
      </c>
      <c r="E43" s="47">
        <v>20495</v>
      </c>
      <c r="F43" s="55">
        <v>0.2</v>
      </c>
      <c r="G43" s="47">
        <f t="shared" si="0"/>
        <v>16396</v>
      </c>
      <c r="H43" s="47">
        <v>2664</v>
      </c>
      <c r="I43" s="47" t="s">
        <v>614</v>
      </c>
      <c r="J43" s="47" t="s">
        <v>614</v>
      </c>
      <c r="K43" s="48" t="s">
        <v>614</v>
      </c>
      <c r="L43" s="47" t="s">
        <v>614</v>
      </c>
      <c r="M43" s="47" t="s">
        <v>614</v>
      </c>
      <c r="N43" s="48" t="s">
        <v>614</v>
      </c>
      <c r="O43" s="47" t="s">
        <v>614</v>
      </c>
      <c r="P43" s="48" t="s">
        <v>578</v>
      </c>
    </row>
    <row r="44" spans="1:16" ht="48">
      <c r="A44" s="46" t="s">
        <v>1514</v>
      </c>
      <c r="B44" s="46" t="s">
        <v>1126</v>
      </c>
      <c r="C44" s="153" t="s">
        <v>3386</v>
      </c>
      <c r="D44" s="46" t="s">
        <v>3387</v>
      </c>
      <c r="E44" s="47">
        <v>17495</v>
      </c>
      <c r="F44" s="55">
        <v>0.2</v>
      </c>
      <c r="G44" s="47">
        <f t="shared" si="0"/>
        <v>13996</v>
      </c>
      <c r="H44" s="47">
        <v>2280</v>
      </c>
      <c r="I44" s="47" t="s">
        <v>614</v>
      </c>
      <c r="J44" s="47" t="s">
        <v>614</v>
      </c>
      <c r="K44" s="48" t="s">
        <v>614</v>
      </c>
      <c r="L44" s="47" t="s">
        <v>614</v>
      </c>
      <c r="M44" s="47" t="s">
        <v>614</v>
      </c>
      <c r="N44" s="48" t="s">
        <v>614</v>
      </c>
      <c r="O44" s="47" t="s">
        <v>614</v>
      </c>
      <c r="P44" s="48" t="s">
        <v>578</v>
      </c>
    </row>
    <row r="45" spans="1:16" ht="48">
      <c r="A45" s="46" t="s">
        <v>1514</v>
      </c>
      <c r="B45" s="46" t="s">
        <v>1126</v>
      </c>
      <c r="C45" s="153" t="s">
        <v>3380</v>
      </c>
      <c r="D45" s="46" t="s">
        <v>3381</v>
      </c>
      <c r="E45" s="47">
        <v>13995</v>
      </c>
      <c r="F45" s="55">
        <v>0.2</v>
      </c>
      <c r="G45" s="47">
        <f t="shared" si="0"/>
        <v>11196</v>
      </c>
      <c r="H45" s="47">
        <v>1824</v>
      </c>
      <c r="I45" s="47" t="s">
        <v>614</v>
      </c>
      <c r="J45" s="47" t="s">
        <v>614</v>
      </c>
      <c r="K45" s="48" t="s">
        <v>614</v>
      </c>
      <c r="L45" s="47" t="s">
        <v>614</v>
      </c>
      <c r="M45" s="47" t="s">
        <v>614</v>
      </c>
      <c r="N45" s="48" t="s">
        <v>614</v>
      </c>
      <c r="O45" s="47" t="s">
        <v>614</v>
      </c>
      <c r="P45" s="48" t="s">
        <v>578</v>
      </c>
    </row>
    <row r="46" spans="1:16" ht="48">
      <c r="A46" s="46" t="s">
        <v>1514</v>
      </c>
      <c r="B46" s="46" t="s">
        <v>1126</v>
      </c>
      <c r="C46" s="153" t="s">
        <v>3382</v>
      </c>
      <c r="D46" s="46" t="s">
        <v>3383</v>
      </c>
      <c r="E46" s="47">
        <v>14995</v>
      </c>
      <c r="F46" s="55">
        <v>0.2</v>
      </c>
      <c r="G46" s="47">
        <f t="shared" si="0"/>
        <v>11996</v>
      </c>
      <c r="H46" s="47">
        <v>1944</v>
      </c>
      <c r="I46" s="47" t="s">
        <v>614</v>
      </c>
      <c r="J46" s="47" t="s">
        <v>614</v>
      </c>
      <c r="K46" s="48" t="s">
        <v>614</v>
      </c>
      <c r="L46" s="47" t="s">
        <v>614</v>
      </c>
      <c r="M46" s="47" t="s">
        <v>614</v>
      </c>
      <c r="N46" s="48" t="s">
        <v>614</v>
      </c>
      <c r="O46" s="47" t="s">
        <v>614</v>
      </c>
      <c r="P46" s="48" t="s">
        <v>578</v>
      </c>
    </row>
    <row r="47" spans="1:16" ht="48">
      <c r="A47" s="46" t="s">
        <v>1514</v>
      </c>
      <c r="B47" s="46" t="s">
        <v>1126</v>
      </c>
      <c r="C47" s="153" t="s">
        <v>3384</v>
      </c>
      <c r="D47" s="46" t="s">
        <v>3385</v>
      </c>
      <c r="E47" s="47">
        <v>16495</v>
      </c>
      <c r="F47" s="55">
        <v>0.2</v>
      </c>
      <c r="G47" s="47">
        <f t="shared" si="0"/>
        <v>13196</v>
      </c>
      <c r="H47" s="47">
        <v>2148</v>
      </c>
      <c r="I47" s="47" t="s">
        <v>614</v>
      </c>
      <c r="J47" s="47" t="s">
        <v>614</v>
      </c>
      <c r="K47" s="48" t="s">
        <v>614</v>
      </c>
      <c r="L47" s="47" t="s">
        <v>614</v>
      </c>
      <c r="M47" s="47" t="s">
        <v>614</v>
      </c>
      <c r="N47" s="48" t="s">
        <v>614</v>
      </c>
      <c r="O47" s="47" t="s">
        <v>614</v>
      </c>
      <c r="P47" s="48" t="s">
        <v>578</v>
      </c>
    </row>
    <row r="48" spans="1:16" ht="48">
      <c r="A48" s="46" t="s">
        <v>1514</v>
      </c>
      <c r="B48" s="46" t="s">
        <v>1126</v>
      </c>
      <c r="C48" s="46" t="s">
        <v>1108</v>
      </c>
      <c r="D48" s="120" t="s">
        <v>1107</v>
      </c>
      <c r="E48" s="47">
        <v>1625</v>
      </c>
      <c r="F48" s="55">
        <v>0.2</v>
      </c>
      <c r="G48" s="47">
        <v>1300</v>
      </c>
      <c r="H48" s="47" t="s">
        <v>614</v>
      </c>
      <c r="I48" s="47" t="s">
        <v>614</v>
      </c>
      <c r="J48" s="47" t="s">
        <v>614</v>
      </c>
      <c r="K48" s="48" t="s">
        <v>614</v>
      </c>
      <c r="L48" s="47" t="s">
        <v>614</v>
      </c>
      <c r="M48" s="47" t="s">
        <v>614</v>
      </c>
      <c r="N48" s="48" t="s">
        <v>614</v>
      </c>
      <c r="O48" s="47" t="s">
        <v>614</v>
      </c>
      <c r="P48" s="48" t="s">
        <v>578</v>
      </c>
    </row>
    <row r="49" spans="1:16" ht="48">
      <c r="A49" s="46" t="s">
        <v>1514</v>
      </c>
      <c r="B49" s="46" t="s">
        <v>1126</v>
      </c>
      <c r="C49" s="46" t="s">
        <v>1106</v>
      </c>
      <c r="D49" s="120" t="s">
        <v>1067</v>
      </c>
      <c r="E49" s="47">
        <v>1625</v>
      </c>
      <c r="F49" s="55">
        <v>0.2</v>
      </c>
      <c r="G49" s="47">
        <v>1300</v>
      </c>
      <c r="H49" s="47" t="s">
        <v>614</v>
      </c>
      <c r="I49" s="47" t="s">
        <v>614</v>
      </c>
      <c r="J49" s="47" t="s">
        <v>614</v>
      </c>
      <c r="K49" s="48" t="s">
        <v>614</v>
      </c>
      <c r="L49" s="47" t="s">
        <v>614</v>
      </c>
      <c r="M49" s="47" t="s">
        <v>614</v>
      </c>
      <c r="N49" s="48" t="s">
        <v>614</v>
      </c>
      <c r="O49" s="47" t="s">
        <v>614</v>
      </c>
      <c r="P49" s="48" t="s">
        <v>578</v>
      </c>
    </row>
    <row r="50" spans="1:16" ht="48">
      <c r="A50" s="46" t="s">
        <v>1514</v>
      </c>
      <c r="B50" s="46" t="s">
        <v>1126</v>
      </c>
      <c r="C50" s="46" t="s">
        <v>1105</v>
      </c>
      <c r="D50" s="120" t="s">
        <v>1066</v>
      </c>
      <c r="E50" s="47">
        <v>1015</v>
      </c>
      <c r="F50" s="55">
        <v>0.2</v>
      </c>
      <c r="G50" s="47">
        <v>812</v>
      </c>
      <c r="H50" s="47" t="s">
        <v>614</v>
      </c>
      <c r="I50" s="47" t="s">
        <v>614</v>
      </c>
      <c r="J50" s="47" t="s">
        <v>614</v>
      </c>
      <c r="K50" s="48" t="s">
        <v>614</v>
      </c>
      <c r="L50" s="47" t="s">
        <v>614</v>
      </c>
      <c r="M50" s="47" t="s">
        <v>614</v>
      </c>
      <c r="N50" s="48" t="s">
        <v>614</v>
      </c>
      <c r="O50" s="47" t="s">
        <v>614</v>
      </c>
      <c r="P50" s="48" t="s">
        <v>578</v>
      </c>
    </row>
    <row r="51" spans="1:16" ht="48">
      <c r="A51" s="46" t="s">
        <v>1514</v>
      </c>
      <c r="B51" s="46" t="s">
        <v>1126</v>
      </c>
      <c r="C51" s="46" t="s">
        <v>1104</v>
      </c>
      <c r="D51" s="120" t="s">
        <v>1103</v>
      </c>
      <c r="E51" s="47">
        <v>2950</v>
      </c>
      <c r="F51" s="55">
        <v>0.2</v>
      </c>
      <c r="G51" s="47">
        <v>2360</v>
      </c>
      <c r="H51" s="47" t="s">
        <v>614</v>
      </c>
      <c r="I51" s="47" t="s">
        <v>614</v>
      </c>
      <c r="J51" s="47" t="s">
        <v>614</v>
      </c>
      <c r="K51" s="48" t="s">
        <v>614</v>
      </c>
      <c r="L51" s="47" t="s">
        <v>614</v>
      </c>
      <c r="M51" s="47" t="s">
        <v>614</v>
      </c>
      <c r="N51" s="48" t="s">
        <v>614</v>
      </c>
      <c r="O51" s="47" t="s">
        <v>614</v>
      </c>
      <c r="P51" s="48" t="s">
        <v>578</v>
      </c>
    </row>
    <row r="52" spans="1:16" ht="48">
      <c r="A52" s="46" t="s">
        <v>1514</v>
      </c>
      <c r="B52" s="46" t="s">
        <v>1126</v>
      </c>
      <c r="C52" s="46" t="s">
        <v>1099</v>
      </c>
      <c r="D52" s="120" t="s">
        <v>1062</v>
      </c>
      <c r="E52" s="47">
        <v>1525</v>
      </c>
      <c r="F52" s="55">
        <v>0.2</v>
      </c>
      <c r="G52" s="47">
        <v>1220</v>
      </c>
      <c r="H52" s="47" t="s">
        <v>614</v>
      </c>
      <c r="I52" s="47" t="s">
        <v>614</v>
      </c>
      <c r="J52" s="47" t="s">
        <v>614</v>
      </c>
      <c r="K52" s="48" t="s">
        <v>614</v>
      </c>
      <c r="L52" s="47" t="s">
        <v>614</v>
      </c>
      <c r="M52" s="47" t="s">
        <v>614</v>
      </c>
      <c r="N52" s="48" t="s">
        <v>614</v>
      </c>
      <c r="O52" s="47" t="s">
        <v>614</v>
      </c>
      <c r="P52" s="48" t="s">
        <v>578</v>
      </c>
    </row>
    <row r="53" spans="1:16" ht="48">
      <c r="A53" s="46" t="s">
        <v>1514</v>
      </c>
      <c r="B53" s="46" t="s">
        <v>1126</v>
      </c>
      <c r="C53" s="73" t="s">
        <v>1096</v>
      </c>
      <c r="D53" s="46" t="s">
        <v>1059</v>
      </c>
      <c r="E53" s="47">
        <v>605</v>
      </c>
      <c r="F53" s="55">
        <v>0.2</v>
      </c>
      <c r="G53" s="47">
        <v>484</v>
      </c>
      <c r="H53" s="47" t="s">
        <v>614</v>
      </c>
      <c r="I53" s="47" t="s">
        <v>614</v>
      </c>
      <c r="J53" s="47" t="s">
        <v>614</v>
      </c>
      <c r="K53" s="48" t="s">
        <v>614</v>
      </c>
      <c r="L53" s="47" t="s">
        <v>614</v>
      </c>
      <c r="M53" s="47" t="s">
        <v>614</v>
      </c>
      <c r="N53" s="48" t="s">
        <v>614</v>
      </c>
      <c r="O53" s="47" t="s">
        <v>614</v>
      </c>
      <c r="P53" s="48" t="s">
        <v>578</v>
      </c>
    </row>
    <row r="54" spans="1:16" ht="48">
      <c r="A54" s="46" t="s">
        <v>1514</v>
      </c>
      <c r="B54" s="46" t="s">
        <v>1126</v>
      </c>
      <c r="C54" s="46" t="s">
        <v>1098</v>
      </c>
      <c r="D54" s="120" t="s">
        <v>1061</v>
      </c>
      <c r="E54" s="47">
        <v>1015</v>
      </c>
      <c r="F54" s="55">
        <v>0.2</v>
      </c>
      <c r="G54" s="47">
        <v>812</v>
      </c>
      <c r="H54" s="47" t="s">
        <v>614</v>
      </c>
      <c r="I54" s="47" t="s">
        <v>614</v>
      </c>
      <c r="J54" s="47" t="s">
        <v>614</v>
      </c>
      <c r="K54" s="48" t="s">
        <v>614</v>
      </c>
      <c r="L54" s="47" t="s">
        <v>614</v>
      </c>
      <c r="M54" s="47" t="s">
        <v>614</v>
      </c>
      <c r="N54" s="48" t="s">
        <v>614</v>
      </c>
      <c r="O54" s="47" t="s">
        <v>614</v>
      </c>
      <c r="P54" s="48" t="s">
        <v>578</v>
      </c>
    </row>
    <row r="55" spans="1:16" ht="48">
      <c r="A55" s="46" t="s">
        <v>1514</v>
      </c>
      <c r="B55" s="46" t="s">
        <v>1126</v>
      </c>
      <c r="C55" s="46" t="s">
        <v>1097</v>
      </c>
      <c r="D55" s="46" t="s">
        <v>1060</v>
      </c>
      <c r="E55" s="47">
        <v>505</v>
      </c>
      <c r="F55" s="55">
        <v>0.2</v>
      </c>
      <c r="G55" s="47">
        <v>404</v>
      </c>
      <c r="H55" s="47" t="s">
        <v>614</v>
      </c>
      <c r="I55" s="47" t="s">
        <v>614</v>
      </c>
      <c r="J55" s="47" t="s">
        <v>614</v>
      </c>
      <c r="K55" s="48" t="s">
        <v>614</v>
      </c>
      <c r="L55" s="47" t="s">
        <v>614</v>
      </c>
      <c r="M55" s="47" t="s">
        <v>614</v>
      </c>
      <c r="N55" s="48" t="s">
        <v>614</v>
      </c>
      <c r="O55" s="47" t="s">
        <v>614</v>
      </c>
      <c r="P55" s="48" t="s">
        <v>578</v>
      </c>
    </row>
    <row r="56" spans="1:16" ht="48">
      <c r="A56" s="46" t="s">
        <v>1514</v>
      </c>
      <c r="B56" s="46" t="s">
        <v>1126</v>
      </c>
      <c r="C56" s="46" t="s">
        <v>1114</v>
      </c>
      <c r="D56" s="120" t="s">
        <v>1073</v>
      </c>
      <c r="E56" s="47">
        <v>4075</v>
      </c>
      <c r="F56" s="55">
        <v>0.2</v>
      </c>
      <c r="G56" s="47">
        <v>3260</v>
      </c>
      <c r="H56" s="47">
        <v>528</v>
      </c>
      <c r="I56" s="47" t="s">
        <v>614</v>
      </c>
      <c r="J56" s="47" t="s">
        <v>614</v>
      </c>
      <c r="K56" s="48" t="s">
        <v>614</v>
      </c>
      <c r="L56" s="47" t="s">
        <v>614</v>
      </c>
      <c r="M56" s="47" t="s">
        <v>614</v>
      </c>
      <c r="N56" s="48" t="s">
        <v>614</v>
      </c>
      <c r="O56" s="47" t="s">
        <v>614</v>
      </c>
      <c r="P56" s="48" t="s">
        <v>578</v>
      </c>
    </row>
    <row r="57" spans="1:16" ht="48">
      <c r="A57" s="46" t="s">
        <v>1514</v>
      </c>
      <c r="B57" s="46" t="s">
        <v>1126</v>
      </c>
      <c r="C57" s="46" t="s">
        <v>1102</v>
      </c>
      <c r="D57" s="120" t="s">
        <v>1065</v>
      </c>
      <c r="E57" s="47">
        <v>400</v>
      </c>
      <c r="F57" s="55">
        <v>0.2</v>
      </c>
      <c r="G57" s="47">
        <v>320</v>
      </c>
      <c r="H57" s="47" t="s">
        <v>614</v>
      </c>
      <c r="I57" s="47" t="s">
        <v>614</v>
      </c>
      <c r="J57" s="47" t="s">
        <v>614</v>
      </c>
      <c r="K57" s="48" t="s">
        <v>614</v>
      </c>
      <c r="L57" s="47" t="s">
        <v>614</v>
      </c>
      <c r="M57" s="47" t="s">
        <v>614</v>
      </c>
      <c r="N57" s="48" t="s">
        <v>614</v>
      </c>
      <c r="O57" s="47" t="s">
        <v>614</v>
      </c>
      <c r="P57" s="48" t="s">
        <v>578</v>
      </c>
    </row>
    <row r="58" spans="1:16" ht="48">
      <c r="A58" s="46" t="s">
        <v>1514</v>
      </c>
      <c r="B58" s="46" t="s">
        <v>1126</v>
      </c>
      <c r="C58" s="46" t="s">
        <v>1113</v>
      </c>
      <c r="D58" s="120" t="s">
        <v>1072</v>
      </c>
      <c r="E58" s="47">
        <v>4075</v>
      </c>
      <c r="F58" s="55">
        <v>0.2</v>
      </c>
      <c r="G58" s="47">
        <v>3260</v>
      </c>
      <c r="H58" s="47">
        <v>528</v>
      </c>
      <c r="I58" s="47" t="s">
        <v>614</v>
      </c>
      <c r="J58" s="47" t="s">
        <v>614</v>
      </c>
      <c r="K58" s="48" t="s">
        <v>614</v>
      </c>
      <c r="L58" s="47" t="s">
        <v>614</v>
      </c>
      <c r="M58" s="47" t="s">
        <v>614</v>
      </c>
      <c r="N58" s="48" t="s">
        <v>614</v>
      </c>
      <c r="O58" s="47" t="s">
        <v>614</v>
      </c>
      <c r="P58" s="48" t="s">
        <v>578</v>
      </c>
    </row>
    <row r="59" spans="1:16" ht="48">
      <c r="A59" s="46" t="s">
        <v>1514</v>
      </c>
      <c r="B59" s="46" t="s">
        <v>1126</v>
      </c>
      <c r="C59" s="46" t="s">
        <v>1110</v>
      </c>
      <c r="D59" s="120" t="s">
        <v>1069</v>
      </c>
      <c r="E59" s="47">
        <v>6625</v>
      </c>
      <c r="F59" s="55">
        <v>0.2</v>
      </c>
      <c r="G59" s="47">
        <v>5300</v>
      </c>
      <c r="H59" s="47">
        <v>864</v>
      </c>
      <c r="I59" s="47" t="s">
        <v>614</v>
      </c>
      <c r="J59" s="47" t="s">
        <v>614</v>
      </c>
      <c r="K59" s="48" t="s">
        <v>614</v>
      </c>
      <c r="L59" s="47" t="s">
        <v>614</v>
      </c>
      <c r="M59" s="47" t="s">
        <v>614</v>
      </c>
      <c r="N59" s="48" t="s">
        <v>614</v>
      </c>
      <c r="O59" s="47" t="s">
        <v>614</v>
      </c>
      <c r="P59" s="48" t="s">
        <v>578</v>
      </c>
    </row>
    <row r="60" spans="1:16" ht="48">
      <c r="A60" s="46" t="s">
        <v>1514</v>
      </c>
      <c r="B60" s="46" t="s">
        <v>1126</v>
      </c>
      <c r="C60" s="46" t="s">
        <v>1112</v>
      </c>
      <c r="D60" s="120" t="s">
        <v>1071</v>
      </c>
      <c r="E60" s="47">
        <v>6115</v>
      </c>
      <c r="F60" s="55">
        <v>0.2</v>
      </c>
      <c r="G60" s="47">
        <v>4892</v>
      </c>
      <c r="H60" s="47">
        <v>792</v>
      </c>
      <c r="I60" s="47" t="s">
        <v>614</v>
      </c>
      <c r="J60" s="47" t="s">
        <v>614</v>
      </c>
      <c r="K60" s="48" t="s">
        <v>614</v>
      </c>
      <c r="L60" s="47" t="s">
        <v>614</v>
      </c>
      <c r="M60" s="47" t="s">
        <v>614</v>
      </c>
      <c r="N60" s="48" t="s">
        <v>614</v>
      </c>
      <c r="O60" s="47" t="s">
        <v>614</v>
      </c>
      <c r="P60" s="48" t="s">
        <v>578</v>
      </c>
    </row>
    <row r="61" spans="1:16" ht="48">
      <c r="A61" s="46" t="s">
        <v>1514</v>
      </c>
      <c r="B61" s="46" t="s">
        <v>1126</v>
      </c>
      <c r="C61" s="46" t="s">
        <v>1109</v>
      </c>
      <c r="D61" s="120" t="s">
        <v>1068</v>
      </c>
      <c r="E61" s="47">
        <v>7645</v>
      </c>
      <c r="F61" s="55">
        <v>0.2</v>
      </c>
      <c r="G61" s="47">
        <v>6116</v>
      </c>
      <c r="H61" s="47">
        <v>996</v>
      </c>
      <c r="I61" s="47" t="s">
        <v>614</v>
      </c>
      <c r="J61" s="47" t="s">
        <v>614</v>
      </c>
      <c r="K61" s="48" t="s">
        <v>614</v>
      </c>
      <c r="L61" s="47" t="s">
        <v>614</v>
      </c>
      <c r="M61" s="47" t="s">
        <v>614</v>
      </c>
      <c r="N61" s="48" t="s">
        <v>614</v>
      </c>
      <c r="O61" s="47" t="s">
        <v>614</v>
      </c>
      <c r="P61" s="48" t="s">
        <v>578</v>
      </c>
    </row>
    <row r="62" spans="1:16" ht="48">
      <c r="A62" s="46" t="s">
        <v>1514</v>
      </c>
      <c r="B62" s="46" t="s">
        <v>1126</v>
      </c>
      <c r="C62" s="46" t="s">
        <v>1111</v>
      </c>
      <c r="D62" s="120" t="s">
        <v>1070</v>
      </c>
      <c r="E62" s="47">
        <v>6625</v>
      </c>
      <c r="F62" s="55">
        <v>0.2</v>
      </c>
      <c r="G62" s="47">
        <v>5300</v>
      </c>
      <c r="H62" s="47">
        <v>864</v>
      </c>
      <c r="I62" s="47" t="s">
        <v>614</v>
      </c>
      <c r="J62" s="47" t="s">
        <v>614</v>
      </c>
      <c r="K62" s="48" t="s">
        <v>614</v>
      </c>
      <c r="L62" s="47" t="s">
        <v>614</v>
      </c>
      <c r="M62" s="47" t="s">
        <v>614</v>
      </c>
      <c r="N62" s="48" t="s">
        <v>614</v>
      </c>
      <c r="O62" s="47" t="s">
        <v>614</v>
      </c>
      <c r="P62" s="48" t="s">
        <v>578</v>
      </c>
    </row>
    <row r="63" spans="1:16" ht="48">
      <c r="A63" s="46" t="s">
        <v>1514</v>
      </c>
      <c r="B63" s="46" t="s">
        <v>1126</v>
      </c>
      <c r="C63" s="46" t="s">
        <v>1101</v>
      </c>
      <c r="D63" s="120" t="s">
        <v>1064</v>
      </c>
      <c r="E63" s="47">
        <v>1015</v>
      </c>
      <c r="F63" s="55">
        <v>0.2</v>
      </c>
      <c r="G63" s="47">
        <v>812</v>
      </c>
      <c r="H63" s="47" t="s">
        <v>614</v>
      </c>
      <c r="I63" s="47" t="s">
        <v>614</v>
      </c>
      <c r="J63" s="47" t="s">
        <v>614</v>
      </c>
      <c r="K63" s="48" t="s">
        <v>614</v>
      </c>
      <c r="L63" s="47" t="s">
        <v>614</v>
      </c>
      <c r="M63" s="47" t="s">
        <v>614</v>
      </c>
      <c r="N63" s="48" t="s">
        <v>614</v>
      </c>
      <c r="O63" s="47" t="s">
        <v>614</v>
      </c>
      <c r="P63" s="48" t="s">
        <v>578</v>
      </c>
    </row>
    <row r="64" spans="1:16" ht="48">
      <c r="A64" s="46" t="s">
        <v>1514</v>
      </c>
      <c r="B64" s="46" t="s">
        <v>1126</v>
      </c>
      <c r="C64" s="46" t="s">
        <v>1100</v>
      </c>
      <c r="D64" s="120" t="s">
        <v>1063</v>
      </c>
      <c r="E64" s="47">
        <v>400</v>
      </c>
      <c r="F64" s="55">
        <v>0.2</v>
      </c>
      <c r="G64" s="47">
        <v>320</v>
      </c>
      <c r="H64" s="47" t="s">
        <v>614</v>
      </c>
      <c r="I64" s="47" t="s">
        <v>614</v>
      </c>
      <c r="J64" s="47" t="s">
        <v>614</v>
      </c>
      <c r="K64" s="48" t="s">
        <v>614</v>
      </c>
      <c r="L64" s="47" t="s">
        <v>614</v>
      </c>
      <c r="M64" s="47" t="s">
        <v>614</v>
      </c>
      <c r="N64" s="48" t="s">
        <v>614</v>
      </c>
      <c r="O64" s="47" t="s">
        <v>614</v>
      </c>
      <c r="P64" s="48" t="s">
        <v>578</v>
      </c>
    </row>
    <row r="65" spans="1:16" ht="48">
      <c r="A65" s="46" t="s">
        <v>1514</v>
      </c>
      <c r="B65" s="46" t="s">
        <v>1126</v>
      </c>
      <c r="C65" s="46" t="s">
        <v>1089</v>
      </c>
      <c r="D65" s="46" t="s">
        <v>1055</v>
      </c>
      <c r="E65" s="47">
        <v>4155</v>
      </c>
      <c r="F65" s="55">
        <v>0.2</v>
      </c>
      <c r="G65" s="47">
        <v>3324</v>
      </c>
      <c r="H65" s="47">
        <v>540</v>
      </c>
      <c r="I65" s="47" t="s">
        <v>614</v>
      </c>
      <c r="J65" s="47" t="s">
        <v>614</v>
      </c>
      <c r="K65" s="48" t="s">
        <v>614</v>
      </c>
      <c r="L65" s="47" t="s">
        <v>614</v>
      </c>
      <c r="M65" s="47" t="s">
        <v>614</v>
      </c>
      <c r="N65" s="48" t="s">
        <v>614</v>
      </c>
      <c r="O65" s="47" t="s">
        <v>614</v>
      </c>
      <c r="P65" s="48" t="s">
        <v>578</v>
      </c>
    </row>
    <row r="66" spans="1:16" ht="32">
      <c r="A66" s="46" t="s">
        <v>14</v>
      </c>
      <c r="B66" s="46" t="s">
        <v>3108</v>
      </c>
      <c r="C66" s="53" t="s">
        <v>1856</v>
      </c>
      <c r="D66" s="48" t="s">
        <v>3186</v>
      </c>
      <c r="E66" s="74">
        <v>250</v>
      </c>
      <c r="F66" s="55">
        <v>0.05</v>
      </c>
      <c r="G66" s="47">
        <v>237.5</v>
      </c>
      <c r="H66" s="47" t="s">
        <v>614</v>
      </c>
      <c r="I66" s="47" t="s">
        <v>614</v>
      </c>
      <c r="J66" s="47" t="s">
        <v>614</v>
      </c>
      <c r="K66" s="48" t="s">
        <v>614</v>
      </c>
      <c r="L66" s="47" t="s">
        <v>614</v>
      </c>
      <c r="M66" s="47" t="s">
        <v>614</v>
      </c>
      <c r="N66" s="48" t="s">
        <v>614</v>
      </c>
      <c r="O66" s="47" t="s">
        <v>614</v>
      </c>
      <c r="P66" s="48" t="s">
        <v>578</v>
      </c>
    </row>
    <row r="67" spans="1:16" ht="32">
      <c r="A67" s="46" t="s">
        <v>14</v>
      </c>
      <c r="B67" s="46" t="s">
        <v>3108</v>
      </c>
      <c r="C67" s="53" t="s">
        <v>451</v>
      </c>
      <c r="D67" s="52" t="s">
        <v>378</v>
      </c>
      <c r="E67" s="75">
        <v>3895</v>
      </c>
      <c r="F67" s="55">
        <v>0.05</v>
      </c>
      <c r="G67" s="47">
        <v>3700.25</v>
      </c>
      <c r="H67" s="47" t="s">
        <v>614</v>
      </c>
      <c r="I67" s="47" t="s">
        <v>614</v>
      </c>
      <c r="J67" s="47" t="s">
        <v>614</v>
      </c>
      <c r="K67" s="48" t="s">
        <v>614</v>
      </c>
      <c r="L67" s="47" t="s">
        <v>614</v>
      </c>
      <c r="M67" s="47" t="s">
        <v>614</v>
      </c>
      <c r="N67" s="48" t="s">
        <v>614</v>
      </c>
      <c r="O67" s="47" t="s">
        <v>614</v>
      </c>
      <c r="P67" s="48" t="s">
        <v>578</v>
      </c>
    </row>
    <row r="68" spans="1:16" ht="32">
      <c r="A68" s="46" t="s">
        <v>14</v>
      </c>
      <c r="B68" s="46" t="s">
        <v>3108</v>
      </c>
      <c r="C68" s="53" t="s">
        <v>452</v>
      </c>
      <c r="D68" s="52" t="s">
        <v>379</v>
      </c>
      <c r="E68" s="74">
        <v>995</v>
      </c>
      <c r="F68" s="55">
        <v>0.05</v>
      </c>
      <c r="G68" s="47">
        <v>945.25</v>
      </c>
      <c r="H68" s="47" t="s">
        <v>614</v>
      </c>
      <c r="I68" s="47" t="s">
        <v>614</v>
      </c>
      <c r="J68" s="47" t="s">
        <v>614</v>
      </c>
      <c r="K68" s="48" t="s">
        <v>614</v>
      </c>
      <c r="L68" s="47" t="s">
        <v>614</v>
      </c>
      <c r="M68" s="47" t="s">
        <v>614</v>
      </c>
      <c r="N68" s="48" t="s">
        <v>614</v>
      </c>
      <c r="O68" s="47" t="s">
        <v>614</v>
      </c>
      <c r="P68" s="48" t="s">
        <v>578</v>
      </c>
    </row>
    <row r="69" spans="1:16" ht="32">
      <c r="A69" s="46" t="s">
        <v>14</v>
      </c>
      <c r="B69" s="46" t="s">
        <v>3108</v>
      </c>
      <c r="C69" s="53" t="s">
        <v>453</v>
      </c>
      <c r="D69" s="52" t="s">
        <v>380</v>
      </c>
      <c r="E69" s="74">
        <v>995</v>
      </c>
      <c r="F69" s="55">
        <v>0.05</v>
      </c>
      <c r="G69" s="47">
        <v>945.25</v>
      </c>
      <c r="H69" s="47" t="s">
        <v>614</v>
      </c>
      <c r="I69" s="47" t="s">
        <v>614</v>
      </c>
      <c r="J69" s="47" t="s">
        <v>614</v>
      </c>
      <c r="K69" s="48" t="s">
        <v>614</v>
      </c>
      <c r="L69" s="47" t="s">
        <v>614</v>
      </c>
      <c r="M69" s="47" t="s">
        <v>614</v>
      </c>
      <c r="N69" s="48" t="s">
        <v>614</v>
      </c>
      <c r="O69" s="47" t="s">
        <v>614</v>
      </c>
      <c r="P69" s="48" t="s">
        <v>578</v>
      </c>
    </row>
    <row r="70" spans="1:16" ht="32">
      <c r="A70" s="46" t="s">
        <v>14</v>
      </c>
      <c r="B70" s="46" t="s">
        <v>3108</v>
      </c>
      <c r="C70" s="53" t="s">
        <v>454</v>
      </c>
      <c r="D70" s="52" t="s">
        <v>381</v>
      </c>
      <c r="E70" s="74">
        <v>250</v>
      </c>
      <c r="F70" s="55">
        <v>0.05</v>
      </c>
      <c r="G70" s="47">
        <v>237.5</v>
      </c>
      <c r="H70" s="47" t="s">
        <v>614</v>
      </c>
      <c r="I70" s="47" t="s">
        <v>614</v>
      </c>
      <c r="J70" s="47" t="s">
        <v>614</v>
      </c>
      <c r="K70" s="48" t="s">
        <v>614</v>
      </c>
      <c r="L70" s="47" t="s">
        <v>614</v>
      </c>
      <c r="M70" s="47" t="s">
        <v>614</v>
      </c>
      <c r="N70" s="48" t="s">
        <v>614</v>
      </c>
      <c r="O70" s="47" t="s">
        <v>614</v>
      </c>
      <c r="P70" s="48" t="s">
        <v>578</v>
      </c>
    </row>
    <row r="71" spans="1:16" ht="32">
      <c r="A71" s="46" t="s">
        <v>14</v>
      </c>
      <c r="B71" s="46" t="s">
        <v>3108</v>
      </c>
      <c r="C71" s="53" t="s">
        <v>455</v>
      </c>
      <c r="D71" s="52" t="s">
        <v>382</v>
      </c>
      <c r="E71" s="74">
        <v>395</v>
      </c>
      <c r="F71" s="55">
        <v>0.05</v>
      </c>
      <c r="G71" s="47">
        <v>375.25</v>
      </c>
      <c r="H71" s="47" t="s">
        <v>614</v>
      </c>
      <c r="I71" s="47" t="s">
        <v>614</v>
      </c>
      <c r="J71" s="47" t="s">
        <v>614</v>
      </c>
      <c r="K71" s="48" t="s">
        <v>614</v>
      </c>
      <c r="L71" s="47" t="s">
        <v>614</v>
      </c>
      <c r="M71" s="47" t="s">
        <v>614</v>
      </c>
      <c r="N71" s="48" t="s">
        <v>614</v>
      </c>
      <c r="O71" s="47" t="s">
        <v>614</v>
      </c>
      <c r="P71" s="48" t="s">
        <v>578</v>
      </c>
    </row>
    <row r="72" spans="1:16" ht="32">
      <c r="A72" s="46" t="s">
        <v>14</v>
      </c>
      <c r="B72" s="46" t="s">
        <v>3108</v>
      </c>
      <c r="C72" s="53" t="s">
        <v>456</v>
      </c>
      <c r="D72" s="52" t="s">
        <v>383</v>
      </c>
      <c r="E72" s="74">
        <v>395</v>
      </c>
      <c r="F72" s="55">
        <v>0.05</v>
      </c>
      <c r="G72" s="47">
        <v>375.25</v>
      </c>
      <c r="H72" s="47" t="s">
        <v>614</v>
      </c>
      <c r="I72" s="47" t="s">
        <v>614</v>
      </c>
      <c r="J72" s="47" t="s">
        <v>614</v>
      </c>
      <c r="K72" s="48" t="s">
        <v>614</v>
      </c>
      <c r="L72" s="47" t="s">
        <v>614</v>
      </c>
      <c r="M72" s="47" t="s">
        <v>614</v>
      </c>
      <c r="N72" s="48" t="s">
        <v>614</v>
      </c>
      <c r="O72" s="47" t="s">
        <v>614</v>
      </c>
      <c r="P72" s="48" t="s">
        <v>578</v>
      </c>
    </row>
    <row r="73" spans="1:16" ht="32">
      <c r="A73" s="46" t="s">
        <v>14</v>
      </c>
      <c r="B73" s="46" t="s">
        <v>3108</v>
      </c>
      <c r="C73" s="53" t="s">
        <v>457</v>
      </c>
      <c r="D73" s="52" t="s">
        <v>384</v>
      </c>
      <c r="E73" s="74">
        <v>99</v>
      </c>
      <c r="F73" s="55">
        <v>0.05</v>
      </c>
      <c r="G73" s="47">
        <v>94.05</v>
      </c>
      <c r="H73" s="47" t="s">
        <v>614</v>
      </c>
      <c r="I73" s="47" t="s">
        <v>614</v>
      </c>
      <c r="J73" s="47" t="s">
        <v>614</v>
      </c>
      <c r="K73" s="48" t="s">
        <v>614</v>
      </c>
      <c r="L73" s="47" t="s">
        <v>614</v>
      </c>
      <c r="M73" s="47" t="s">
        <v>614</v>
      </c>
      <c r="N73" s="48" t="s">
        <v>614</v>
      </c>
      <c r="O73" s="47" t="s">
        <v>614</v>
      </c>
      <c r="P73" s="48" t="s">
        <v>578</v>
      </c>
    </row>
    <row r="74" spans="1:16" ht="32">
      <c r="A74" s="46" t="s">
        <v>14</v>
      </c>
      <c r="B74" s="46" t="s">
        <v>3108</v>
      </c>
      <c r="C74" s="53" t="s">
        <v>458</v>
      </c>
      <c r="D74" s="52" t="s">
        <v>385</v>
      </c>
      <c r="E74" s="74">
        <v>2495</v>
      </c>
      <c r="F74" s="55">
        <v>0.05</v>
      </c>
      <c r="G74" s="47">
        <v>2370.25</v>
      </c>
      <c r="H74" s="47" t="s">
        <v>614</v>
      </c>
      <c r="I74" s="47" t="s">
        <v>614</v>
      </c>
      <c r="J74" s="47" t="s">
        <v>614</v>
      </c>
      <c r="K74" s="48" t="s">
        <v>614</v>
      </c>
      <c r="L74" s="47" t="s">
        <v>614</v>
      </c>
      <c r="M74" s="47" t="s">
        <v>614</v>
      </c>
      <c r="N74" s="48" t="s">
        <v>614</v>
      </c>
      <c r="O74" s="47" t="s">
        <v>614</v>
      </c>
      <c r="P74" s="48" t="s">
        <v>578</v>
      </c>
    </row>
    <row r="75" spans="1:16" ht="32">
      <c r="A75" s="46" t="s">
        <v>14</v>
      </c>
      <c r="B75" s="46" t="s">
        <v>3108</v>
      </c>
      <c r="C75" s="53" t="s">
        <v>459</v>
      </c>
      <c r="D75" s="52" t="s">
        <v>386</v>
      </c>
      <c r="E75" s="74">
        <v>2495</v>
      </c>
      <c r="F75" s="55">
        <v>0.05</v>
      </c>
      <c r="G75" s="47">
        <v>2370.25</v>
      </c>
      <c r="H75" s="47" t="s">
        <v>614</v>
      </c>
      <c r="I75" s="47" t="s">
        <v>614</v>
      </c>
      <c r="J75" s="47" t="s">
        <v>614</v>
      </c>
      <c r="K75" s="48" t="s">
        <v>614</v>
      </c>
      <c r="L75" s="47" t="s">
        <v>614</v>
      </c>
      <c r="M75" s="47" t="s">
        <v>614</v>
      </c>
      <c r="N75" s="48" t="s">
        <v>614</v>
      </c>
      <c r="O75" s="47" t="s">
        <v>614</v>
      </c>
      <c r="P75" s="48" t="s">
        <v>578</v>
      </c>
    </row>
    <row r="76" spans="1:16" ht="32">
      <c r="A76" s="46" t="s">
        <v>14</v>
      </c>
      <c r="B76" s="46" t="s">
        <v>3108</v>
      </c>
      <c r="C76" s="53" t="s">
        <v>460</v>
      </c>
      <c r="D76" s="52" t="s">
        <v>387</v>
      </c>
      <c r="E76" s="74">
        <v>995</v>
      </c>
      <c r="F76" s="55">
        <v>0.05</v>
      </c>
      <c r="G76" s="47">
        <v>945.25</v>
      </c>
      <c r="H76" s="47" t="s">
        <v>614</v>
      </c>
      <c r="I76" s="47" t="s">
        <v>614</v>
      </c>
      <c r="J76" s="47" t="s">
        <v>614</v>
      </c>
      <c r="K76" s="48" t="s">
        <v>614</v>
      </c>
      <c r="L76" s="47" t="s">
        <v>614</v>
      </c>
      <c r="M76" s="47" t="s">
        <v>614</v>
      </c>
      <c r="N76" s="48" t="s">
        <v>614</v>
      </c>
      <c r="O76" s="47" t="s">
        <v>614</v>
      </c>
      <c r="P76" s="48" t="s">
        <v>578</v>
      </c>
    </row>
    <row r="77" spans="1:16" ht="32">
      <c r="A77" s="46" t="s">
        <v>14</v>
      </c>
      <c r="B77" s="46" t="s">
        <v>3108</v>
      </c>
      <c r="C77" s="53" t="s">
        <v>461</v>
      </c>
      <c r="D77" s="52" t="s">
        <v>388</v>
      </c>
      <c r="E77" s="74">
        <v>995</v>
      </c>
      <c r="F77" s="55">
        <v>0.05</v>
      </c>
      <c r="G77" s="47">
        <v>945.25</v>
      </c>
      <c r="H77" s="47" t="s">
        <v>614</v>
      </c>
      <c r="I77" s="47" t="s">
        <v>614</v>
      </c>
      <c r="J77" s="47" t="s">
        <v>614</v>
      </c>
      <c r="K77" s="48" t="s">
        <v>614</v>
      </c>
      <c r="L77" s="47" t="s">
        <v>614</v>
      </c>
      <c r="M77" s="47" t="s">
        <v>614</v>
      </c>
      <c r="N77" s="48" t="s">
        <v>614</v>
      </c>
      <c r="O77" s="47" t="s">
        <v>614</v>
      </c>
      <c r="P77" s="48" t="s">
        <v>578</v>
      </c>
    </row>
    <row r="78" spans="1:16" ht="32">
      <c r="A78" s="46" t="s">
        <v>14</v>
      </c>
      <c r="B78" s="46" t="s">
        <v>3108</v>
      </c>
      <c r="C78" s="53" t="s">
        <v>462</v>
      </c>
      <c r="D78" s="52" t="s">
        <v>389</v>
      </c>
      <c r="E78" s="74">
        <v>750</v>
      </c>
      <c r="F78" s="55">
        <v>0.05</v>
      </c>
      <c r="G78" s="47">
        <v>712.5</v>
      </c>
      <c r="H78" s="47" t="s">
        <v>614</v>
      </c>
      <c r="I78" s="47" t="s">
        <v>614</v>
      </c>
      <c r="J78" s="47" t="s">
        <v>614</v>
      </c>
      <c r="K78" s="48" t="s">
        <v>614</v>
      </c>
      <c r="L78" s="47" t="s">
        <v>614</v>
      </c>
      <c r="M78" s="47" t="s">
        <v>614</v>
      </c>
      <c r="N78" s="48" t="s">
        <v>614</v>
      </c>
      <c r="O78" s="47" t="s">
        <v>614</v>
      </c>
      <c r="P78" s="48" t="s">
        <v>578</v>
      </c>
    </row>
    <row r="79" spans="1:16" ht="32">
      <c r="A79" s="46" t="s">
        <v>14</v>
      </c>
      <c r="B79" s="46" t="s">
        <v>3108</v>
      </c>
      <c r="C79" s="53" t="s">
        <v>463</v>
      </c>
      <c r="D79" s="52" t="s">
        <v>390</v>
      </c>
      <c r="E79" s="74">
        <v>500</v>
      </c>
      <c r="F79" s="55">
        <v>0.05</v>
      </c>
      <c r="G79" s="47">
        <v>475</v>
      </c>
      <c r="H79" s="47" t="s">
        <v>614</v>
      </c>
      <c r="I79" s="47" t="s">
        <v>614</v>
      </c>
      <c r="J79" s="47" t="s">
        <v>614</v>
      </c>
      <c r="K79" s="48" t="s">
        <v>614</v>
      </c>
      <c r="L79" s="47" t="s">
        <v>614</v>
      </c>
      <c r="M79" s="47" t="s">
        <v>614</v>
      </c>
      <c r="N79" s="48" t="s">
        <v>614</v>
      </c>
      <c r="O79" s="47" t="s">
        <v>614</v>
      </c>
      <c r="P79" s="48" t="s">
        <v>578</v>
      </c>
    </row>
    <row r="80" spans="1:16" ht="32">
      <c r="A80" s="46" t="s">
        <v>14</v>
      </c>
      <c r="B80" s="46" t="s">
        <v>3108</v>
      </c>
      <c r="C80" s="53" t="s">
        <v>464</v>
      </c>
      <c r="D80" s="53" t="s">
        <v>391</v>
      </c>
      <c r="E80" s="74">
        <v>1000</v>
      </c>
      <c r="F80" s="55">
        <v>0.05</v>
      </c>
      <c r="G80" s="47">
        <v>950</v>
      </c>
      <c r="H80" s="47" t="s">
        <v>614</v>
      </c>
      <c r="I80" s="47" t="s">
        <v>614</v>
      </c>
      <c r="J80" s="47" t="s">
        <v>614</v>
      </c>
      <c r="K80" s="48" t="s">
        <v>614</v>
      </c>
      <c r="L80" s="47" t="s">
        <v>614</v>
      </c>
      <c r="M80" s="47" t="s">
        <v>614</v>
      </c>
      <c r="N80" s="48" t="s">
        <v>614</v>
      </c>
      <c r="O80" s="47" t="s">
        <v>614</v>
      </c>
      <c r="P80" s="48" t="s">
        <v>578</v>
      </c>
    </row>
    <row r="81" spans="1:16" ht="32">
      <c r="A81" s="46" t="s">
        <v>14</v>
      </c>
      <c r="B81" s="46" t="s">
        <v>3108</v>
      </c>
      <c r="C81" s="53" t="s">
        <v>465</v>
      </c>
      <c r="D81" s="52" t="s">
        <v>392</v>
      </c>
      <c r="E81" s="74">
        <v>1000</v>
      </c>
      <c r="F81" s="55">
        <v>0.05</v>
      </c>
      <c r="G81" s="47">
        <v>950</v>
      </c>
      <c r="H81" s="47" t="s">
        <v>614</v>
      </c>
      <c r="I81" s="47" t="s">
        <v>614</v>
      </c>
      <c r="J81" s="47" t="s">
        <v>614</v>
      </c>
      <c r="K81" s="48" t="s">
        <v>614</v>
      </c>
      <c r="L81" s="47" t="s">
        <v>614</v>
      </c>
      <c r="M81" s="47" t="s">
        <v>614</v>
      </c>
      <c r="N81" s="48" t="s">
        <v>614</v>
      </c>
      <c r="O81" s="47" t="s">
        <v>614</v>
      </c>
      <c r="P81" s="48" t="s">
        <v>578</v>
      </c>
    </row>
    <row r="82" spans="1:16" ht="32">
      <c r="A82" s="46" t="s">
        <v>14</v>
      </c>
      <c r="B82" s="46" t="s">
        <v>3108</v>
      </c>
      <c r="C82" s="53" t="s">
        <v>466</v>
      </c>
      <c r="D82" s="52" t="s">
        <v>393</v>
      </c>
      <c r="E82" s="74">
        <v>2000</v>
      </c>
      <c r="F82" s="55">
        <v>0.05</v>
      </c>
      <c r="G82" s="47">
        <v>1900</v>
      </c>
      <c r="H82" s="47" t="s">
        <v>614</v>
      </c>
      <c r="I82" s="47" t="s">
        <v>614</v>
      </c>
      <c r="J82" s="47" t="s">
        <v>614</v>
      </c>
      <c r="K82" s="48" t="s">
        <v>614</v>
      </c>
      <c r="L82" s="47" t="s">
        <v>614</v>
      </c>
      <c r="M82" s="47" t="s">
        <v>614</v>
      </c>
      <c r="N82" s="48" t="s">
        <v>614</v>
      </c>
      <c r="O82" s="47" t="s">
        <v>614</v>
      </c>
      <c r="P82" s="48" t="s">
        <v>578</v>
      </c>
    </row>
    <row r="83" spans="1:16" ht="32">
      <c r="A83" s="46" t="s">
        <v>14</v>
      </c>
      <c r="B83" s="46" t="s">
        <v>3108</v>
      </c>
      <c r="C83" s="53" t="s">
        <v>467</v>
      </c>
      <c r="D83" s="52" t="s">
        <v>394</v>
      </c>
      <c r="E83" s="74">
        <v>1200</v>
      </c>
      <c r="F83" s="55">
        <v>0.05</v>
      </c>
      <c r="G83" s="47">
        <v>1140</v>
      </c>
      <c r="H83" s="47" t="s">
        <v>614</v>
      </c>
      <c r="I83" s="47" t="s">
        <v>614</v>
      </c>
      <c r="J83" s="47" t="s">
        <v>614</v>
      </c>
      <c r="K83" s="48" t="s">
        <v>614</v>
      </c>
      <c r="L83" s="47" t="s">
        <v>614</v>
      </c>
      <c r="M83" s="47" t="s">
        <v>614</v>
      </c>
      <c r="N83" s="48" t="s">
        <v>614</v>
      </c>
      <c r="O83" s="47" t="s">
        <v>614</v>
      </c>
      <c r="P83" s="48" t="s">
        <v>578</v>
      </c>
    </row>
    <row r="84" spans="1:16" ht="32">
      <c r="A84" s="46" t="s">
        <v>14</v>
      </c>
      <c r="B84" s="46" t="s">
        <v>3108</v>
      </c>
      <c r="C84" s="53" t="s">
        <v>468</v>
      </c>
      <c r="D84" s="52" t="s">
        <v>395</v>
      </c>
      <c r="E84" s="74">
        <v>2000</v>
      </c>
      <c r="F84" s="55">
        <v>0.05</v>
      </c>
      <c r="G84" s="47">
        <v>1900</v>
      </c>
      <c r="H84" s="47" t="s">
        <v>614</v>
      </c>
      <c r="I84" s="47" t="s">
        <v>614</v>
      </c>
      <c r="J84" s="47" t="s">
        <v>614</v>
      </c>
      <c r="K84" s="48" t="s">
        <v>614</v>
      </c>
      <c r="L84" s="47" t="s">
        <v>614</v>
      </c>
      <c r="M84" s="47" t="s">
        <v>614</v>
      </c>
      <c r="N84" s="48" t="s">
        <v>614</v>
      </c>
      <c r="O84" s="47" t="s">
        <v>614</v>
      </c>
      <c r="P84" s="48" t="s">
        <v>578</v>
      </c>
    </row>
    <row r="85" spans="1:16" ht="32">
      <c r="A85" s="46" t="s">
        <v>14</v>
      </c>
      <c r="B85" s="46" t="s">
        <v>3108</v>
      </c>
      <c r="C85" s="53" t="s">
        <v>469</v>
      </c>
      <c r="D85" s="52" t="s">
        <v>396</v>
      </c>
      <c r="E85" s="74">
        <v>1200</v>
      </c>
      <c r="F85" s="55">
        <v>0.05</v>
      </c>
      <c r="G85" s="47">
        <v>1140</v>
      </c>
      <c r="H85" s="47" t="s">
        <v>614</v>
      </c>
      <c r="I85" s="47" t="s">
        <v>614</v>
      </c>
      <c r="J85" s="47" t="s">
        <v>614</v>
      </c>
      <c r="K85" s="48" t="s">
        <v>614</v>
      </c>
      <c r="L85" s="47" t="s">
        <v>614</v>
      </c>
      <c r="M85" s="47" t="s">
        <v>614</v>
      </c>
      <c r="N85" s="48" t="s">
        <v>614</v>
      </c>
      <c r="O85" s="47" t="s">
        <v>614</v>
      </c>
      <c r="P85" s="48" t="s">
        <v>578</v>
      </c>
    </row>
    <row r="86" spans="1:16" ht="32">
      <c r="A86" s="46" t="s">
        <v>14</v>
      </c>
      <c r="B86" s="46" t="s">
        <v>3108</v>
      </c>
      <c r="C86" s="53" t="s">
        <v>470</v>
      </c>
      <c r="D86" s="52" t="s">
        <v>397</v>
      </c>
      <c r="E86" s="74">
        <v>995</v>
      </c>
      <c r="F86" s="55">
        <v>0.05</v>
      </c>
      <c r="G86" s="47">
        <v>945.25</v>
      </c>
      <c r="H86" s="47" t="s">
        <v>614</v>
      </c>
      <c r="I86" s="47" t="s">
        <v>614</v>
      </c>
      <c r="J86" s="47" t="s">
        <v>614</v>
      </c>
      <c r="K86" s="48" t="s">
        <v>614</v>
      </c>
      <c r="L86" s="47" t="s">
        <v>614</v>
      </c>
      <c r="M86" s="47" t="s">
        <v>614</v>
      </c>
      <c r="N86" s="48" t="s">
        <v>614</v>
      </c>
      <c r="O86" s="47" t="s">
        <v>614</v>
      </c>
      <c r="P86" s="48" t="s">
        <v>578</v>
      </c>
    </row>
    <row r="87" spans="1:16" ht="32">
      <c r="A87" s="46" t="s">
        <v>14</v>
      </c>
      <c r="B87" s="46" t="s">
        <v>3108</v>
      </c>
      <c r="C87" s="53" t="s">
        <v>471</v>
      </c>
      <c r="D87" s="52" t="s">
        <v>398</v>
      </c>
      <c r="E87" s="74">
        <v>995</v>
      </c>
      <c r="F87" s="55">
        <v>0.05</v>
      </c>
      <c r="G87" s="47">
        <v>945.25</v>
      </c>
      <c r="H87" s="47" t="s">
        <v>614</v>
      </c>
      <c r="I87" s="47" t="s">
        <v>614</v>
      </c>
      <c r="J87" s="47" t="s">
        <v>614</v>
      </c>
      <c r="K87" s="48" t="s">
        <v>614</v>
      </c>
      <c r="L87" s="47" t="s">
        <v>614</v>
      </c>
      <c r="M87" s="47" t="s">
        <v>614</v>
      </c>
      <c r="N87" s="48" t="s">
        <v>614</v>
      </c>
      <c r="O87" s="47" t="s">
        <v>614</v>
      </c>
      <c r="P87" s="48" t="s">
        <v>578</v>
      </c>
    </row>
    <row r="88" spans="1:16" ht="32">
      <c r="A88" s="46" t="s">
        <v>14</v>
      </c>
      <c r="B88" s="46" t="s">
        <v>3108</v>
      </c>
      <c r="C88" s="53" t="s">
        <v>472</v>
      </c>
      <c r="D88" s="52" t="s">
        <v>399</v>
      </c>
      <c r="E88" s="74">
        <v>300</v>
      </c>
      <c r="F88" s="55">
        <v>0.05</v>
      </c>
      <c r="G88" s="47">
        <v>285</v>
      </c>
      <c r="H88" s="47" t="s">
        <v>614</v>
      </c>
      <c r="I88" s="47" t="s">
        <v>614</v>
      </c>
      <c r="J88" s="47" t="s">
        <v>614</v>
      </c>
      <c r="K88" s="48" t="s">
        <v>614</v>
      </c>
      <c r="L88" s="47" t="s">
        <v>614</v>
      </c>
      <c r="M88" s="47" t="s">
        <v>614</v>
      </c>
      <c r="N88" s="48" t="s">
        <v>614</v>
      </c>
      <c r="O88" s="47" t="s">
        <v>614</v>
      </c>
      <c r="P88" s="48" t="s">
        <v>578</v>
      </c>
    </row>
    <row r="89" spans="1:16" ht="32">
      <c r="A89" s="46" t="s">
        <v>14</v>
      </c>
      <c r="B89" s="46" t="s">
        <v>3108</v>
      </c>
      <c r="C89" s="53" t="s">
        <v>473</v>
      </c>
      <c r="D89" s="52" t="s">
        <v>400</v>
      </c>
      <c r="E89" s="74">
        <v>300</v>
      </c>
      <c r="F89" s="55">
        <v>0.05</v>
      </c>
      <c r="G89" s="47">
        <v>285</v>
      </c>
      <c r="H89" s="47" t="s">
        <v>614</v>
      </c>
      <c r="I89" s="47" t="s">
        <v>614</v>
      </c>
      <c r="J89" s="47" t="s">
        <v>614</v>
      </c>
      <c r="K89" s="48" t="s">
        <v>614</v>
      </c>
      <c r="L89" s="47" t="s">
        <v>614</v>
      </c>
      <c r="M89" s="47" t="s">
        <v>614</v>
      </c>
      <c r="N89" s="48" t="s">
        <v>614</v>
      </c>
      <c r="O89" s="47" t="s">
        <v>614</v>
      </c>
      <c r="P89" s="48" t="s">
        <v>578</v>
      </c>
    </row>
    <row r="90" spans="1:16" ht="32">
      <c r="A90" s="46" t="s">
        <v>14</v>
      </c>
      <c r="B90" s="46" t="s">
        <v>3108</v>
      </c>
      <c r="C90" s="53" t="s">
        <v>474</v>
      </c>
      <c r="D90" s="52" t="s">
        <v>401</v>
      </c>
      <c r="E90" s="74">
        <v>3000</v>
      </c>
      <c r="F90" s="55">
        <v>0.05</v>
      </c>
      <c r="G90" s="47">
        <v>2850</v>
      </c>
      <c r="H90" s="47" t="s">
        <v>614</v>
      </c>
      <c r="I90" s="47" t="s">
        <v>614</v>
      </c>
      <c r="J90" s="47" t="s">
        <v>614</v>
      </c>
      <c r="K90" s="48" t="s">
        <v>614</v>
      </c>
      <c r="L90" s="47" t="s">
        <v>614</v>
      </c>
      <c r="M90" s="47" t="s">
        <v>614</v>
      </c>
      <c r="N90" s="48" t="s">
        <v>614</v>
      </c>
      <c r="O90" s="47" t="s">
        <v>614</v>
      </c>
      <c r="P90" s="48" t="s">
        <v>578</v>
      </c>
    </row>
    <row r="91" spans="1:16" ht="32">
      <c r="A91" s="46" t="s">
        <v>14</v>
      </c>
      <c r="B91" s="46" t="s">
        <v>3108</v>
      </c>
      <c r="C91" s="53" t="s">
        <v>475</v>
      </c>
      <c r="D91" s="52" t="s">
        <v>402</v>
      </c>
      <c r="E91" s="74">
        <v>1800</v>
      </c>
      <c r="F91" s="55">
        <v>0.05</v>
      </c>
      <c r="G91" s="47">
        <v>1710</v>
      </c>
      <c r="H91" s="47" t="s">
        <v>614</v>
      </c>
      <c r="I91" s="47" t="s">
        <v>614</v>
      </c>
      <c r="J91" s="47" t="s">
        <v>614</v>
      </c>
      <c r="K91" s="48" t="s">
        <v>614</v>
      </c>
      <c r="L91" s="47" t="s">
        <v>614</v>
      </c>
      <c r="M91" s="47" t="s">
        <v>614</v>
      </c>
      <c r="N91" s="48" t="s">
        <v>614</v>
      </c>
      <c r="O91" s="47" t="s">
        <v>614</v>
      </c>
      <c r="P91" s="48" t="s">
        <v>578</v>
      </c>
    </row>
    <row r="92" spans="1:16" ht="32">
      <c r="A92" s="46" t="s">
        <v>14</v>
      </c>
      <c r="B92" s="46" t="s">
        <v>3108</v>
      </c>
      <c r="C92" s="53" t="s">
        <v>476</v>
      </c>
      <c r="D92" s="52" t="s">
        <v>403</v>
      </c>
      <c r="E92" s="74">
        <v>2000</v>
      </c>
      <c r="F92" s="55">
        <v>0.05</v>
      </c>
      <c r="G92" s="47">
        <v>1900</v>
      </c>
      <c r="H92" s="47" t="s">
        <v>614</v>
      </c>
      <c r="I92" s="47" t="s">
        <v>614</v>
      </c>
      <c r="J92" s="47" t="s">
        <v>614</v>
      </c>
      <c r="K92" s="48" t="s">
        <v>614</v>
      </c>
      <c r="L92" s="47" t="s">
        <v>614</v>
      </c>
      <c r="M92" s="47" t="s">
        <v>614</v>
      </c>
      <c r="N92" s="48" t="s">
        <v>614</v>
      </c>
      <c r="O92" s="47" t="s">
        <v>614</v>
      </c>
      <c r="P92" s="48" t="s">
        <v>578</v>
      </c>
    </row>
    <row r="93" spans="1:16" ht="32">
      <c r="A93" s="46" t="s">
        <v>14</v>
      </c>
      <c r="B93" s="46" t="s">
        <v>3108</v>
      </c>
      <c r="C93" s="53" t="s">
        <v>477</v>
      </c>
      <c r="D93" s="52" t="s">
        <v>404</v>
      </c>
      <c r="E93" s="74">
        <v>1200</v>
      </c>
      <c r="F93" s="55">
        <v>0.05</v>
      </c>
      <c r="G93" s="47">
        <v>1140</v>
      </c>
      <c r="H93" s="47" t="s">
        <v>614</v>
      </c>
      <c r="I93" s="47" t="s">
        <v>614</v>
      </c>
      <c r="J93" s="47" t="s">
        <v>614</v>
      </c>
      <c r="K93" s="48" t="s">
        <v>614</v>
      </c>
      <c r="L93" s="47" t="s">
        <v>614</v>
      </c>
      <c r="M93" s="47" t="s">
        <v>614</v>
      </c>
      <c r="N93" s="48" t="s">
        <v>614</v>
      </c>
      <c r="O93" s="47" t="s">
        <v>614</v>
      </c>
      <c r="P93" s="48" t="s">
        <v>578</v>
      </c>
    </row>
    <row r="94" spans="1:16" ht="32">
      <c r="A94" s="46" t="s">
        <v>14</v>
      </c>
      <c r="B94" s="46" t="s">
        <v>3108</v>
      </c>
      <c r="C94" s="53" t="s">
        <v>478</v>
      </c>
      <c r="D94" s="52" t="s">
        <v>405</v>
      </c>
      <c r="E94" s="74">
        <v>500</v>
      </c>
      <c r="F94" s="55">
        <v>0.05</v>
      </c>
      <c r="G94" s="47">
        <v>475</v>
      </c>
      <c r="H94" s="47" t="s">
        <v>614</v>
      </c>
      <c r="I94" s="47" t="s">
        <v>614</v>
      </c>
      <c r="J94" s="47" t="s">
        <v>614</v>
      </c>
      <c r="K94" s="48" t="s">
        <v>614</v>
      </c>
      <c r="L94" s="47" t="s">
        <v>614</v>
      </c>
      <c r="M94" s="47" t="s">
        <v>614</v>
      </c>
      <c r="N94" s="48" t="s">
        <v>614</v>
      </c>
      <c r="O94" s="47" t="s">
        <v>614</v>
      </c>
      <c r="P94" s="48" t="s">
        <v>578</v>
      </c>
    </row>
    <row r="95" spans="1:16" ht="32">
      <c r="A95" s="46" t="s">
        <v>14</v>
      </c>
      <c r="B95" s="46" t="s">
        <v>3108</v>
      </c>
      <c r="C95" s="53" t="s">
        <v>479</v>
      </c>
      <c r="D95" s="52" t="s">
        <v>406</v>
      </c>
      <c r="E95" s="74">
        <v>500</v>
      </c>
      <c r="F95" s="55">
        <v>0.05</v>
      </c>
      <c r="G95" s="47">
        <v>475</v>
      </c>
      <c r="H95" s="47" t="s">
        <v>614</v>
      </c>
      <c r="I95" s="47" t="s">
        <v>614</v>
      </c>
      <c r="J95" s="47" t="s">
        <v>614</v>
      </c>
      <c r="K95" s="48" t="s">
        <v>614</v>
      </c>
      <c r="L95" s="47" t="s">
        <v>614</v>
      </c>
      <c r="M95" s="47" t="s">
        <v>614</v>
      </c>
      <c r="N95" s="48" t="s">
        <v>614</v>
      </c>
      <c r="O95" s="47" t="s">
        <v>614</v>
      </c>
      <c r="P95" s="48" t="s">
        <v>578</v>
      </c>
    </row>
    <row r="96" spans="1:16" ht="32">
      <c r="A96" s="46" t="s">
        <v>14</v>
      </c>
      <c r="B96" s="46" t="s">
        <v>3108</v>
      </c>
      <c r="C96" s="53" t="s">
        <v>480</v>
      </c>
      <c r="D96" s="52" t="s">
        <v>407</v>
      </c>
      <c r="E96" s="74">
        <v>2395</v>
      </c>
      <c r="F96" s="55">
        <v>0.05</v>
      </c>
      <c r="G96" s="47">
        <v>2275.25</v>
      </c>
      <c r="H96" s="47" t="s">
        <v>614</v>
      </c>
      <c r="I96" s="47" t="s">
        <v>614</v>
      </c>
      <c r="J96" s="47" t="s">
        <v>614</v>
      </c>
      <c r="K96" s="48" t="s">
        <v>614</v>
      </c>
      <c r="L96" s="47" t="s">
        <v>614</v>
      </c>
      <c r="M96" s="47" t="s">
        <v>614</v>
      </c>
      <c r="N96" s="48" t="s">
        <v>614</v>
      </c>
      <c r="O96" s="47" t="s">
        <v>614</v>
      </c>
      <c r="P96" s="48" t="s">
        <v>578</v>
      </c>
    </row>
    <row r="97" spans="1:16" ht="32">
      <c r="A97" s="46" t="s">
        <v>14</v>
      </c>
      <c r="B97" s="46" t="s">
        <v>3108</v>
      </c>
      <c r="C97" s="53" t="s">
        <v>481</v>
      </c>
      <c r="D97" s="52" t="s">
        <v>408</v>
      </c>
      <c r="E97" s="74">
        <v>600</v>
      </c>
      <c r="F97" s="55">
        <v>0.05</v>
      </c>
      <c r="G97" s="47">
        <v>570</v>
      </c>
      <c r="H97" s="47" t="s">
        <v>614</v>
      </c>
      <c r="I97" s="47" t="s">
        <v>614</v>
      </c>
      <c r="J97" s="47" t="s">
        <v>614</v>
      </c>
      <c r="K97" s="48" t="s">
        <v>614</v>
      </c>
      <c r="L97" s="47" t="s">
        <v>614</v>
      </c>
      <c r="M97" s="47" t="s">
        <v>614</v>
      </c>
      <c r="N97" s="48" t="s">
        <v>614</v>
      </c>
      <c r="O97" s="47" t="s">
        <v>614</v>
      </c>
      <c r="P97" s="48" t="s">
        <v>578</v>
      </c>
    </row>
    <row r="98" spans="1:16" ht="32">
      <c r="A98" s="46" t="s">
        <v>14</v>
      </c>
      <c r="B98" s="46" t="s">
        <v>3108</v>
      </c>
      <c r="C98" s="53" t="s">
        <v>482</v>
      </c>
      <c r="D98" s="52" t="s">
        <v>409</v>
      </c>
      <c r="E98" s="75">
        <v>1000</v>
      </c>
      <c r="F98" s="55">
        <v>0.05</v>
      </c>
      <c r="G98" s="47">
        <v>950</v>
      </c>
      <c r="H98" s="47" t="s">
        <v>614</v>
      </c>
      <c r="I98" s="47" t="s">
        <v>614</v>
      </c>
      <c r="J98" s="47" t="s">
        <v>614</v>
      </c>
      <c r="K98" s="48" t="s">
        <v>614</v>
      </c>
      <c r="L98" s="47" t="s">
        <v>614</v>
      </c>
      <c r="M98" s="47" t="s">
        <v>614</v>
      </c>
      <c r="N98" s="48" t="s">
        <v>614</v>
      </c>
      <c r="O98" s="47" t="s">
        <v>614</v>
      </c>
      <c r="P98" s="48" t="s">
        <v>578</v>
      </c>
    </row>
    <row r="99" spans="1:16" ht="32">
      <c r="A99" s="46" t="s">
        <v>14</v>
      </c>
      <c r="B99" s="46" t="s">
        <v>3108</v>
      </c>
      <c r="C99" s="53" t="s">
        <v>483</v>
      </c>
      <c r="D99" s="52" t="s">
        <v>410</v>
      </c>
      <c r="E99" s="74">
        <v>1495</v>
      </c>
      <c r="F99" s="55">
        <v>0.05</v>
      </c>
      <c r="G99" s="47">
        <v>1420.25</v>
      </c>
      <c r="H99" s="47" t="s">
        <v>614</v>
      </c>
      <c r="I99" s="47" t="s">
        <v>614</v>
      </c>
      <c r="J99" s="47" t="s">
        <v>614</v>
      </c>
      <c r="K99" s="48" t="s">
        <v>614</v>
      </c>
      <c r="L99" s="47" t="s">
        <v>614</v>
      </c>
      <c r="M99" s="47" t="s">
        <v>614</v>
      </c>
      <c r="N99" s="48" t="s">
        <v>614</v>
      </c>
      <c r="O99" s="47" t="s">
        <v>614</v>
      </c>
      <c r="P99" s="48" t="s">
        <v>578</v>
      </c>
    </row>
    <row r="100" spans="1:16" ht="32">
      <c r="A100" s="46" t="s">
        <v>14</v>
      </c>
      <c r="B100" s="46" t="s">
        <v>3108</v>
      </c>
      <c r="C100" s="53" t="s">
        <v>484</v>
      </c>
      <c r="D100" s="52" t="s">
        <v>411</v>
      </c>
      <c r="E100" s="74">
        <v>1495</v>
      </c>
      <c r="F100" s="55">
        <v>0.05</v>
      </c>
      <c r="G100" s="47">
        <v>1420.25</v>
      </c>
      <c r="H100" s="47" t="s">
        <v>614</v>
      </c>
      <c r="I100" s="47" t="s">
        <v>614</v>
      </c>
      <c r="J100" s="47" t="s">
        <v>614</v>
      </c>
      <c r="K100" s="48" t="s">
        <v>614</v>
      </c>
      <c r="L100" s="47" t="s">
        <v>614</v>
      </c>
      <c r="M100" s="47" t="s">
        <v>614</v>
      </c>
      <c r="N100" s="48" t="s">
        <v>614</v>
      </c>
      <c r="O100" s="47" t="s">
        <v>614</v>
      </c>
      <c r="P100" s="48" t="s">
        <v>578</v>
      </c>
    </row>
    <row r="101" spans="1:16" ht="32">
      <c r="A101" s="46" t="s">
        <v>14</v>
      </c>
      <c r="B101" s="46" t="s">
        <v>3108</v>
      </c>
      <c r="C101" s="76" t="s">
        <v>1854</v>
      </c>
      <c r="D101" s="77" t="s">
        <v>1842</v>
      </c>
      <c r="E101" s="74">
        <v>3.8</v>
      </c>
      <c r="F101" s="55">
        <v>0.05</v>
      </c>
      <c r="G101" s="161">
        <v>3.61</v>
      </c>
      <c r="H101" s="47" t="s">
        <v>614</v>
      </c>
      <c r="I101" s="47" t="s">
        <v>614</v>
      </c>
      <c r="J101" s="47" t="s">
        <v>614</v>
      </c>
      <c r="K101" s="48" t="s">
        <v>614</v>
      </c>
      <c r="L101" s="47" t="s">
        <v>614</v>
      </c>
      <c r="M101" s="47" t="s">
        <v>614</v>
      </c>
      <c r="N101" s="48" t="s">
        <v>614</v>
      </c>
      <c r="O101" s="47" t="s">
        <v>614</v>
      </c>
      <c r="P101" s="48" t="s">
        <v>578</v>
      </c>
    </row>
    <row r="102" spans="1:16" ht="32">
      <c r="A102" s="46" t="s">
        <v>14</v>
      </c>
      <c r="B102" s="46" t="s">
        <v>3108</v>
      </c>
      <c r="C102" s="76" t="s">
        <v>1848</v>
      </c>
      <c r="D102" s="77" t="s">
        <v>1841</v>
      </c>
      <c r="E102" s="74">
        <v>1.5</v>
      </c>
      <c r="F102" s="55">
        <v>0.05</v>
      </c>
      <c r="G102" s="161">
        <v>1.4249999999999998</v>
      </c>
      <c r="H102" s="47" t="s">
        <v>614</v>
      </c>
      <c r="I102" s="47" t="s">
        <v>614</v>
      </c>
      <c r="J102" s="47" t="s">
        <v>614</v>
      </c>
      <c r="K102" s="48" t="s">
        <v>614</v>
      </c>
      <c r="L102" s="47" t="s">
        <v>614</v>
      </c>
      <c r="M102" s="47" t="s">
        <v>614</v>
      </c>
      <c r="N102" s="48" t="s">
        <v>614</v>
      </c>
      <c r="O102" s="47" t="s">
        <v>614</v>
      </c>
      <c r="P102" s="48" t="s">
        <v>578</v>
      </c>
    </row>
    <row r="103" spans="1:16" ht="32">
      <c r="A103" s="46" t="s">
        <v>14</v>
      </c>
      <c r="B103" s="46" t="s">
        <v>3108</v>
      </c>
      <c r="C103" s="76" t="s">
        <v>1851</v>
      </c>
      <c r="D103" s="77" t="s">
        <v>1840</v>
      </c>
      <c r="E103" s="74">
        <v>2.5</v>
      </c>
      <c r="F103" s="55">
        <v>0.05</v>
      </c>
      <c r="G103" s="161">
        <v>2.375</v>
      </c>
      <c r="H103" s="47" t="s">
        <v>614</v>
      </c>
      <c r="I103" s="47" t="s">
        <v>614</v>
      </c>
      <c r="J103" s="47" t="s">
        <v>614</v>
      </c>
      <c r="K103" s="48" t="s">
        <v>614</v>
      </c>
      <c r="L103" s="47" t="s">
        <v>614</v>
      </c>
      <c r="M103" s="47" t="s">
        <v>614</v>
      </c>
      <c r="N103" s="48" t="s">
        <v>614</v>
      </c>
      <c r="O103" s="47" t="s">
        <v>614</v>
      </c>
      <c r="P103" s="48" t="s">
        <v>578</v>
      </c>
    </row>
    <row r="104" spans="1:16" ht="32">
      <c r="A104" s="46" t="s">
        <v>14</v>
      </c>
      <c r="B104" s="46" t="s">
        <v>3108</v>
      </c>
      <c r="C104" s="76" t="s">
        <v>1853</v>
      </c>
      <c r="D104" s="77" t="s">
        <v>1839</v>
      </c>
      <c r="E104" s="74">
        <v>3.3</v>
      </c>
      <c r="F104" s="55">
        <v>0.05</v>
      </c>
      <c r="G104" s="161">
        <v>3.1349999999999998</v>
      </c>
      <c r="H104" s="47" t="s">
        <v>614</v>
      </c>
      <c r="I104" s="47" t="s">
        <v>614</v>
      </c>
      <c r="J104" s="47" t="s">
        <v>614</v>
      </c>
      <c r="K104" s="48" t="s">
        <v>614</v>
      </c>
      <c r="L104" s="47" t="s">
        <v>614</v>
      </c>
      <c r="M104" s="47" t="s">
        <v>614</v>
      </c>
      <c r="N104" s="48" t="s">
        <v>614</v>
      </c>
      <c r="O104" s="47" t="s">
        <v>614</v>
      </c>
      <c r="P104" s="48" t="s">
        <v>578</v>
      </c>
    </row>
    <row r="105" spans="1:16" ht="32">
      <c r="A105" s="46" t="s">
        <v>14</v>
      </c>
      <c r="B105" s="46" t="s">
        <v>3108</v>
      </c>
      <c r="C105" s="76" t="s">
        <v>1850</v>
      </c>
      <c r="D105" s="77" t="s">
        <v>1838</v>
      </c>
      <c r="E105" s="74">
        <v>2.2000000000000002</v>
      </c>
      <c r="F105" s="55">
        <v>0.05</v>
      </c>
      <c r="G105" s="161">
        <v>2.09</v>
      </c>
      <c r="H105" s="47" t="s">
        <v>614</v>
      </c>
      <c r="I105" s="47" t="s">
        <v>614</v>
      </c>
      <c r="J105" s="47" t="s">
        <v>614</v>
      </c>
      <c r="K105" s="48" t="s">
        <v>614</v>
      </c>
      <c r="L105" s="47" t="s">
        <v>614</v>
      </c>
      <c r="M105" s="47" t="s">
        <v>614</v>
      </c>
      <c r="N105" s="48" t="s">
        <v>614</v>
      </c>
      <c r="O105" s="47" t="s">
        <v>614</v>
      </c>
      <c r="P105" s="48" t="s">
        <v>578</v>
      </c>
    </row>
    <row r="106" spans="1:16" ht="32">
      <c r="A106" s="46" t="s">
        <v>14</v>
      </c>
      <c r="B106" s="46" t="s">
        <v>3108</v>
      </c>
      <c r="C106" s="76" t="s">
        <v>1852</v>
      </c>
      <c r="D106" s="77" t="s">
        <v>1837</v>
      </c>
      <c r="E106" s="74">
        <v>2.9</v>
      </c>
      <c r="F106" s="55">
        <v>0.05</v>
      </c>
      <c r="G106" s="161">
        <v>2.7549999999999999</v>
      </c>
      <c r="H106" s="47" t="s">
        <v>614</v>
      </c>
      <c r="I106" s="47" t="s">
        <v>614</v>
      </c>
      <c r="J106" s="47" t="s">
        <v>614</v>
      </c>
      <c r="K106" s="48" t="s">
        <v>614</v>
      </c>
      <c r="L106" s="47" t="s">
        <v>614</v>
      </c>
      <c r="M106" s="47" t="s">
        <v>614</v>
      </c>
      <c r="N106" s="48" t="s">
        <v>614</v>
      </c>
      <c r="O106" s="47" t="s">
        <v>614</v>
      </c>
      <c r="P106" s="48" t="s">
        <v>578</v>
      </c>
    </row>
    <row r="107" spans="1:16" ht="32">
      <c r="A107" s="46" t="s">
        <v>14</v>
      </c>
      <c r="B107" s="46" t="s">
        <v>3108</v>
      </c>
      <c r="C107" s="76" t="s">
        <v>1855</v>
      </c>
      <c r="D107" s="77" t="s">
        <v>1836</v>
      </c>
      <c r="E107" s="74">
        <v>5</v>
      </c>
      <c r="F107" s="55">
        <v>0.05</v>
      </c>
      <c r="G107" s="47">
        <v>4.75</v>
      </c>
      <c r="H107" s="47" t="s">
        <v>614</v>
      </c>
      <c r="I107" s="47" t="s">
        <v>614</v>
      </c>
      <c r="J107" s="47" t="s">
        <v>614</v>
      </c>
      <c r="K107" s="48" t="s">
        <v>614</v>
      </c>
      <c r="L107" s="47" t="s">
        <v>614</v>
      </c>
      <c r="M107" s="47" t="s">
        <v>614</v>
      </c>
      <c r="N107" s="48" t="s">
        <v>614</v>
      </c>
      <c r="O107" s="47" t="s">
        <v>614</v>
      </c>
      <c r="P107" s="48" t="s">
        <v>578</v>
      </c>
    </row>
    <row r="108" spans="1:16" ht="32">
      <c r="A108" s="46" t="s">
        <v>14</v>
      </c>
      <c r="B108" s="46" t="s">
        <v>3108</v>
      </c>
      <c r="C108" s="76" t="s">
        <v>1847</v>
      </c>
      <c r="D108" s="77" t="s">
        <v>1835</v>
      </c>
      <c r="E108" s="74">
        <v>1.2</v>
      </c>
      <c r="F108" s="55">
        <v>0.05</v>
      </c>
      <c r="G108" s="161">
        <v>1.1399999999999999</v>
      </c>
      <c r="H108" s="47" t="s">
        <v>614</v>
      </c>
      <c r="I108" s="47" t="s">
        <v>614</v>
      </c>
      <c r="J108" s="47" t="s">
        <v>614</v>
      </c>
      <c r="K108" s="48" t="s">
        <v>614</v>
      </c>
      <c r="L108" s="47" t="s">
        <v>614</v>
      </c>
      <c r="M108" s="47" t="s">
        <v>614</v>
      </c>
      <c r="N108" s="48" t="s">
        <v>614</v>
      </c>
      <c r="O108" s="47" t="s">
        <v>614</v>
      </c>
      <c r="P108" s="48" t="s">
        <v>578</v>
      </c>
    </row>
    <row r="109" spans="1:16" ht="32">
      <c r="A109" s="46" t="s">
        <v>14</v>
      </c>
      <c r="B109" s="46" t="s">
        <v>3108</v>
      </c>
      <c r="C109" s="76" t="s">
        <v>1846</v>
      </c>
      <c r="D109" s="77" t="s">
        <v>1834</v>
      </c>
      <c r="E109" s="74">
        <v>1</v>
      </c>
      <c r="F109" s="55">
        <v>0.05</v>
      </c>
      <c r="G109" s="161">
        <v>0.95</v>
      </c>
      <c r="H109" s="47" t="s">
        <v>614</v>
      </c>
      <c r="I109" s="47" t="s">
        <v>614</v>
      </c>
      <c r="J109" s="47" t="s">
        <v>614</v>
      </c>
      <c r="K109" s="48" t="s">
        <v>614</v>
      </c>
      <c r="L109" s="47" t="s">
        <v>614</v>
      </c>
      <c r="M109" s="47" t="s">
        <v>614</v>
      </c>
      <c r="N109" s="48" t="s">
        <v>614</v>
      </c>
      <c r="O109" s="47" t="s">
        <v>614</v>
      </c>
      <c r="P109" s="48" t="s">
        <v>578</v>
      </c>
    </row>
    <row r="110" spans="1:16" ht="32">
      <c r="A110" s="46" t="s">
        <v>14</v>
      </c>
      <c r="B110" s="46" t="s">
        <v>3108</v>
      </c>
      <c r="C110" s="76" t="s">
        <v>1849</v>
      </c>
      <c r="D110" s="77" t="s">
        <v>1833</v>
      </c>
      <c r="E110" s="74">
        <v>1.9</v>
      </c>
      <c r="F110" s="55">
        <v>0.05</v>
      </c>
      <c r="G110" s="161">
        <v>1.8049999999999999</v>
      </c>
      <c r="H110" s="47" t="s">
        <v>614</v>
      </c>
      <c r="I110" s="47" t="s">
        <v>614</v>
      </c>
      <c r="J110" s="47" t="s">
        <v>614</v>
      </c>
      <c r="K110" s="48" t="s">
        <v>614</v>
      </c>
      <c r="L110" s="47" t="s">
        <v>614</v>
      </c>
      <c r="M110" s="47" t="s">
        <v>614</v>
      </c>
      <c r="N110" s="48" t="s">
        <v>614</v>
      </c>
      <c r="O110" s="47" t="s">
        <v>614</v>
      </c>
      <c r="P110" s="48" t="s">
        <v>578</v>
      </c>
    </row>
    <row r="111" spans="1:16" ht="32">
      <c r="A111" s="46" t="s">
        <v>14</v>
      </c>
      <c r="B111" s="46" t="s">
        <v>3108</v>
      </c>
      <c r="C111" s="78" t="s">
        <v>485</v>
      </c>
      <c r="D111" s="78" t="s">
        <v>412</v>
      </c>
      <c r="E111" s="75">
        <v>695</v>
      </c>
      <c r="F111" s="55">
        <v>0.05</v>
      </c>
      <c r="G111" s="47">
        <v>660.25</v>
      </c>
      <c r="H111" s="47" t="s">
        <v>614</v>
      </c>
      <c r="I111" s="47" t="s">
        <v>614</v>
      </c>
      <c r="J111" s="47" t="s">
        <v>614</v>
      </c>
      <c r="K111" s="48" t="s">
        <v>614</v>
      </c>
      <c r="L111" s="47" t="s">
        <v>614</v>
      </c>
      <c r="M111" s="47" t="s">
        <v>614</v>
      </c>
      <c r="N111" s="48" t="s">
        <v>614</v>
      </c>
      <c r="O111" s="47" t="s">
        <v>614</v>
      </c>
      <c r="P111" s="48" t="s">
        <v>578</v>
      </c>
    </row>
    <row r="112" spans="1:16" ht="32">
      <c r="A112" s="46" t="s">
        <v>14</v>
      </c>
      <c r="B112" s="46" t="s">
        <v>3108</v>
      </c>
      <c r="C112" s="53" t="s">
        <v>2291</v>
      </c>
      <c r="D112" s="52" t="s">
        <v>2292</v>
      </c>
      <c r="E112" s="74">
        <v>450</v>
      </c>
      <c r="F112" s="55">
        <v>0.05</v>
      </c>
      <c r="G112" s="47">
        <v>427.5</v>
      </c>
      <c r="H112" s="47" t="s">
        <v>614</v>
      </c>
      <c r="I112" s="47" t="s">
        <v>614</v>
      </c>
      <c r="J112" s="47" t="s">
        <v>614</v>
      </c>
      <c r="K112" s="48" t="s">
        <v>614</v>
      </c>
      <c r="L112" s="47" t="s">
        <v>614</v>
      </c>
      <c r="M112" s="47" t="s">
        <v>614</v>
      </c>
      <c r="N112" s="48" t="s">
        <v>614</v>
      </c>
      <c r="O112" s="47" t="s">
        <v>614</v>
      </c>
      <c r="P112" s="48" t="s">
        <v>578</v>
      </c>
    </row>
    <row r="113" spans="1:16" ht="32">
      <c r="A113" s="46" t="s">
        <v>14</v>
      </c>
      <c r="B113" s="46" t="s">
        <v>3108</v>
      </c>
      <c r="C113" s="53" t="s">
        <v>2297</v>
      </c>
      <c r="D113" s="52" t="s">
        <v>2298</v>
      </c>
      <c r="E113" s="74">
        <v>450</v>
      </c>
      <c r="F113" s="55">
        <v>0.05</v>
      </c>
      <c r="G113" s="47">
        <v>427.5</v>
      </c>
      <c r="H113" s="47" t="s">
        <v>614</v>
      </c>
      <c r="I113" s="47" t="s">
        <v>614</v>
      </c>
      <c r="J113" s="47" t="s">
        <v>614</v>
      </c>
      <c r="K113" s="48" t="s">
        <v>614</v>
      </c>
      <c r="L113" s="47" t="s">
        <v>614</v>
      </c>
      <c r="M113" s="47" t="s">
        <v>614</v>
      </c>
      <c r="N113" s="48" t="s">
        <v>614</v>
      </c>
      <c r="O113" s="47" t="s">
        <v>614</v>
      </c>
      <c r="P113" s="48" t="s">
        <v>578</v>
      </c>
    </row>
    <row r="114" spans="1:16" ht="32">
      <c r="A114" s="46" t="s">
        <v>14</v>
      </c>
      <c r="B114" s="46" t="s">
        <v>3108</v>
      </c>
      <c r="C114" s="53" t="s">
        <v>2299</v>
      </c>
      <c r="D114" s="52" t="s">
        <v>2300</v>
      </c>
      <c r="E114" s="74">
        <v>225</v>
      </c>
      <c r="F114" s="55">
        <v>0.05</v>
      </c>
      <c r="G114" s="47">
        <v>213.75</v>
      </c>
      <c r="H114" s="47" t="s">
        <v>614</v>
      </c>
      <c r="I114" s="47" t="s">
        <v>614</v>
      </c>
      <c r="J114" s="47" t="s">
        <v>614</v>
      </c>
      <c r="K114" s="48" t="s">
        <v>614</v>
      </c>
      <c r="L114" s="47" t="s">
        <v>614</v>
      </c>
      <c r="M114" s="47" t="s">
        <v>614</v>
      </c>
      <c r="N114" s="48" t="s">
        <v>614</v>
      </c>
      <c r="O114" s="47" t="s">
        <v>614</v>
      </c>
      <c r="P114" s="48" t="s">
        <v>578</v>
      </c>
    </row>
    <row r="115" spans="1:16" ht="32">
      <c r="A115" s="46" t="s">
        <v>14</v>
      </c>
      <c r="B115" s="46" t="s">
        <v>3108</v>
      </c>
      <c r="C115" s="53" t="s">
        <v>2293</v>
      </c>
      <c r="D115" s="52" t="s">
        <v>2294</v>
      </c>
      <c r="E115" s="74">
        <v>225</v>
      </c>
      <c r="F115" s="55">
        <v>0.05</v>
      </c>
      <c r="G115" s="47">
        <v>213.75</v>
      </c>
      <c r="H115" s="47" t="s">
        <v>614</v>
      </c>
      <c r="I115" s="47" t="s">
        <v>614</v>
      </c>
      <c r="J115" s="47" t="s">
        <v>614</v>
      </c>
      <c r="K115" s="48" t="s">
        <v>614</v>
      </c>
      <c r="L115" s="47" t="s">
        <v>614</v>
      </c>
      <c r="M115" s="47" t="s">
        <v>614</v>
      </c>
      <c r="N115" s="48" t="s">
        <v>614</v>
      </c>
      <c r="O115" s="47" t="s">
        <v>614</v>
      </c>
      <c r="P115" s="79" t="s">
        <v>578</v>
      </c>
    </row>
    <row r="116" spans="1:16" ht="32">
      <c r="A116" s="46" t="s">
        <v>14</v>
      </c>
      <c r="B116" s="46" t="s">
        <v>3108</v>
      </c>
      <c r="C116" s="53" t="s">
        <v>2295</v>
      </c>
      <c r="D116" s="52" t="s">
        <v>2296</v>
      </c>
      <c r="E116" s="74">
        <v>225</v>
      </c>
      <c r="F116" s="55">
        <v>0.05</v>
      </c>
      <c r="G116" s="47">
        <v>213.75</v>
      </c>
      <c r="H116" s="47" t="s">
        <v>614</v>
      </c>
      <c r="I116" s="47" t="s">
        <v>614</v>
      </c>
      <c r="J116" s="47" t="s">
        <v>614</v>
      </c>
      <c r="K116" s="48" t="s">
        <v>614</v>
      </c>
      <c r="L116" s="47" t="s">
        <v>614</v>
      </c>
      <c r="M116" s="47" t="s">
        <v>614</v>
      </c>
      <c r="N116" s="48" t="s">
        <v>614</v>
      </c>
      <c r="O116" s="47" t="s">
        <v>614</v>
      </c>
      <c r="P116" s="79" t="s">
        <v>578</v>
      </c>
    </row>
    <row r="117" spans="1:16" ht="32">
      <c r="A117" s="46" t="s">
        <v>14</v>
      </c>
      <c r="B117" s="46" t="s">
        <v>3108</v>
      </c>
      <c r="C117" s="53" t="s">
        <v>2301</v>
      </c>
      <c r="D117" s="52" t="s">
        <v>2302</v>
      </c>
      <c r="E117" s="74">
        <v>225</v>
      </c>
      <c r="F117" s="55">
        <v>0.05</v>
      </c>
      <c r="G117" s="47">
        <v>213.75</v>
      </c>
      <c r="H117" s="47" t="s">
        <v>614</v>
      </c>
      <c r="I117" s="47" t="s">
        <v>614</v>
      </c>
      <c r="J117" s="47" t="s">
        <v>614</v>
      </c>
      <c r="K117" s="48" t="s">
        <v>614</v>
      </c>
      <c r="L117" s="47" t="s">
        <v>614</v>
      </c>
      <c r="M117" s="47" t="s">
        <v>614</v>
      </c>
      <c r="N117" s="48" t="s">
        <v>614</v>
      </c>
      <c r="O117" s="47" t="s">
        <v>614</v>
      </c>
      <c r="P117" s="79" t="s">
        <v>578</v>
      </c>
    </row>
    <row r="118" spans="1:16" ht="32">
      <c r="A118" s="46" t="s">
        <v>14</v>
      </c>
      <c r="B118" s="46" t="s">
        <v>3108</v>
      </c>
      <c r="C118" s="53" t="s">
        <v>486</v>
      </c>
      <c r="D118" s="52" t="s">
        <v>413</v>
      </c>
      <c r="E118" s="75">
        <v>2895</v>
      </c>
      <c r="F118" s="55">
        <v>0.05</v>
      </c>
      <c r="G118" s="47">
        <v>2750.25</v>
      </c>
      <c r="H118" s="47" t="s">
        <v>614</v>
      </c>
      <c r="I118" s="47" t="s">
        <v>614</v>
      </c>
      <c r="J118" s="47" t="s">
        <v>614</v>
      </c>
      <c r="K118" s="48" t="s">
        <v>614</v>
      </c>
      <c r="L118" s="47" t="s">
        <v>614</v>
      </c>
      <c r="M118" s="47" t="s">
        <v>614</v>
      </c>
      <c r="N118" s="48" t="s">
        <v>614</v>
      </c>
      <c r="O118" s="47" t="s">
        <v>614</v>
      </c>
      <c r="P118" s="79" t="s">
        <v>578</v>
      </c>
    </row>
    <row r="119" spans="1:16" ht="32">
      <c r="A119" s="46" t="s">
        <v>14</v>
      </c>
      <c r="B119" s="46" t="s">
        <v>3108</v>
      </c>
      <c r="C119" s="53" t="s">
        <v>487</v>
      </c>
      <c r="D119" s="52" t="s">
        <v>414</v>
      </c>
      <c r="E119" s="74">
        <v>395</v>
      </c>
      <c r="F119" s="55">
        <v>0.05</v>
      </c>
      <c r="G119" s="47">
        <v>375.25</v>
      </c>
      <c r="H119" s="47" t="s">
        <v>614</v>
      </c>
      <c r="I119" s="47" t="s">
        <v>614</v>
      </c>
      <c r="J119" s="47" t="s">
        <v>614</v>
      </c>
      <c r="K119" s="48" t="s">
        <v>614</v>
      </c>
      <c r="L119" s="47" t="s">
        <v>614</v>
      </c>
      <c r="M119" s="47" t="s">
        <v>614</v>
      </c>
      <c r="N119" s="48" t="s">
        <v>614</v>
      </c>
      <c r="O119" s="47" t="s">
        <v>614</v>
      </c>
      <c r="P119" s="79" t="s">
        <v>578</v>
      </c>
    </row>
    <row r="120" spans="1:16" ht="32">
      <c r="A120" s="46" t="s">
        <v>14</v>
      </c>
      <c r="B120" s="46" t="s">
        <v>3108</v>
      </c>
      <c r="C120" s="53" t="s">
        <v>488</v>
      </c>
      <c r="D120" s="52" t="s">
        <v>415</v>
      </c>
      <c r="E120" s="74">
        <v>395</v>
      </c>
      <c r="F120" s="55">
        <v>0.05</v>
      </c>
      <c r="G120" s="47">
        <v>375.25</v>
      </c>
      <c r="H120" s="47" t="s">
        <v>614</v>
      </c>
      <c r="I120" s="47" t="s">
        <v>614</v>
      </c>
      <c r="J120" s="47" t="s">
        <v>614</v>
      </c>
      <c r="K120" s="48" t="s">
        <v>614</v>
      </c>
      <c r="L120" s="47" t="s">
        <v>614</v>
      </c>
      <c r="M120" s="47" t="s">
        <v>614</v>
      </c>
      <c r="N120" s="48" t="s">
        <v>614</v>
      </c>
      <c r="O120" s="47" t="s">
        <v>614</v>
      </c>
      <c r="P120" s="79" t="s">
        <v>578</v>
      </c>
    </row>
    <row r="121" spans="1:16" ht="32">
      <c r="A121" s="46" t="s">
        <v>14</v>
      </c>
      <c r="B121" s="46" t="s">
        <v>3108</v>
      </c>
      <c r="C121" s="53" t="s">
        <v>489</v>
      </c>
      <c r="D121" s="52" t="s">
        <v>416</v>
      </c>
      <c r="E121" s="74">
        <v>99</v>
      </c>
      <c r="F121" s="55">
        <v>0.05</v>
      </c>
      <c r="G121" s="47">
        <v>94.05</v>
      </c>
      <c r="H121" s="47" t="s">
        <v>614</v>
      </c>
      <c r="I121" s="47" t="s">
        <v>614</v>
      </c>
      <c r="J121" s="47" t="s">
        <v>614</v>
      </c>
      <c r="K121" s="48" t="s">
        <v>614</v>
      </c>
      <c r="L121" s="47" t="s">
        <v>614</v>
      </c>
      <c r="M121" s="47" t="s">
        <v>614</v>
      </c>
      <c r="N121" s="48" t="s">
        <v>614</v>
      </c>
      <c r="O121" s="47" t="s">
        <v>614</v>
      </c>
      <c r="P121" s="79" t="s">
        <v>578</v>
      </c>
    </row>
    <row r="122" spans="1:16" ht="32">
      <c r="A122" s="46" t="s">
        <v>14</v>
      </c>
      <c r="B122" s="46" t="s">
        <v>3108</v>
      </c>
      <c r="C122" s="53" t="s">
        <v>490</v>
      </c>
      <c r="D122" s="52" t="s">
        <v>417</v>
      </c>
      <c r="E122" s="74">
        <v>2495</v>
      </c>
      <c r="F122" s="55">
        <v>0.05</v>
      </c>
      <c r="G122" s="47">
        <v>2370.25</v>
      </c>
      <c r="H122" s="47" t="s">
        <v>614</v>
      </c>
      <c r="I122" s="47" t="s">
        <v>614</v>
      </c>
      <c r="J122" s="47" t="s">
        <v>614</v>
      </c>
      <c r="K122" s="48" t="s">
        <v>614</v>
      </c>
      <c r="L122" s="47" t="s">
        <v>614</v>
      </c>
      <c r="M122" s="47" t="s">
        <v>614</v>
      </c>
      <c r="N122" s="48" t="s">
        <v>614</v>
      </c>
      <c r="O122" s="47" t="s">
        <v>614</v>
      </c>
      <c r="P122" s="79" t="s">
        <v>578</v>
      </c>
    </row>
    <row r="123" spans="1:16" ht="32">
      <c r="A123" s="46" t="s">
        <v>14</v>
      </c>
      <c r="B123" s="46" t="s">
        <v>3108</v>
      </c>
      <c r="C123" s="53" t="s">
        <v>491</v>
      </c>
      <c r="D123" s="52" t="s">
        <v>418</v>
      </c>
      <c r="E123" s="74">
        <v>2495</v>
      </c>
      <c r="F123" s="55">
        <v>0.05</v>
      </c>
      <c r="G123" s="47">
        <v>2370.25</v>
      </c>
      <c r="H123" s="47" t="s">
        <v>614</v>
      </c>
      <c r="I123" s="47" t="s">
        <v>614</v>
      </c>
      <c r="J123" s="47" t="s">
        <v>614</v>
      </c>
      <c r="K123" s="48" t="s">
        <v>614</v>
      </c>
      <c r="L123" s="47" t="s">
        <v>614</v>
      </c>
      <c r="M123" s="47" t="s">
        <v>614</v>
      </c>
      <c r="N123" s="48" t="s">
        <v>614</v>
      </c>
      <c r="O123" s="47" t="s">
        <v>614</v>
      </c>
      <c r="P123" s="79" t="s">
        <v>578</v>
      </c>
    </row>
    <row r="124" spans="1:16" ht="32">
      <c r="A124" s="46" t="s">
        <v>14</v>
      </c>
      <c r="B124" s="46" t="s">
        <v>3108</v>
      </c>
      <c r="C124" s="53" t="s">
        <v>492</v>
      </c>
      <c r="D124" s="52" t="s">
        <v>419</v>
      </c>
      <c r="E124" s="74">
        <v>995</v>
      </c>
      <c r="F124" s="55">
        <v>0.05</v>
      </c>
      <c r="G124" s="47">
        <v>945.25</v>
      </c>
      <c r="H124" s="47" t="s">
        <v>614</v>
      </c>
      <c r="I124" s="47" t="s">
        <v>614</v>
      </c>
      <c r="J124" s="47" t="s">
        <v>614</v>
      </c>
      <c r="K124" s="48" t="s">
        <v>614</v>
      </c>
      <c r="L124" s="47" t="s">
        <v>614</v>
      </c>
      <c r="M124" s="47" t="s">
        <v>614</v>
      </c>
      <c r="N124" s="48" t="s">
        <v>614</v>
      </c>
      <c r="O124" s="47" t="s">
        <v>614</v>
      </c>
      <c r="P124" s="79" t="s">
        <v>578</v>
      </c>
    </row>
    <row r="125" spans="1:16" ht="32">
      <c r="A125" s="46" t="s">
        <v>14</v>
      </c>
      <c r="B125" s="46" t="s">
        <v>3108</v>
      </c>
      <c r="C125" s="53" t="s">
        <v>493</v>
      </c>
      <c r="D125" s="52" t="s">
        <v>420</v>
      </c>
      <c r="E125" s="74">
        <v>995</v>
      </c>
      <c r="F125" s="55">
        <v>0.05</v>
      </c>
      <c r="G125" s="47">
        <v>945.25</v>
      </c>
      <c r="H125" s="47" t="s">
        <v>614</v>
      </c>
      <c r="I125" s="47" t="s">
        <v>614</v>
      </c>
      <c r="J125" s="47" t="s">
        <v>614</v>
      </c>
      <c r="K125" s="48" t="s">
        <v>614</v>
      </c>
      <c r="L125" s="47" t="s">
        <v>614</v>
      </c>
      <c r="M125" s="47" t="s">
        <v>614</v>
      </c>
      <c r="N125" s="48" t="s">
        <v>614</v>
      </c>
      <c r="O125" s="47" t="s">
        <v>614</v>
      </c>
      <c r="P125" s="79" t="s">
        <v>578</v>
      </c>
    </row>
    <row r="126" spans="1:16" ht="32">
      <c r="A126" s="46" t="s">
        <v>14</v>
      </c>
      <c r="B126" s="46" t="s">
        <v>3108</v>
      </c>
      <c r="C126" s="53" t="s">
        <v>494</v>
      </c>
      <c r="D126" s="52" t="s">
        <v>421</v>
      </c>
      <c r="E126" s="74">
        <v>750</v>
      </c>
      <c r="F126" s="55">
        <v>0.05</v>
      </c>
      <c r="G126" s="47">
        <v>712.5</v>
      </c>
      <c r="H126" s="47" t="s">
        <v>614</v>
      </c>
      <c r="I126" s="47" t="s">
        <v>614</v>
      </c>
      <c r="J126" s="47" t="s">
        <v>614</v>
      </c>
      <c r="K126" s="48" t="s">
        <v>614</v>
      </c>
      <c r="L126" s="47" t="s">
        <v>614</v>
      </c>
      <c r="M126" s="47" t="s">
        <v>614</v>
      </c>
      <c r="N126" s="48" t="s">
        <v>614</v>
      </c>
      <c r="O126" s="47" t="s">
        <v>614</v>
      </c>
      <c r="P126" s="79" t="s">
        <v>578</v>
      </c>
    </row>
    <row r="127" spans="1:16" ht="32">
      <c r="A127" s="46" t="s">
        <v>14</v>
      </c>
      <c r="B127" s="46" t="s">
        <v>3108</v>
      </c>
      <c r="C127" s="53" t="s">
        <v>495</v>
      </c>
      <c r="D127" s="52" t="s">
        <v>422</v>
      </c>
      <c r="E127" s="74">
        <v>500</v>
      </c>
      <c r="F127" s="55">
        <v>0.05</v>
      </c>
      <c r="G127" s="47">
        <v>475</v>
      </c>
      <c r="H127" s="47" t="s">
        <v>614</v>
      </c>
      <c r="I127" s="47" t="s">
        <v>614</v>
      </c>
      <c r="J127" s="47" t="s">
        <v>614</v>
      </c>
      <c r="K127" s="48" t="s">
        <v>614</v>
      </c>
      <c r="L127" s="47" t="s">
        <v>614</v>
      </c>
      <c r="M127" s="47" t="s">
        <v>614</v>
      </c>
      <c r="N127" s="48" t="s">
        <v>614</v>
      </c>
      <c r="O127" s="47" t="s">
        <v>614</v>
      </c>
      <c r="P127" s="79" t="s">
        <v>578</v>
      </c>
    </row>
    <row r="128" spans="1:16" ht="32">
      <c r="A128" s="46" t="s">
        <v>14</v>
      </c>
      <c r="B128" s="46" t="s">
        <v>3108</v>
      </c>
      <c r="C128" s="53" t="s">
        <v>496</v>
      </c>
      <c r="D128" s="53" t="s">
        <v>423</v>
      </c>
      <c r="E128" s="74">
        <v>1000</v>
      </c>
      <c r="F128" s="55">
        <v>0.05</v>
      </c>
      <c r="G128" s="47">
        <v>950</v>
      </c>
      <c r="H128" s="47" t="s">
        <v>614</v>
      </c>
      <c r="I128" s="47" t="s">
        <v>614</v>
      </c>
      <c r="J128" s="47" t="s">
        <v>614</v>
      </c>
      <c r="K128" s="48" t="s">
        <v>614</v>
      </c>
      <c r="L128" s="47" t="s">
        <v>614</v>
      </c>
      <c r="M128" s="47" t="s">
        <v>614</v>
      </c>
      <c r="N128" s="48" t="s">
        <v>614</v>
      </c>
      <c r="O128" s="47" t="s">
        <v>614</v>
      </c>
      <c r="P128" s="79" t="s">
        <v>578</v>
      </c>
    </row>
    <row r="129" spans="1:16" ht="32">
      <c r="A129" s="46" t="s">
        <v>14</v>
      </c>
      <c r="B129" s="46" t="s">
        <v>3108</v>
      </c>
      <c r="C129" s="53" t="s">
        <v>497</v>
      </c>
      <c r="D129" s="52" t="s">
        <v>424</v>
      </c>
      <c r="E129" s="74">
        <v>1000</v>
      </c>
      <c r="F129" s="55">
        <v>0.05</v>
      </c>
      <c r="G129" s="47">
        <v>950</v>
      </c>
      <c r="H129" s="47" t="s">
        <v>614</v>
      </c>
      <c r="I129" s="47" t="s">
        <v>614</v>
      </c>
      <c r="J129" s="47" t="s">
        <v>614</v>
      </c>
      <c r="K129" s="48" t="s">
        <v>614</v>
      </c>
      <c r="L129" s="47" t="s">
        <v>614</v>
      </c>
      <c r="M129" s="47" t="s">
        <v>614</v>
      </c>
      <c r="N129" s="48" t="s">
        <v>614</v>
      </c>
      <c r="O129" s="47" t="s">
        <v>614</v>
      </c>
      <c r="P129" s="79" t="s">
        <v>578</v>
      </c>
    </row>
    <row r="130" spans="1:16" ht="32">
      <c r="A130" s="46" t="s">
        <v>14</v>
      </c>
      <c r="B130" s="46" t="s">
        <v>3108</v>
      </c>
      <c r="C130" s="53" t="s">
        <v>498</v>
      </c>
      <c r="D130" s="52" t="s">
        <v>425</v>
      </c>
      <c r="E130" s="74">
        <v>2000</v>
      </c>
      <c r="F130" s="55">
        <v>0.05</v>
      </c>
      <c r="G130" s="47">
        <v>1900</v>
      </c>
      <c r="H130" s="47" t="s">
        <v>614</v>
      </c>
      <c r="I130" s="47" t="s">
        <v>614</v>
      </c>
      <c r="J130" s="47" t="s">
        <v>614</v>
      </c>
      <c r="K130" s="48" t="s">
        <v>614</v>
      </c>
      <c r="L130" s="47" t="s">
        <v>614</v>
      </c>
      <c r="M130" s="47" t="s">
        <v>614</v>
      </c>
      <c r="N130" s="48" t="s">
        <v>614</v>
      </c>
      <c r="O130" s="47" t="s">
        <v>614</v>
      </c>
      <c r="P130" s="79" t="s">
        <v>578</v>
      </c>
    </row>
    <row r="131" spans="1:16" ht="32">
      <c r="A131" s="46" t="s">
        <v>14</v>
      </c>
      <c r="B131" s="46" t="s">
        <v>3108</v>
      </c>
      <c r="C131" s="53" t="s">
        <v>499</v>
      </c>
      <c r="D131" s="52" t="s">
        <v>426</v>
      </c>
      <c r="E131" s="74">
        <v>1200</v>
      </c>
      <c r="F131" s="55">
        <v>0.05</v>
      </c>
      <c r="G131" s="47">
        <v>1140</v>
      </c>
      <c r="H131" s="47" t="s">
        <v>614</v>
      </c>
      <c r="I131" s="47" t="s">
        <v>614</v>
      </c>
      <c r="J131" s="47" t="s">
        <v>614</v>
      </c>
      <c r="K131" s="48" t="s">
        <v>614</v>
      </c>
      <c r="L131" s="47" t="s">
        <v>614</v>
      </c>
      <c r="M131" s="47" t="s">
        <v>614</v>
      </c>
      <c r="N131" s="48" t="s">
        <v>614</v>
      </c>
      <c r="O131" s="47" t="s">
        <v>614</v>
      </c>
      <c r="P131" s="79" t="s">
        <v>578</v>
      </c>
    </row>
    <row r="132" spans="1:16" ht="32">
      <c r="A132" s="46" t="s">
        <v>14</v>
      </c>
      <c r="B132" s="46" t="s">
        <v>3108</v>
      </c>
      <c r="C132" s="53" t="s">
        <v>500</v>
      </c>
      <c r="D132" s="52" t="s">
        <v>427</v>
      </c>
      <c r="E132" s="74">
        <v>2000</v>
      </c>
      <c r="F132" s="55">
        <v>0.05</v>
      </c>
      <c r="G132" s="47">
        <v>1900</v>
      </c>
      <c r="H132" s="47" t="s">
        <v>614</v>
      </c>
      <c r="I132" s="47" t="s">
        <v>614</v>
      </c>
      <c r="J132" s="47" t="s">
        <v>614</v>
      </c>
      <c r="K132" s="48" t="s">
        <v>614</v>
      </c>
      <c r="L132" s="47" t="s">
        <v>614</v>
      </c>
      <c r="M132" s="47" t="s">
        <v>614</v>
      </c>
      <c r="N132" s="48" t="s">
        <v>614</v>
      </c>
      <c r="O132" s="47" t="s">
        <v>614</v>
      </c>
      <c r="P132" s="79" t="s">
        <v>578</v>
      </c>
    </row>
    <row r="133" spans="1:16" ht="32">
      <c r="A133" s="46" t="s">
        <v>14</v>
      </c>
      <c r="B133" s="46" t="s">
        <v>3108</v>
      </c>
      <c r="C133" s="53" t="s">
        <v>501</v>
      </c>
      <c r="D133" s="52" t="s">
        <v>428</v>
      </c>
      <c r="E133" s="74">
        <v>1200</v>
      </c>
      <c r="F133" s="55">
        <v>0.05</v>
      </c>
      <c r="G133" s="47">
        <v>1140</v>
      </c>
      <c r="H133" s="47" t="s">
        <v>614</v>
      </c>
      <c r="I133" s="47" t="s">
        <v>614</v>
      </c>
      <c r="J133" s="47" t="s">
        <v>614</v>
      </c>
      <c r="K133" s="48" t="s">
        <v>614</v>
      </c>
      <c r="L133" s="47" t="s">
        <v>614</v>
      </c>
      <c r="M133" s="47" t="s">
        <v>614</v>
      </c>
      <c r="N133" s="48" t="s">
        <v>614</v>
      </c>
      <c r="O133" s="47" t="s">
        <v>614</v>
      </c>
      <c r="P133" s="79" t="s">
        <v>578</v>
      </c>
    </row>
    <row r="134" spans="1:16" ht="32">
      <c r="A134" s="46" t="s">
        <v>14</v>
      </c>
      <c r="B134" s="46" t="s">
        <v>3108</v>
      </c>
      <c r="C134" s="53" t="s">
        <v>502</v>
      </c>
      <c r="D134" s="52" t="s">
        <v>429</v>
      </c>
      <c r="E134" s="74">
        <v>995</v>
      </c>
      <c r="F134" s="55">
        <v>0.05</v>
      </c>
      <c r="G134" s="47">
        <v>945.25</v>
      </c>
      <c r="H134" s="47" t="s">
        <v>614</v>
      </c>
      <c r="I134" s="47" t="s">
        <v>614</v>
      </c>
      <c r="J134" s="47" t="s">
        <v>614</v>
      </c>
      <c r="K134" s="48" t="s">
        <v>614</v>
      </c>
      <c r="L134" s="47" t="s">
        <v>614</v>
      </c>
      <c r="M134" s="47" t="s">
        <v>614</v>
      </c>
      <c r="N134" s="48" t="s">
        <v>614</v>
      </c>
      <c r="O134" s="47" t="s">
        <v>614</v>
      </c>
      <c r="P134" s="79" t="s">
        <v>578</v>
      </c>
    </row>
    <row r="135" spans="1:16" ht="32">
      <c r="A135" s="46" t="s">
        <v>14</v>
      </c>
      <c r="B135" s="46" t="s">
        <v>3108</v>
      </c>
      <c r="C135" s="53" t="s">
        <v>503</v>
      </c>
      <c r="D135" s="52" t="s">
        <v>430</v>
      </c>
      <c r="E135" s="74">
        <v>995</v>
      </c>
      <c r="F135" s="55">
        <v>0.05</v>
      </c>
      <c r="G135" s="47">
        <v>945.25</v>
      </c>
      <c r="H135" s="47" t="s">
        <v>614</v>
      </c>
      <c r="I135" s="47" t="s">
        <v>614</v>
      </c>
      <c r="J135" s="47" t="s">
        <v>614</v>
      </c>
      <c r="K135" s="48" t="s">
        <v>614</v>
      </c>
      <c r="L135" s="47" t="s">
        <v>614</v>
      </c>
      <c r="M135" s="47" t="s">
        <v>614</v>
      </c>
      <c r="N135" s="48" t="s">
        <v>614</v>
      </c>
      <c r="O135" s="47" t="s">
        <v>614</v>
      </c>
      <c r="P135" s="79" t="s">
        <v>578</v>
      </c>
    </row>
    <row r="136" spans="1:16" ht="32">
      <c r="A136" s="46" t="s">
        <v>14</v>
      </c>
      <c r="B136" s="46" t="s">
        <v>3108</v>
      </c>
      <c r="C136" s="53" t="s">
        <v>504</v>
      </c>
      <c r="D136" s="52" t="s">
        <v>431</v>
      </c>
      <c r="E136" s="74">
        <v>300</v>
      </c>
      <c r="F136" s="55">
        <v>0.05</v>
      </c>
      <c r="G136" s="47">
        <v>285</v>
      </c>
      <c r="H136" s="47" t="s">
        <v>614</v>
      </c>
      <c r="I136" s="47" t="s">
        <v>614</v>
      </c>
      <c r="J136" s="47" t="s">
        <v>614</v>
      </c>
      <c r="K136" s="48" t="s">
        <v>614</v>
      </c>
      <c r="L136" s="47" t="s">
        <v>614</v>
      </c>
      <c r="M136" s="47" t="s">
        <v>614</v>
      </c>
      <c r="N136" s="48" t="s">
        <v>614</v>
      </c>
      <c r="O136" s="47" t="s">
        <v>614</v>
      </c>
      <c r="P136" s="79" t="s">
        <v>578</v>
      </c>
    </row>
    <row r="137" spans="1:16" ht="32">
      <c r="A137" s="46" t="s">
        <v>14</v>
      </c>
      <c r="B137" s="46" t="s">
        <v>3108</v>
      </c>
      <c r="C137" s="53" t="s">
        <v>505</v>
      </c>
      <c r="D137" s="52" t="s">
        <v>400</v>
      </c>
      <c r="E137" s="74">
        <v>300</v>
      </c>
      <c r="F137" s="55">
        <v>0.05</v>
      </c>
      <c r="G137" s="47">
        <v>285</v>
      </c>
      <c r="H137" s="47" t="s">
        <v>614</v>
      </c>
      <c r="I137" s="47" t="s">
        <v>614</v>
      </c>
      <c r="J137" s="47" t="s">
        <v>614</v>
      </c>
      <c r="K137" s="48" t="s">
        <v>614</v>
      </c>
      <c r="L137" s="47" t="s">
        <v>614</v>
      </c>
      <c r="M137" s="47" t="s">
        <v>614</v>
      </c>
      <c r="N137" s="48" t="s">
        <v>614</v>
      </c>
      <c r="O137" s="47" t="s">
        <v>614</v>
      </c>
      <c r="P137" s="79" t="s">
        <v>578</v>
      </c>
    </row>
    <row r="138" spans="1:16" ht="32">
      <c r="A138" s="46" t="s">
        <v>14</v>
      </c>
      <c r="B138" s="46" t="s">
        <v>3108</v>
      </c>
      <c r="C138" s="53" t="s">
        <v>506</v>
      </c>
      <c r="D138" s="52" t="s">
        <v>432</v>
      </c>
      <c r="E138" s="74">
        <v>3000</v>
      </c>
      <c r="F138" s="55">
        <v>0.05</v>
      </c>
      <c r="G138" s="47">
        <v>2850</v>
      </c>
      <c r="H138" s="47" t="s">
        <v>614</v>
      </c>
      <c r="I138" s="47" t="s">
        <v>614</v>
      </c>
      <c r="J138" s="47" t="s">
        <v>614</v>
      </c>
      <c r="K138" s="48" t="s">
        <v>614</v>
      </c>
      <c r="L138" s="47" t="s">
        <v>614</v>
      </c>
      <c r="M138" s="47" t="s">
        <v>614</v>
      </c>
      <c r="N138" s="48" t="s">
        <v>614</v>
      </c>
      <c r="O138" s="47" t="s">
        <v>614</v>
      </c>
      <c r="P138" s="79" t="s">
        <v>578</v>
      </c>
    </row>
    <row r="139" spans="1:16" ht="32">
      <c r="A139" s="46" t="s">
        <v>14</v>
      </c>
      <c r="B139" s="46" t="s">
        <v>3108</v>
      </c>
      <c r="C139" s="53" t="s">
        <v>507</v>
      </c>
      <c r="D139" s="52" t="s">
        <v>433</v>
      </c>
      <c r="E139" s="74">
        <v>1800</v>
      </c>
      <c r="F139" s="55">
        <v>0.05</v>
      </c>
      <c r="G139" s="47">
        <v>1710</v>
      </c>
      <c r="H139" s="47" t="s">
        <v>614</v>
      </c>
      <c r="I139" s="47" t="s">
        <v>614</v>
      </c>
      <c r="J139" s="47" t="s">
        <v>614</v>
      </c>
      <c r="K139" s="48" t="s">
        <v>614</v>
      </c>
      <c r="L139" s="47" t="s">
        <v>614</v>
      </c>
      <c r="M139" s="47" t="s">
        <v>614</v>
      </c>
      <c r="N139" s="48" t="s">
        <v>614</v>
      </c>
      <c r="O139" s="47" t="s">
        <v>614</v>
      </c>
      <c r="P139" s="79" t="s">
        <v>578</v>
      </c>
    </row>
    <row r="140" spans="1:16" ht="32">
      <c r="A140" s="46" t="s">
        <v>14</v>
      </c>
      <c r="B140" s="46" t="s">
        <v>3108</v>
      </c>
      <c r="C140" s="53" t="s">
        <v>508</v>
      </c>
      <c r="D140" s="52" t="s">
        <v>434</v>
      </c>
      <c r="E140" s="74">
        <v>2000</v>
      </c>
      <c r="F140" s="55">
        <v>0.05</v>
      </c>
      <c r="G140" s="47">
        <v>1900</v>
      </c>
      <c r="H140" s="47" t="s">
        <v>614</v>
      </c>
      <c r="I140" s="47" t="s">
        <v>614</v>
      </c>
      <c r="J140" s="47" t="s">
        <v>614</v>
      </c>
      <c r="K140" s="48" t="s">
        <v>614</v>
      </c>
      <c r="L140" s="47" t="s">
        <v>614</v>
      </c>
      <c r="M140" s="47" t="s">
        <v>614</v>
      </c>
      <c r="N140" s="48" t="s">
        <v>614</v>
      </c>
      <c r="O140" s="47" t="s">
        <v>614</v>
      </c>
      <c r="P140" s="79" t="s">
        <v>578</v>
      </c>
    </row>
    <row r="141" spans="1:16" ht="32">
      <c r="A141" s="46" t="s">
        <v>14</v>
      </c>
      <c r="B141" s="46" t="s">
        <v>3108</v>
      </c>
      <c r="C141" s="53" t="s">
        <v>509</v>
      </c>
      <c r="D141" s="52" t="s">
        <v>435</v>
      </c>
      <c r="E141" s="74">
        <v>1200</v>
      </c>
      <c r="F141" s="55">
        <v>0.05</v>
      </c>
      <c r="G141" s="47">
        <v>1140</v>
      </c>
      <c r="H141" s="47" t="s">
        <v>614</v>
      </c>
      <c r="I141" s="47" t="s">
        <v>614</v>
      </c>
      <c r="J141" s="47" t="s">
        <v>614</v>
      </c>
      <c r="K141" s="48" t="s">
        <v>614</v>
      </c>
      <c r="L141" s="47" t="s">
        <v>614</v>
      </c>
      <c r="M141" s="47" t="s">
        <v>614</v>
      </c>
      <c r="N141" s="48" t="s">
        <v>614</v>
      </c>
      <c r="O141" s="47" t="s">
        <v>614</v>
      </c>
      <c r="P141" s="79" t="s">
        <v>578</v>
      </c>
    </row>
    <row r="142" spans="1:16" ht="32">
      <c r="A142" s="46" t="s">
        <v>14</v>
      </c>
      <c r="B142" s="46" t="s">
        <v>3108</v>
      </c>
      <c r="C142" s="53" t="s">
        <v>510</v>
      </c>
      <c r="D142" s="52" t="s">
        <v>436</v>
      </c>
      <c r="E142" s="74">
        <v>500</v>
      </c>
      <c r="F142" s="55">
        <v>0.05</v>
      </c>
      <c r="G142" s="47">
        <v>475</v>
      </c>
      <c r="H142" s="47" t="s">
        <v>614</v>
      </c>
      <c r="I142" s="47" t="s">
        <v>614</v>
      </c>
      <c r="J142" s="47" t="s">
        <v>614</v>
      </c>
      <c r="K142" s="48" t="s">
        <v>614</v>
      </c>
      <c r="L142" s="47" t="s">
        <v>614</v>
      </c>
      <c r="M142" s="47" t="s">
        <v>614</v>
      </c>
      <c r="N142" s="48" t="s">
        <v>614</v>
      </c>
      <c r="O142" s="47" t="s">
        <v>614</v>
      </c>
      <c r="P142" s="48" t="s">
        <v>578</v>
      </c>
    </row>
    <row r="143" spans="1:16" ht="32">
      <c r="A143" s="46" t="s">
        <v>14</v>
      </c>
      <c r="B143" s="46" t="s">
        <v>3108</v>
      </c>
      <c r="C143" s="53" t="s">
        <v>511</v>
      </c>
      <c r="D143" s="52" t="s">
        <v>437</v>
      </c>
      <c r="E143" s="74">
        <v>500</v>
      </c>
      <c r="F143" s="55">
        <v>0.05</v>
      </c>
      <c r="G143" s="47">
        <v>475</v>
      </c>
      <c r="H143" s="47" t="s">
        <v>614</v>
      </c>
      <c r="I143" s="47" t="s">
        <v>614</v>
      </c>
      <c r="J143" s="47" t="s">
        <v>614</v>
      </c>
      <c r="K143" s="48" t="s">
        <v>614</v>
      </c>
      <c r="L143" s="47" t="s">
        <v>614</v>
      </c>
      <c r="M143" s="47" t="s">
        <v>614</v>
      </c>
      <c r="N143" s="48" t="s">
        <v>614</v>
      </c>
      <c r="O143" s="47" t="s">
        <v>614</v>
      </c>
      <c r="P143" s="48" t="s">
        <v>578</v>
      </c>
    </row>
    <row r="144" spans="1:16" ht="32">
      <c r="A144" s="46" t="s">
        <v>14</v>
      </c>
      <c r="B144" s="46" t="s">
        <v>3108</v>
      </c>
      <c r="C144" s="53" t="s">
        <v>512</v>
      </c>
      <c r="D144" s="52" t="s">
        <v>438</v>
      </c>
      <c r="E144" s="74">
        <v>1895</v>
      </c>
      <c r="F144" s="55">
        <v>0.05</v>
      </c>
      <c r="G144" s="47">
        <v>1800.25</v>
      </c>
      <c r="H144" s="47" t="s">
        <v>614</v>
      </c>
      <c r="I144" s="47" t="s">
        <v>614</v>
      </c>
      <c r="J144" s="47" t="s">
        <v>614</v>
      </c>
      <c r="K144" s="48" t="s">
        <v>614</v>
      </c>
      <c r="L144" s="47" t="s">
        <v>614</v>
      </c>
      <c r="M144" s="47" t="s">
        <v>614</v>
      </c>
      <c r="N144" s="48" t="s">
        <v>614</v>
      </c>
      <c r="O144" s="47" t="s">
        <v>614</v>
      </c>
      <c r="P144" s="48" t="s">
        <v>578</v>
      </c>
    </row>
    <row r="145" spans="1:16" ht="32">
      <c r="A145" s="46" t="s">
        <v>14</v>
      </c>
      <c r="B145" s="46" t="s">
        <v>3108</v>
      </c>
      <c r="C145" s="53" t="s">
        <v>513</v>
      </c>
      <c r="D145" s="52" t="s">
        <v>439</v>
      </c>
      <c r="E145" s="74">
        <v>475</v>
      </c>
      <c r="F145" s="55">
        <v>0.05</v>
      </c>
      <c r="G145" s="47">
        <v>451.25</v>
      </c>
      <c r="H145" s="47" t="s">
        <v>614</v>
      </c>
      <c r="I145" s="47" t="s">
        <v>614</v>
      </c>
      <c r="J145" s="47" t="s">
        <v>614</v>
      </c>
      <c r="K145" s="48" t="s">
        <v>614</v>
      </c>
      <c r="L145" s="47" t="s">
        <v>614</v>
      </c>
      <c r="M145" s="47" t="s">
        <v>614</v>
      </c>
      <c r="N145" s="48" t="s">
        <v>614</v>
      </c>
      <c r="O145" s="47" t="s">
        <v>614</v>
      </c>
      <c r="P145" s="48" t="s">
        <v>578</v>
      </c>
    </row>
    <row r="146" spans="1:16" ht="32">
      <c r="A146" s="46" t="s">
        <v>14</v>
      </c>
      <c r="B146" s="46" t="s">
        <v>3108</v>
      </c>
      <c r="C146" s="53" t="s">
        <v>514</v>
      </c>
      <c r="D146" s="52" t="s">
        <v>440</v>
      </c>
      <c r="E146" s="74">
        <v>1495</v>
      </c>
      <c r="F146" s="55">
        <v>0.05</v>
      </c>
      <c r="G146" s="47">
        <v>1420.25</v>
      </c>
      <c r="H146" s="47" t="s">
        <v>614</v>
      </c>
      <c r="I146" s="47" t="s">
        <v>614</v>
      </c>
      <c r="J146" s="47" t="s">
        <v>614</v>
      </c>
      <c r="K146" s="48" t="s">
        <v>614</v>
      </c>
      <c r="L146" s="47" t="s">
        <v>614</v>
      </c>
      <c r="M146" s="47" t="s">
        <v>614</v>
      </c>
      <c r="N146" s="48" t="s">
        <v>614</v>
      </c>
      <c r="O146" s="47" t="s">
        <v>614</v>
      </c>
      <c r="P146" s="48" t="s">
        <v>578</v>
      </c>
    </row>
    <row r="147" spans="1:16" ht="32">
      <c r="A147" s="46" t="s">
        <v>14</v>
      </c>
      <c r="B147" s="46" t="s">
        <v>3108</v>
      </c>
      <c r="C147" s="53" t="s">
        <v>515</v>
      </c>
      <c r="D147" s="52" t="s">
        <v>441</v>
      </c>
      <c r="E147" s="74">
        <v>1495</v>
      </c>
      <c r="F147" s="55">
        <v>0.05</v>
      </c>
      <c r="G147" s="47">
        <v>1420.25</v>
      </c>
      <c r="H147" s="47" t="s">
        <v>614</v>
      </c>
      <c r="I147" s="47" t="s">
        <v>614</v>
      </c>
      <c r="J147" s="47" t="s">
        <v>614</v>
      </c>
      <c r="K147" s="48" t="s">
        <v>614</v>
      </c>
      <c r="L147" s="47" t="s">
        <v>614</v>
      </c>
      <c r="M147" s="47" t="s">
        <v>614</v>
      </c>
      <c r="N147" s="48" t="s">
        <v>614</v>
      </c>
      <c r="O147" s="47" t="s">
        <v>614</v>
      </c>
      <c r="P147" s="48" t="s">
        <v>578</v>
      </c>
    </row>
    <row r="148" spans="1:16" ht="32">
      <c r="A148" s="46" t="s">
        <v>14</v>
      </c>
      <c r="B148" s="46" t="s">
        <v>3108</v>
      </c>
      <c r="C148" s="53" t="s">
        <v>516</v>
      </c>
      <c r="D148" s="52" t="s">
        <v>442</v>
      </c>
      <c r="E148" s="75">
        <v>1795</v>
      </c>
      <c r="F148" s="55">
        <v>0.05</v>
      </c>
      <c r="G148" s="47">
        <v>1705.25</v>
      </c>
      <c r="H148" s="47" t="s">
        <v>614</v>
      </c>
      <c r="I148" s="47" t="s">
        <v>614</v>
      </c>
      <c r="J148" s="47" t="s">
        <v>614</v>
      </c>
      <c r="K148" s="48" t="s">
        <v>614</v>
      </c>
      <c r="L148" s="47" t="s">
        <v>614</v>
      </c>
      <c r="M148" s="47" t="s">
        <v>614</v>
      </c>
      <c r="N148" s="48" t="s">
        <v>614</v>
      </c>
      <c r="O148" s="47" t="s">
        <v>614</v>
      </c>
      <c r="P148" s="48" t="s">
        <v>578</v>
      </c>
    </row>
    <row r="149" spans="1:16" ht="32">
      <c r="A149" s="46" t="s">
        <v>14</v>
      </c>
      <c r="B149" s="46" t="s">
        <v>3108</v>
      </c>
      <c r="C149" s="53" t="s">
        <v>517</v>
      </c>
      <c r="D149" s="52" t="s">
        <v>443</v>
      </c>
      <c r="E149" s="74">
        <v>395</v>
      </c>
      <c r="F149" s="55">
        <v>0.05</v>
      </c>
      <c r="G149" s="47">
        <v>375.25</v>
      </c>
      <c r="H149" s="47" t="s">
        <v>614</v>
      </c>
      <c r="I149" s="47" t="s">
        <v>614</v>
      </c>
      <c r="J149" s="47" t="s">
        <v>614</v>
      </c>
      <c r="K149" s="48" t="s">
        <v>614</v>
      </c>
      <c r="L149" s="47" t="s">
        <v>614</v>
      </c>
      <c r="M149" s="47" t="s">
        <v>614</v>
      </c>
      <c r="N149" s="48" t="s">
        <v>614</v>
      </c>
      <c r="O149" s="47" t="s">
        <v>614</v>
      </c>
      <c r="P149" s="48" t="s">
        <v>578</v>
      </c>
    </row>
    <row r="150" spans="1:16" ht="32">
      <c r="A150" s="46" t="s">
        <v>14</v>
      </c>
      <c r="B150" s="46" t="s">
        <v>3108</v>
      </c>
      <c r="C150" s="53" t="s">
        <v>518</v>
      </c>
      <c r="D150" s="52" t="s">
        <v>444</v>
      </c>
      <c r="E150" s="74">
        <v>395</v>
      </c>
      <c r="F150" s="55">
        <v>0.05</v>
      </c>
      <c r="G150" s="47">
        <v>375.25</v>
      </c>
      <c r="H150" s="47" t="s">
        <v>614</v>
      </c>
      <c r="I150" s="47" t="s">
        <v>614</v>
      </c>
      <c r="J150" s="47" t="s">
        <v>614</v>
      </c>
      <c r="K150" s="48" t="s">
        <v>614</v>
      </c>
      <c r="L150" s="47" t="s">
        <v>614</v>
      </c>
      <c r="M150" s="47" t="s">
        <v>614</v>
      </c>
      <c r="N150" s="48" t="s">
        <v>614</v>
      </c>
      <c r="O150" s="47" t="s">
        <v>614</v>
      </c>
      <c r="P150" s="48" t="s">
        <v>578</v>
      </c>
    </row>
    <row r="151" spans="1:16" ht="32">
      <c r="A151" s="46" t="s">
        <v>14</v>
      </c>
      <c r="B151" s="46" t="s">
        <v>3108</v>
      </c>
      <c r="C151" s="53" t="s">
        <v>519</v>
      </c>
      <c r="D151" s="52" t="s">
        <v>445</v>
      </c>
      <c r="E151" s="74">
        <v>395</v>
      </c>
      <c r="F151" s="55">
        <v>0.05</v>
      </c>
      <c r="G151" s="47">
        <v>375.25</v>
      </c>
      <c r="H151" s="47" t="s">
        <v>614</v>
      </c>
      <c r="I151" s="47" t="s">
        <v>614</v>
      </c>
      <c r="J151" s="47" t="s">
        <v>614</v>
      </c>
      <c r="K151" s="48" t="s">
        <v>614</v>
      </c>
      <c r="L151" s="47" t="s">
        <v>614</v>
      </c>
      <c r="M151" s="47" t="s">
        <v>614</v>
      </c>
      <c r="N151" s="48" t="s">
        <v>614</v>
      </c>
      <c r="O151" s="47" t="s">
        <v>614</v>
      </c>
      <c r="P151" s="48" t="s">
        <v>578</v>
      </c>
    </row>
    <row r="152" spans="1:16" ht="32">
      <c r="A152" s="46" t="s">
        <v>14</v>
      </c>
      <c r="B152" s="46" t="s">
        <v>3108</v>
      </c>
      <c r="C152" s="53" t="s">
        <v>520</v>
      </c>
      <c r="D152" s="52" t="s">
        <v>446</v>
      </c>
      <c r="E152" s="74">
        <v>995</v>
      </c>
      <c r="F152" s="55">
        <v>0.05</v>
      </c>
      <c r="G152" s="47">
        <v>945.25</v>
      </c>
      <c r="H152" s="47" t="s">
        <v>614</v>
      </c>
      <c r="I152" s="47" t="s">
        <v>614</v>
      </c>
      <c r="J152" s="47" t="s">
        <v>614</v>
      </c>
      <c r="K152" s="48" t="s">
        <v>614</v>
      </c>
      <c r="L152" s="47" t="s">
        <v>614</v>
      </c>
      <c r="M152" s="47" t="s">
        <v>614</v>
      </c>
      <c r="N152" s="48" t="s">
        <v>614</v>
      </c>
      <c r="O152" s="47" t="s">
        <v>614</v>
      </c>
      <c r="P152" s="48" t="s">
        <v>578</v>
      </c>
    </row>
    <row r="153" spans="1:16" ht="32">
      <c r="A153" s="46" t="s">
        <v>14</v>
      </c>
      <c r="B153" s="46" t="s">
        <v>3108</v>
      </c>
      <c r="C153" s="53" t="s">
        <v>521</v>
      </c>
      <c r="D153" s="52" t="s">
        <v>447</v>
      </c>
      <c r="E153" s="74">
        <v>995</v>
      </c>
      <c r="F153" s="55">
        <v>0.05</v>
      </c>
      <c r="G153" s="47">
        <v>945.25</v>
      </c>
      <c r="H153" s="47" t="s">
        <v>614</v>
      </c>
      <c r="I153" s="47" t="s">
        <v>614</v>
      </c>
      <c r="J153" s="47" t="s">
        <v>614</v>
      </c>
      <c r="K153" s="48" t="s">
        <v>614</v>
      </c>
      <c r="L153" s="47" t="s">
        <v>614</v>
      </c>
      <c r="M153" s="47" t="s">
        <v>614</v>
      </c>
      <c r="N153" s="48" t="s">
        <v>614</v>
      </c>
      <c r="O153" s="47" t="s">
        <v>614</v>
      </c>
      <c r="P153" s="48" t="s">
        <v>578</v>
      </c>
    </row>
    <row r="154" spans="1:16" ht="32">
      <c r="A154" s="46" t="s">
        <v>14</v>
      </c>
      <c r="B154" s="46" t="s">
        <v>3108</v>
      </c>
      <c r="C154" s="53" t="s">
        <v>522</v>
      </c>
      <c r="D154" s="52" t="s">
        <v>448</v>
      </c>
      <c r="E154" s="74">
        <v>395</v>
      </c>
      <c r="F154" s="55">
        <v>0.05</v>
      </c>
      <c r="G154" s="47">
        <v>375.25</v>
      </c>
      <c r="H154" s="47" t="s">
        <v>614</v>
      </c>
      <c r="I154" s="47" t="s">
        <v>614</v>
      </c>
      <c r="J154" s="47" t="s">
        <v>614</v>
      </c>
      <c r="K154" s="48" t="s">
        <v>614</v>
      </c>
      <c r="L154" s="47" t="s">
        <v>614</v>
      </c>
      <c r="M154" s="47" t="s">
        <v>614</v>
      </c>
      <c r="N154" s="48" t="s">
        <v>614</v>
      </c>
      <c r="O154" s="47" t="s">
        <v>614</v>
      </c>
      <c r="P154" s="48" t="s">
        <v>578</v>
      </c>
    </row>
    <row r="155" spans="1:16" ht="32">
      <c r="A155" s="46" t="s">
        <v>14</v>
      </c>
      <c r="B155" s="46" t="s">
        <v>3108</v>
      </c>
      <c r="C155" s="53" t="s">
        <v>523</v>
      </c>
      <c r="D155" s="52" t="s">
        <v>449</v>
      </c>
      <c r="E155" s="74">
        <v>1095</v>
      </c>
      <c r="F155" s="55">
        <v>0.05</v>
      </c>
      <c r="G155" s="47">
        <v>1040.25</v>
      </c>
      <c r="H155" s="47" t="s">
        <v>614</v>
      </c>
      <c r="I155" s="47" t="s">
        <v>614</v>
      </c>
      <c r="J155" s="47" t="s">
        <v>614</v>
      </c>
      <c r="K155" s="48" t="s">
        <v>614</v>
      </c>
      <c r="L155" s="47" t="s">
        <v>614</v>
      </c>
      <c r="M155" s="47" t="s">
        <v>614</v>
      </c>
      <c r="N155" s="48" t="s">
        <v>614</v>
      </c>
      <c r="O155" s="47" t="s">
        <v>614</v>
      </c>
      <c r="P155" s="48" t="s">
        <v>578</v>
      </c>
    </row>
    <row r="156" spans="1:16" ht="32">
      <c r="A156" s="46" t="s">
        <v>14</v>
      </c>
      <c r="B156" s="46" t="s">
        <v>3108</v>
      </c>
      <c r="C156" s="53" t="s">
        <v>524</v>
      </c>
      <c r="D156" s="52" t="s">
        <v>450</v>
      </c>
      <c r="E156" s="74">
        <v>300</v>
      </c>
      <c r="F156" s="55">
        <v>0.05</v>
      </c>
      <c r="G156" s="47">
        <v>285</v>
      </c>
      <c r="H156" s="47" t="s">
        <v>614</v>
      </c>
      <c r="I156" s="47" t="s">
        <v>614</v>
      </c>
      <c r="J156" s="47" t="s">
        <v>614</v>
      </c>
      <c r="K156" s="48" t="s">
        <v>614</v>
      </c>
      <c r="L156" s="47" t="s">
        <v>614</v>
      </c>
      <c r="M156" s="47" t="s">
        <v>614</v>
      </c>
      <c r="N156" s="48" t="s">
        <v>614</v>
      </c>
      <c r="O156" s="47" t="s">
        <v>614</v>
      </c>
      <c r="P156" s="48" t="s">
        <v>578</v>
      </c>
    </row>
    <row r="157" spans="1:16" ht="32">
      <c r="A157" s="46" t="s">
        <v>13</v>
      </c>
      <c r="B157" s="46" t="s">
        <v>3108</v>
      </c>
      <c r="C157" s="53" t="s">
        <v>1845</v>
      </c>
      <c r="D157" s="120" t="s">
        <v>3014</v>
      </c>
      <c r="E157" s="74">
        <v>200</v>
      </c>
      <c r="F157" s="55">
        <v>0</v>
      </c>
      <c r="G157" s="74">
        <v>200</v>
      </c>
      <c r="H157" s="47" t="s">
        <v>614</v>
      </c>
      <c r="I157" s="47" t="s">
        <v>614</v>
      </c>
      <c r="J157" s="47" t="s">
        <v>614</v>
      </c>
      <c r="K157" s="48" t="s">
        <v>614</v>
      </c>
      <c r="L157" s="47" t="s">
        <v>614</v>
      </c>
      <c r="M157" s="47" t="s">
        <v>614</v>
      </c>
      <c r="N157" s="48" t="s">
        <v>614</v>
      </c>
      <c r="O157" s="47" t="s">
        <v>614</v>
      </c>
      <c r="P157" s="48" t="s">
        <v>578</v>
      </c>
    </row>
    <row r="158" spans="1:16" ht="32">
      <c r="A158" s="46" t="s">
        <v>13</v>
      </c>
      <c r="B158" s="46" t="s">
        <v>3108</v>
      </c>
      <c r="C158" s="53" t="s">
        <v>1844</v>
      </c>
      <c r="D158" s="120" t="s">
        <v>3015</v>
      </c>
      <c r="E158" s="74">
        <v>250</v>
      </c>
      <c r="F158" s="55">
        <v>0</v>
      </c>
      <c r="G158" s="74">
        <v>250</v>
      </c>
      <c r="H158" s="47" t="s">
        <v>614</v>
      </c>
      <c r="I158" s="47" t="s">
        <v>614</v>
      </c>
      <c r="J158" s="47" t="s">
        <v>614</v>
      </c>
      <c r="K158" s="48" t="s">
        <v>614</v>
      </c>
      <c r="L158" s="47" t="s">
        <v>614</v>
      </c>
      <c r="M158" s="47" t="s">
        <v>614</v>
      </c>
      <c r="N158" s="48" t="s">
        <v>614</v>
      </c>
      <c r="O158" s="47" t="s">
        <v>614</v>
      </c>
      <c r="P158" s="48" t="s">
        <v>578</v>
      </c>
    </row>
    <row r="159" spans="1:16" ht="32">
      <c r="A159" s="46" t="s">
        <v>13</v>
      </c>
      <c r="B159" s="46" t="s">
        <v>3108</v>
      </c>
      <c r="C159" s="53" t="s">
        <v>1843</v>
      </c>
      <c r="D159" s="120" t="s">
        <v>3016</v>
      </c>
      <c r="E159" s="74">
        <v>300</v>
      </c>
      <c r="F159" s="55">
        <v>0</v>
      </c>
      <c r="G159" s="74">
        <v>300</v>
      </c>
      <c r="H159" s="47" t="s">
        <v>614</v>
      </c>
      <c r="I159" s="47" t="s">
        <v>614</v>
      </c>
      <c r="J159" s="47" t="s">
        <v>614</v>
      </c>
      <c r="K159" s="48" t="s">
        <v>614</v>
      </c>
      <c r="L159" s="47" t="s">
        <v>614</v>
      </c>
      <c r="M159" s="47" t="s">
        <v>614</v>
      </c>
      <c r="N159" s="48" t="s">
        <v>614</v>
      </c>
      <c r="O159" s="47" t="s">
        <v>614</v>
      </c>
      <c r="P159" s="48" t="s">
        <v>578</v>
      </c>
    </row>
    <row r="160" spans="1:16" ht="32">
      <c r="A160" s="46" t="s">
        <v>14</v>
      </c>
      <c r="B160" s="46" t="s">
        <v>1737</v>
      </c>
      <c r="C160" s="80" t="s">
        <v>64</v>
      </c>
      <c r="D160" s="81" t="s">
        <v>65</v>
      </c>
      <c r="E160" s="74">
        <v>1500</v>
      </c>
      <c r="F160" s="85">
        <v>0.05</v>
      </c>
      <c r="G160" s="47">
        <v>1425</v>
      </c>
      <c r="H160" s="47" t="s">
        <v>614</v>
      </c>
      <c r="I160" s="47" t="s">
        <v>614</v>
      </c>
      <c r="J160" s="47" t="s">
        <v>614</v>
      </c>
      <c r="K160" s="48" t="s">
        <v>614</v>
      </c>
      <c r="L160" s="47" t="s">
        <v>614</v>
      </c>
      <c r="M160" s="47" t="s">
        <v>614</v>
      </c>
      <c r="N160" s="48" t="s">
        <v>614</v>
      </c>
      <c r="O160" s="47" t="s">
        <v>614</v>
      </c>
      <c r="P160" s="48" t="s">
        <v>578</v>
      </c>
    </row>
    <row r="161" spans="1:16" ht="32">
      <c r="A161" s="46" t="s">
        <v>14</v>
      </c>
      <c r="B161" s="46" t="s">
        <v>1737</v>
      </c>
      <c r="C161" s="80" t="s">
        <v>66</v>
      </c>
      <c r="D161" s="132" t="s">
        <v>3488</v>
      </c>
      <c r="E161" s="74" t="s">
        <v>614</v>
      </c>
      <c r="F161" s="82" t="s">
        <v>614</v>
      </c>
      <c r="G161" s="74" t="s">
        <v>614</v>
      </c>
      <c r="H161" s="47" t="s">
        <v>614</v>
      </c>
      <c r="I161" s="47" t="s">
        <v>614</v>
      </c>
      <c r="J161" s="48" t="s">
        <v>614</v>
      </c>
      <c r="K161" s="48" t="s">
        <v>614</v>
      </c>
      <c r="L161" s="48" t="s">
        <v>614</v>
      </c>
      <c r="M161" s="74">
        <v>21760</v>
      </c>
      <c r="N161" s="83">
        <v>0.05</v>
      </c>
      <c r="O161" s="47">
        <f t="shared" ref="O161:O174" si="1">SUM(M161*95%)</f>
        <v>20672</v>
      </c>
      <c r="P161" s="48" t="s">
        <v>578</v>
      </c>
    </row>
    <row r="162" spans="1:16" ht="32">
      <c r="A162" s="46" t="s">
        <v>14</v>
      </c>
      <c r="B162" s="46" t="s">
        <v>1737</v>
      </c>
      <c r="C162" s="80" t="s">
        <v>67</v>
      </c>
      <c r="D162" s="132" t="s">
        <v>3489</v>
      </c>
      <c r="E162" s="74" t="s">
        <v>614</v>
      </c>
      <c r="F162" s="82" t="s">
        <v>614</v>
      </c>
      <c r="G162" s="74" t="s">
        <v>614</v>
      </c>
      <c r="H162" s="47" t="s">
        <v>614</v>
      </c>
      <c r="I162" s="47" t="s">
        <v>614</v>
      </c>
      <c r="J162" s="48" t="s">
        <v>614</v>
      </c>
      <c r="K162" s="48" t="s">
        <v>614</v>
      </c>
      <c r="L162" s="48" t="s">
        <v>614</v>
      </c>
      <c r="M162" s="74">
        <v>2440</v>
      </c>
      <c r="N162" s="83">
        <v>0.05</v>
      </c>
      <c r="O162" s="47">
        <f t="shared" si="1"/>
        <v>2318</v>
      </c>
      <c r="P162" s="48" t="s">
        <v>578</v>
      </c>
    </row>
    <row r="163" spans="1:16" ht="32">
      <c r="A163" s="46" t="s">
        <v>14</v>
      </c>
      <c r="B163" s="46" t="s">
        <v>1737</v>
      </c>
      <c r="C163" s="80" t="s">
        <v>68</v>
      </c>
      <c r="D163" s="132" t="s">
        <v>3490</v>
      </c>
      <c r="E163" s="74" t="s">
        <v>614</v>
      </c>
      <c r="F163" s="82" t="s">
        <v>614</v>
      </c>
      <c r="G163" s="74" t="s">
        <v>614</v>
      </c>
      <c r="H163" s="47" t="s">
        <v>614</v>
      </c>
      <c r="I163" s="47" t="s">
        <v>614</v>
      </c>
      <c r="J163" s="48" t="s">
        <v>614</v>
      </c>
      <c r="K163" s="48" t="s">
        <v>614</v>
      </c>
      <c r="L163" s="48" t="s">
        <v>614</v>
      </c>
      <c r="M163" s="74">
        <v>3200</v>
      </c>
      <c r="N163" s="83">
        <v>0.05</v>
      </c>
      <c r="O163" s="47">
        <f t="shared" si="1"/>
        <v>3040</v>
      </c>
      <c r="P163" s="48" t="s">
        <v>578</v>
      </c>
    </row>
    <row r="164" spans="1:16" ht="32">
      <c r="A164" s="46" t="s">
        <v>14</v>
      </c>
      <c r="B164" s="46" t="s">
        <v>1737</v>
      </c>
      <c r="C164" s="80" t="s">
        <v>69</v>
      </c>
      <c r="D164" s="132" t="s">
        <v>3491</v>
      </c>
      <c r="E164" s="74" t="s">
        <v>614</v>
      </c>
      <c r="F164" s="82" t="s">
        <v>614</v>
      </c>
      <c r="G164" s="74" t="s">
        <v>614</v>
      </c>
      <c r="H164" s="47" t="s">
        <v>614</v>
      </c>
      <c r="I164" s="47" t="s">
        <v>614</v>
      </c>
      <c r="J164" s="48" t="s">
        <v>614</v>
      </c>
      <c r="K164" s="48" t="s">
        <v>614</v>
      </c>
      <c r="L164" s="48" t="s">
        <v>614</v>
      </c>
      <c r="M164" s="74">
        <v>240</v>
      </c>
      <c r="N164" s="83">
        <v>0.05</v>
      </c>
      <c r="O164" s="47">
        <f t="shared" si="1"/>
        <v>228</v>
      </c>
      <c r="P164" s="48" t="s">
        <v>578</v>
      </c>
    </row>
    <row r="165" spans="1:16" ht="32">
      <c r="A165" s="46" t="s">
        <v>14</v>
      </c>
      <c r="B165" s="46" t="s">
        <v>1737</v>
      </c>
      <c r="C165" s="80" t="s">
        <v>70</v>
      </c>
      <c r="D165" s="132" t="s">
        <v>3492</v>
      </c>
      <c r="E165" s="74" t="s">
        <v>614</v>
      </c>
      <c r="F165" s="82" t="s">
        <v>614</v>
      </c>
      <c r="G165" s="74" t="s">
        <v>614</v>
      </c>
      <c r="H165" s="47" t="s">
        <v>614</v>
      </c>
      <c r="I165" s="47" t="s">
        <v>614</v>
      </c>
      <c r="J165" s="48" t="s">
        <v>614</v>
      </c>
      <c r="K165" s="48" t="s">
        <v>614</v>
      </c>
      <c r="L165" s="48" t="s">
        <v>614</v>
      </c>
      <c r="M165" s="74">
        <v>40960</v>
      </c>
      <c r="N165" s="83">
        <v>0.05</v>
      </c>
      <c r="O165" s="47">
        <f t="shared" si="1"/>
        <v>38912</v>
      </c>
      <c r="P165" s="48" t="s">
        <v>578</v>
      </c>
    </row>
    <row r="166" spans="1:16" ht="32">
      <c r="A166" s="46" t="s">
        <v>14</v>
      </c>
      <c r="B166" s="46" t="s">
        <v>1737</v>
      </c>
      <c r="C166" s="80" t="s">
        <v>71</v>
      </c>
      <c r="D166" s="132" t="s">
        <v>3493</v>
      </c>
      <c r="E166" s="74" t="s">
        <v>614</v>
      </c>
      <c r="F166" s="82" t="s">
        <v>614</v>
      </c>
      <c r="G166" s="74" t="s">
        <v>614</v>
      </c>
      <c r="H166" s="47" t="s">
        <v>614</v>
      </c>
      <c r="I166" s="47" t="s">
        <v>614</v>
      </c>
      <c r="J166" s="48" t="s">
        <v>614</v>
      </c>
      <c r="K166" s="48" t="s">
        <v>614</v>
      </c>
      <c r="L166" s="48" t="s">
        <v>614</v>
      </c>
      <c r="M166" s="74">
        <v>460</v>
      </c>
      <c r="N166" s="83">
        <v>0.05</v>
      </c>
      <c r="O166" s="47">
        <f t="shared" si="1"/>
        <v>437</v>
      </c>
      <c r="P166" s="48" t="s">
        <v>578</v>
      </c>
    </row>
    <row r="167" spans="1:16" ht="32">
      <c r="A167" s="46" t="s">
        <v>14</v>
      </c>
      <c r="B167" s="46" t="s">
        <v>1737</v>
      </c>
      <c r="C167" s="80" t="s">
        <v>72</v>
      </c>
      <c r="D167" s="132" t="s">
        <v>3494</v>
      </c>
      <c r="E167" s="74" t="s">
        <v>614</v>
      </c>
      <c r="F167" s="82" t="s">
        <v>614</v>
      </c>
      <c r="G167" s="74" t="s">
        <v>614</v>
      </c>
      <c r="H167" s="47" t="s">
        <v>614</v>
      </c>
      <c r="I167" s="47" t="s">
        <v>614</v>
      </c>
      <c r="J167" s="48" t="s">
        <v>614</v>
      </c>
      <c r="K167" s="48" t="s">
        <v>614</v>
      </c>
      <c r="L167" s="48" t="s">
        <v>614</v>
      </c>
      <c r="M167" s="74">
        <v>6080</v>
      </c>
      <c r="N167" s="83">
        <v>0.05</v>
      </c>
      <c r="O167" s="47">
        <f t="shared" si="1"/>
        <v>5776</v>
      </c>
      <c r="P167" s="48" t="s">
        <v>578</v>
      </c>
    </row>
    <row r="168" spans="1:16" ht="32">
      <c r="A168" s="46" t="s">
        <v>14</v>
      </c>
      <c r="B168" s="46" t="s">
        <v>1737</v>
      </c>
      <c r="C168" s="80" t="s">
        <v>2270</v>
      </c>
      <c r="D168" s="132" t="s">
        <v>3495</v>
      </c>
      <c r="E168" s="74" t="s">
        <v>614</v>
      </c>
      <c r="F168" s="82" t="s">
        <v>614</v>
      </c>
      <c r="G168" s="74" t="s">
        <v>614</v>
      </c>
      <c r="H168" s="47" t="s">
        <v>614</v>
      </c>
      <c r="I168" s="47" t="s">
        <v>614</v>
      </c>
      <c r="J168" s="48" t="s">
        <v>614</v>
      </c>
      <c r="K168" s="48" t="s">
        <v>614</v>
      </c>
      <c r="L168" s="48" t="s">
        <v>614</v>
      </c>
      <c r="M168" s="74">
        <v>53760</v>
      </c>
      <c r="N168" s="83">
        <v>0.05</v>
      </c>
      <c r="O168" s="47">
        <f t="shared" si="1"/>
        <v>51072</v>
      </c>
      <c r="P168" s="48" t="s">
        <v>578</v>
      </c>
    </row>
    <row r="169" spans="1:16" ht="32">
      <c r="A169" s="46" t="s">
        <v>14</v>
      </c>
      <c r="B169" s="46" t="s">
        <v>1737</v>
      </c>
      <c r="C169" s="80" t="s">
        <v>73</v>
      </c>
      <c r="D169" s="132" t="s">
        <v>3496</v>
      </c>
      <c r="E169" s="74" t="s">
        <v>614</v>
      </c>
      <c r="F169" s="82" t="s">
        <v>614</v>
      </c>
      <c r="G169" s="74" t="s">
        <v>614</v>
      </c>
      <c r="H169" s="47" t="s">
        <v>614</v>
      </c>
      <c r="I169" s="47" t="s">
        <v>614</v>
      </c>
      <c r="J169" s="48" t="s">
        <v>614</v>
      </c>
      <c r="K169" s="48" t="s">
        <v>614</v>
      </c>
      <c r="L169" s="48" t="s">
        <v>614</v>
      </c>
      <c r="M169" s="74">
        <v>880</v>
      </c>
      <c r="N169" s="83">
        <v>0.05</v>
      </c>
      <c r="O169" s="47">
        <f t="shared" si="1"/>
        <v>836</v>
      </c>
      <c r="P169" s="48" t="s">
        <v>578</v>
      </c>
    </row>
    <row r="170" spans="1:16" ht="32">
      <c r="A170" s="46" t="s">
        <v>14</v>
      </c>
      <c r="B170" s="46" t="s">
        <v>1737</v>
      </c>
      <c r="C170" s="80" t="s">
        <v>74</v>
      </c>
      <c r="D170" s="132" t="s">
        <v>3497</v>
      </c>
      <c r="E170" s="74" t="s">
        <v>614</v>
      </c>
      <c r="F170" s="82" t="s">
        <v>614</v>
      </c>
      <c r="G170" s="74" t="s">
        <v>614</v>
      </c>
      <c r="H170" s="47" t="s">
        <v>614</v>
      </c>
      <c r="I170" s="47" t="s">
        <v>614</v>
      </c>
      <c r="J170" s="48" t="s">
        <v>614</v>
      </c>
      <c r="K170" s="48" t="s">
        <v>614</v>
      </c>
      <c r="L170" s="48" t="s">
        <v>614</v>
      </c>
      <c r="M170" s="74">
        <v>125</v>
      </c>
      <c r="N170" s="83">
        <v>0.05</v>
      </c>
      <c r="O170" s="47">
        <f t="shared" si="1"/>
        <v>118.75</v>
      </c>
      <c r="P170" s="48" t="s">
        <v>578</v>
      </c>
    </row>
    <row r="171" spans="1:16" ht="32">
      <c r="A171" s="46" t="s">
        <v>14</v>
      </c>
      <c r="B171" s="46" t="s">
        <v>1737</v>
      </c>
      <c r="C171" s="80" t="s">
        <v>75</v>
      </c>
      <c r="D171" s="132" t="s">
        <v>3498</v>
      </c>
      <c r="E171" s="74" t="s">
        <v>614</v>
      </c>
      <c r="F171" s="82" t="s">
        <v>614</v>
      </c>
      <c r="G171" s="74" t="s">
        <v>614</v>
      </c>
      <c r="H171" s="47" t="s">
        <v>614</v>
      </c>
      <c r="I171" s="47" t="s">
        <v>614</v>
      </c>
      <c r="J171" s="48" t="s">
        <v>614</v>
      </c>
      <c r="K171" s="48" t="s">
        <v>614</v>
      </c>
      <c r="L171" s="48" t="s">
        <v>614</v>
      </c>
      <c r="M171" s="74">
        <v>61440</v>
      </c>
      <c r="N171" s="83">
        <v>0.05</v>
      </c>
      <c r="O171" s="47">
        <f t="shared" si="1"/>
        <v>58368</v>
      </c>
      <c r="P171" s="48" t="s">
        <v>578</v>
      </c>
    </row>
    <row r="172" spans="1:16" ht="32">
      <c r="A172" s="46" t="s">
        <v>14</v>
      </c>
      <c r="B172" s="46" t="s">
        <v>1737</v>
      </c>
      <c r="C172" s="80" t="s">
        <v>76</v>
      </c>
      <c r="D172" s="81" t="s">
        <v>3499</v>
      </c>
      <c r="E172" s="74" t="s">
        <v>614</v>
      </c>
      <c r="F172" s="82" t="s">
        <v>614</v>
      </c>
      <c r="G172" s="74" t="s">
        <v>614</v>
      </c>
      <c r="H172" s="47" t="s">
        <v>614</v>
      </c>
      <c r="I172" s="47" t="s">
        <v>614</v>
      </c>
      <c r="J172" s="48" t="s">
        <v>614</v>
      </c>
      <c r="K172" s="48" t="s">
        <v>614</v>
      </c>
      <c r="L172" s="48" t="s">
        <v>614</v>
      </c>
      <c r="M172" s="74">
        <v>11520</v>
      </c>
      <c r="N172" s="83">
        <v>0.05</v>
      </c>
      <c r="O172" s="47">
        <f t="shared" si="1"/>
        <v>10944</v>
      </c>
      <c r="P172" s="48" t="s">
        <v>578</v>
      </c>
    </row>
    <row r="173" spans="1:16" ht="32">
      <c r="A173" s="46" t="s">
        <v>14</v>
      </c>
      <c r="B173" s="46" t="s">
        <v>1737</v>
      </c>
      <c r="C173" s="80" t="s">
        <v>77</v>
      </c>
      <c r="D173" s="81" t="s">
        <v>3500</v>
      </c>
      <c r="E173" s="74" t="s">
        <v>614</v>
      </c>
      <c r="F173" s="82" t="s">
        <v>614</v>
      </c>
      <c r="G173" s="74" t="s">
        <v>614</v>
      </c>
      <c r="H173" s="47" t="s">
        <v>614</v>
      </c>
      <c r="I173" s="47" t="s">
        <v>614</v>
      </c>
      <c r="J173" s="48" t="s">
        <v>614</v>
      </c>
      <c r="K173" s="48" t="s">
        <v>614</v>
      </c>
      <c r="L173" s="48" t="s">
        <v>614</v>
      </c>
      <c r="M173" s="74">
        <v>1680</v>
      </c>
      <c r="N173" s="83">
        <v>0.05</v>
      </c>
      <c r="O173" s="47">
        <f t="shared" si="1"/>
        <v>1596</v>
      </c>
      <c r="P173" s="48" t="s">
        <v>578</v>
      </c>
    </row>
    <row r="174" spans="1:16" ht="32">
      <c r="A174" s="46" t="s">
        <v>14</v>
      </c>
      <c r="B174" s="46" t="s">
        <v>1737</v>
      </c>
      <c r="C174" s="84" t="s">
        <v>2792</v>
      </c>
      <c r="D174" s="132" t="s">
        <v>2793</v>
      </c>
      <c r="E174" s="47" t="s">
        <v>614</v>
      </c>
      <c r="F174" s="85" t="s">
        <v>614</v>
      </c>
      <c r="G174" s="47" t="s">
        <v>614</v>
      </c>
      <c r="H174" s="47" t="s">
        <v>614</v>
      </c>
      <c r="I174" s="47" t="s">
        <v>614</v>
      </c>
      <c r="J174" s="47" t="s">
        <v>614</v>
      </c>
      <c r="K174" s="48" t="s">
        <v>614</v>
      </c>
      <c r="L174" s="47" t="s">
        <v>614</v>
      </c>
      <c r="M174" s="47">
        <v>16700</v>
      </c>
      <c r="N174" s="83">
        <v>0.05</v>
      </c>
      <c r="O174" s="47">
        <f t="shared" si="1"/>
        <v>15865</v>
      </c>
      <c r="P174" s="48" t="s">
        <v>578</v>
      </c>
    </row>
    <row r="175" spans="1:16" ht="32">
      <c r="A175" s="46" t="s">
        <v>14</v>
      </c>
      <c r="B175" s="46" t="s">
        <v>1737</v>
      </c>
      <c r="C175" s="80" t="s">
        <v>2796</v>
      </c>
      <c r="D175" s="77" t="s">
        <v>2797</v>
      </c>
      <c r="E175" s="74">
        <v>699</v>
      </c>
      <c r="F175" s="85">
        <v>0.05</v>
      </c>
      <c r="G175" s="47">
        <f>SUM(E175*95%)</f>
        <v>664.05</v>
      </c>
      <c r="H175" s="47" t="s">
        <v>614</v>
      </c>
      <c r="I175" s="47" t="s">
        <v>614</v>
      </c>
      <c r="J175" s="47" t="s">
        <v>614</v>
      </c>
      <c r="K175" s="48" t="s">
        <v>614</v>
      </c>
      <c r="L175" s="47" t="s">
        <v>614</v>
      </c>
      <c r="M175" s="47" t="s">
        <v>614</v>
      </c>
      <c r="N175" s="48" t="s">
        <v>614</v>
      </c>
      <c r="O175" s="47" t="s">
        <v>614</v>
      </c>
      <c r="P175" s="48" t="s">
        <v>578</v>
      </c>
    </row>
    <row r="176" spans="1:16" ht="32">
      <c r="A176" s="46" t="s">
        <v>14</v>
      </c>
      <c r="B176" s="46" t="s">
        <v>1737</v>
      </c>
      <c r="C176" s="80" t="s">
        <v>2794</v>
      </c>
      <c r="D176" s="77" t="s">
        <v>2795</v>
      </c>
      <c r="E176" s="74">
        <v>499</v>
      </c>
      <c r="F176" s="85">
        <v>0.05</v>
      </c>
      <c r="G176" s="47">
        <f>SUM(E176*95%)</f>
        <v>474.04999999999995</v>
      </c>
      <c r="H176" s="47" t="s">
        <v>614</v>
      </c>
      <c r="I176" s="47" t="s">
        <v>614</v>
      </c>
      <c r="J176" s="47" t="s">
        <v>614</v>
      </c>
      <c r="K176" s="48" t="s">
        <v>614</v>
      </c>
      <c r="L176" s="47" t="s">
        <v>614</v>
      </c>
      <c r="M176" s="47" t="s">
        <v>614</v>
      </c>
      <c r="N176" s="48" t="s">
        <v>614</v>
      </c>
      <c r="O176" s="47" t="s">
        <v>614</v>
      </c>
      <c r="P176" s="48" t="s">
        <v>578</v>
      </c>
    </row>
    <row r="177" spans="1:16" ht="32">
      <c r="A177" s="46" t="s">
        <v>14</v>
      </c>
      <c r="B177" s="46" t="s">
        <v>1737</v>
      </c>
      <c r="C177" s="80" t="s">
        <v>186</v>
      </c>
      <c r="D177" s="77" t="s">
        <v>187</v>
      </c>
      <c r="E177" s="74">
        <v>1999</v>
      </c>
      <c r="F177" s="85">
        <v>0.05</v>
      </c>
      <c r="G177" s="47">
        <v>1899.05</v>
      </c>
      <c r="H177" s="47" t="s">
        <v>614</v>
      </c>
      <c r="I177" s="47" t="s">
        <v>614</v>
      </c>
      <c r="J177" s="47" t="s">
        <v>614</v>
      </c>
      <c r="K177" s="48" t="s">
        <v>614</v>
      </c>
      <c r="L177" s="47" t="s">
        <v>614</v>
      </c>
      <c r="M177" s="47" t="s">
        <v>614</v>
      </c>
      <c r="N177" s="48" t="s">
        <v>614</v>
      </c>
      <c r="O177" s="47" t="s">
        <v>614</v>
      </c>
      <c r="P177" s="48" t="s">
        <v>578</v>
      </c>
    </row>
    <row r="178" spans="1:16" ht="32">
      <c r="A178" s="46" t="s">
        <v>14</v>
      </c>
      <c r="B178" s="46" t="s">
        <v>3254</v>
      </c>
      <c r="C178" s="84" t="s">
        <v>3455</v>
      </c>
      <c r="D178" s="120" t="s">
        <v>3259</v>
      </c>
      <c r="E178" s="54" t="s">
        <v>614</v>
      </c>
      <c r="F178" s="47" t="s">
        <v>614</v>
      </c>
      <c r="G178" s="47" t="s">
        <v>614</v>
      </c>
      <c r="H178" s="47" t="s">
        <v>614</v>
      </c>
      <c r="I178" s="47" t="s">
        <v>614</v>
      </c>
      <c r="J178" s="47" t="s">
        <v>614</v>
      </c>
      <c r="K178" s="48" t="s">
        <v>614</v>
      </c>
      <c r="L178" s="47" t="s">
        <v>614</v>
      </c>
      <c r="M178" s="47">
        <v>9588</v>
      </c>
      <c r="N178" s="83">
        <v>0.05</v>
      </c>
      <c r="O178" s="161">
        <f t="shared" ref="O178:O184" si="2">SUM(M178*95%)</f>
        <v>9108.6</v>
      </c>
      <c r="P178" s="48" t="s">
        <v>578</v>
      </c>
    </row>
    <row r="179" spans="1:16" ht="32">
      <c r="A179" s="46" t="s">
        <v>14</v>
      </c>
      <c r="B179" s="46" t="s">
        <v>3254</v>
      </c>
      <c r="C179" s="84" t="s">
        <v>3456</v>
      </c>
      <c r="D179" s="120" t="s">
        <v>3256</v>
      </c>
      <c r="E179" s="54" t="s">
        <v>614</v>
      </c>
      <c r="F179" s="47" t="s">
        <v>614</v>
      </c>
      <c r="G179" s="47" t="s">
        <v>614</v>
      </c>
      <c r="H179" s="47" t="s">
        <v>614</v>
      </c>
      <c r="I179" s="47" t="s">
        <v>614</v>
      </c>
      <c r="J179" s="47" t="s">
        <v>614</v>
      </c>
      <c r="K179" s="48" t="s">
        <v>614</v>
      </c>
      <c r="L179" s="47" t="s">
        <v>614</v>
      </c>
      <c r="M179" s="47">
        <v>2388</v>
      </c>
      <c r="N179" s="83">
        <v>0.05</v>
      </c>
      <c r="O179" s="161">
        <f t="shared" si="2"/>
        <v>2268.6</v>
      </c>
      <c r="P179" s="48" t="s">
        <v>578</v>
      </c>
    </row>
    <row r="180" spans="1:16" ht="32">
      <c r="A180" s="46" t="s">
        <v>14</v>
      </c>
      <c r="B180" s="46" t="s">
        <v>3254</v>
      </c>
      <c r="C180" s="84" t="s">
        <v>3457</v>
      </c>
      <c r="D180" s="120" t="s">
        <v>3257</v>
      </c>
      <c r="E180" s="54" t="s">
        <v>614</v>
      </c>
      <c r="F180" s="47" t="s">
        <v>614</v>
      </c>
      <c r="G180" s="47" t="s">
        <v>614</v>
      </c>
      <c r="H180" s="47" t="s">
        <v>614</v>
      </c>
      <c r="I180" s="47" t="s">
        <v>614</v>
      </c>
      <c r="J180" s="47" t="s">
        <v>614</v>
      </c>
      <c r="K180" s="48" t="s">
        <v>614</v>
      </c>
      <c r="L180" s="47" t="s">
        <v>614</v>
      </c>
      <c r="M180" s="47">
        <v>4788</v>
      </c>
      <c r="N180" s="83">
        <v>0.05</v>
      </c>
      <c r="O180" s="161">
        <f t="shared" si="2"/>
        <v>4548.5999999999995</v>
      </c>
      <c r="P180" s="48" t="s">
        <v>578</v>
      </c>
    </row>
    <row r="181" spans="1:16" ht="32">
      <c r="A181" s="46" t="s">
        <v>14</v>
      </c>
      <c r="B181" s="46" t="s">
        <v>3254</v>
      </c>
      <c r="C181" s="84" t="s">
        <v>3458</v>
      </c>
      <c r="D181" s="120" t="s">
        <v>3260</v>
      </c>
      <c r="E181" s="54" t="s">
        <v>614</v>
      </c>
      <c r="F181" s="47" t="s">
        <v>614</v>
      </c>
      <c r="G181" s="47" t="s">
        <v>614</v>
      </c>
      <c r="H181" s="47" t="s">
        <v>614</v>
      </c>
      <c r="I181" s="47" t="s">
        <v>614</v>
      </c>
      <c r="J181" s="47" t="s">
        <v>614</v>
      </c>
      <c r="K181" s="48" t="s">
        <v>614</v>
      </c>
      <c r="L181" s="47" t="s">
        <v>614</v>
      </c>
      <c r="M181" s="47">
        <v>15588</v>
      </c>
      <c r="N181" s="83">
        <v>0.05</v>
      </c>
      <c r="O181" s="161">
        <f t="shared" si="2"/>
        <v>14808.599999999999</v>
      </c>
      <c r="P181" s="48" t="s">
        <v>578</v>
      </c>
    </row>
    <row r="182" spans="1:16" ht="32">
      <c r="A182" s="46" t="s">
        <v>14</v>
      </c>
      <c r="B182" s="46" t="s">
        <v>3254</v>
      </c>
      <c r="C182" s="84" t="s">
        <v>3459</v>
      </c>
      <c r="D182" s="120" t="s">
        <v>3258</v>
      </c>
      <c r="E182" s="54" t="s">
        <v>614</v>
      </c>
      <c r="F182" s="47" t="s">
        <v>614</v>
      </c>
      <c r="G182" s="47" t="s">
        <v>614</v>
      </c>
      <c r="H182" s="47" t="s">
        <v>614</v>
      </c>
      <c r="I182" s="47" t="s">
        <v>614</v>
      </c>
      <c r="J182" s="47" t="s">
        <v>614</v>
      </c>
      <c r="K182" s="48" t="s">
        <v>614</v>
      </c>
      <c r="L182" s="47" t="s">
        <v>614</v>
      </c>
      <c r="M182" s="47">
        <v>7188</v>
      </c>
      <c r="N182" s="83">
        <v>0.05</v>
      </c>
      <c r="O182" s="161">
        <f t="shared" si="2"/>
        <v>6828.5999999999995</v>
      </c>
      <c r="P182" s="48" t="s">
        <v>578</v>
      </c>
    </row>
    <row r="183" spans="1:16" ht="32">
      <c r="A183" s="46" t="s">
        <v>14</v>
      </c>
      <c r="B183" s="46" t="s">
        <v>3254</v>
      </c>
      <c r="C183" s="84" t="s">
        <v>3460</v>
      </c>
      <c r="D183" s="120" t="s">
        <v>3255</v>
      </c>
      <c r="E183" s="54" t="s">
        <v>614</v>
      </c>
      <c r="F183" s="47" t="s">
        <v>614</v>
      </c>
      <c r="G183" s="47" t="s">
        <v>614</v>
      </c>
      <c r="H183" s="47" t="s">
        <v>614</v>
      </c>
      <c r="I183" s="47" t="s">
        <v>614</v>
      </c>
      <c r="J183" s="47" t="s">
        <v>614</v>
      </c>
      <c r="K183" s="48" t="s">
        <v>614</v>
      </c>
      <c r="L183" s="47" t="s">
        <v>614</v>
      </c>
      <c r="M183" s="47">
        <v>1788</v>
      </c>
      <c r="N183" s="83">
        <v>0.05</v>
      </c>
      <c r="O183" s="161">
        <f t="shared" si="2"/>
        <v>1698.6</v>
      </c>
      <c r="P183" s="48" t="s">
        <v>578</v>
      </c>
    </row>
    <row r="184" spans="1:16" ht="32">
      <c r="A184" s="46" t="s">
        <v>14</v>
      </c>
      <c r="B184" s="46" t="s">
        <v>3254</v>
      </c>
      <c r="C184" s="84" t="s">
        <v>3461</v>
      </c>
      <c r="D184" s="120" t="s">
        <v>3261</v>
      </c>
      <c r="E184" s="54" t="s">
        <v>614</v>
      </c>
      <c r="F184" s="47" t="s">
        <v>614</v>
      </c>
      <c r="G184" s="47" t="s">
        <v>614</v>
      </c>
      <c r="H184" s="47" t="s">
        <v>614</v>
      </c>
      <c r="I184" s="47" t="s">
        <v>614</v>
      </c>
      <c r="J184" s="47" t="s">
        <v>614</v>
      </c>
      <c r="K184" s="48" t="s">
        <v>614</v>
      </c>
      <c r="L184" s="47" t="s">
        <v>614</v>
      </c>
      <c r="M184" s="47">
        <v>21588</v>
      </c>
      <c r="N184" s="83">
        <v>0.05</v>
      </c>
      <c r="O184" s="161">
        <f t="shared" si="2"/>
        <v>20508.599999999999</v>
      </c>
      <c r="P184" s="48" t="s">
        <v>578</v>
      </c>
    </row>
    <row r="185" spans="1:16" ht="32">
      <c r="A185" s="46" t="s">
        <v>14</v>
      </c>
      <c r="B185" s="46" t="s">
        <v>3254</v>
      </c>
      <c r="C185" s="80" t="s">
        <v>3462</v>
      </c>
      <c r="D185" s="106" t="s">
        <v>3269</v>
      </c>
      <c r="E185" s="74">
        <v>9784.4723711999995</v>
      </c>
      <c r="F185" s="85">
        <v>0.05</v>
      </c>
      <c r="G185" s="47">
        <f t="shared" ref="G185:G197" si="3">SUM(E185*95%)</f>
        <v>9295.24875264</v>
      </c>
      <c r="H185" s="47" t="s">
        <v>614</v>
      </c>
      <c r="I185" s="47" t="s">
        <v>614</v>
      </c>
      <c r="J185" s="47" t="s">
        <v>614</v>
      </c>
      <c r="K185" s="48" t="s">
        <v>614</v>
      </c>
      <c r="L185" s="47" t="s">
        <v>614</v>
      </c>
      <c r="M185" s="47" t="s">
        <v>614</v>
      </c>
      <c r="N185" s="48" t="s">
        <v>614</v>
      </c>
      <c r="O185" s="47" t="s">
        <v>614</v>
      </c>
      <c r="P185" s="48" t="s">
        <v>578</v>
      </c>
    </row>
    <row r="186" spans="1:16" ht="32">
      <c r="A186" s="46" t="s">
        <v>14</v>
      </c>
      <c r="B186" s="46" t="s">
        <v>3254</v>
      </c>
      <c r="C186" s="80" t="s">
        <v>3463</v>
      </c>
      <c r="D186" s="106" t="s">
        <v>3270</v>
      </c>
      <c r="E186" s="74">
        <v>14089.640214527999</v>
      </c>
      <c r="F186" s="85">
        <v>0.05</v>
      </c>
      <c r="G186" s="47">
        <f t="shared" si="3"/>
        <v>13385.158203801599</v>
      </c>
      <c r="H186" s="47" t="s">
        <v>614</v>
      </c>
      <c r="I186" s="47" t="s">
        <v>614</v>
      </c>
      <c r="J186" s="47" t="s">
        <v>614</v>
      </c>
      <c r="K186" s="48" t="s">
        <v>614</v>
      </c>
      <c r="L186" s="47" t="s">
        <v>614</v>
      </c>
      <c r="M186" s="47" t="s">
        <v>614</v>
      </c>
      <c r="N186" s="48" t="s">
        <v>614</v>
      </c>
      <c r="O186" s="47" t="s">
        <v>614</v>
      </c>
      <c r="P186" s="48" t="s">
        <v>578</v>
      </c>
    </row>
    <row r="187" spans="1:16" ht="32">
      <c r="A187" s="46" t="s">
        <v>14</v>
      </c>
      <c r="B187" s="46" t="s">
        <v>3254</v>
      </c>
      <c r="C187" s="80" t="s">
        <v>3464</v>
      </c>
      <c r="D187" s="106" t="s">
        <v>3265</v>
      </c>
      <c r="E187" s="74">
        <v>1728</v>
      </c>
      <c r="F187" s="85">
        <v>0.05</v>
      </c>
      <c r="G187" s="47">
        <f t="shared" si="3"/>
        <v>1641.6</v>
      </c>
      <c r="H187" s="47" t="s">
        <v>614</v>
      </c>
      <c r="I187" s="47" t="s">
        <v>614</v>
      </c>
      <c r="J187" s="47" t="s">
        <v>614</v>
      </c>
      <c r="K187" s="48" t="s">
        <v>614</v>
      </c>
      <c r="L187" s="47" t="s">
        <v>614</v>
      </c>
      <c r="M187" s="47" t="s">
        <v>614</v>
      </c>
      <c r="N187" s="48" t="s">
        <v>614</v>
      </c>
      <c r="O187" s="47" t="s">
        <v>614</v>
      </c>
      <c r="P187" s="48" t="s">
        <v>578</v>
      </c>
    </row>
    <row r="188" spans="1:16" ht="32">
      <c r="A188" s="46" t="s">
        <v>14</v>
      </c>
      <c r="B188" s="46" t="s">
        <v>3254</v>
      </c>
      <c r="C188" s="80" t="s">
        <v>3465</v>
      </c>
      <c r="D188" s="106" t="s">
        <v>3273</v>
      </c>
      <c r="E188" s="74">
        <v>83104.07949893763</v>
      </c>
      <c r="F188" s="85">
        <v>0.05</v>
      </c>
      <c r="G188" s="47">
        <f t="shared" si="3"/>
        <v>78948.875523990748</v>
      </c>
      <c r="H188" s="47" t="s">
        <v>614</v>
      </c>
      <c r="I188" s="47" t="s">
        <v>614</v>
      </c>
      <c r="J188" s="47" t="s">
        <v>614</v>
      </c>
      <c r="K188" s="48" t="s">
        <v>614</v>
      </c>
      <c r="L188" s="47" t="s">
        <v>614</v>
      </c>
      <c r="M188" s="47" t="s">
        <v>614</v>
      </c>
      <c r="N188" s="48" t="s">
        <v>614</v>
      </c>
      <c r="O188" s="47" t="s">
        <v>614</v>
      </c>
      <c r="P188" s="48" t="s">
        <v>578</v>
      </c>
    </row>
    <row r="189" spans="1:16" ht="32">
      <c r="A189" s="46" t="s">
        <v>14</v>
      </c>
      <c r="B189" s="46" t="s">
        <v>3254</v>
      </c>
      <c r="C189" s="80" t="s">
        <v>3466</v>
      </c>
      <c r="D189" s="106" t="s">
        <v>3271</v>
      </c>
      <c r="E189" s="74">
        <v>22543.424343244798</v>
      </c>
      <c r="F189" s="85">
        <v>0.05</v>
      </c>
      <c r="G189" s="47">
        <f t="shared" si="3"/>
        <v>21416.253126082556</v>
      </c>
      <c r="H189" s="47" t="s">
        <v>614</v>
      </c>
      <c r="I189" s="47" t="s">
        <v>614</v>
      </c>
      <c r="J189" s="47" t="s">
        <v>614</v>
      </c>
      <c r="K189" s="48" t="s">
        <v>614</v>
      </c>
      <c r="L189" s="47" t="s">
        <v>614</v>
      </c>
      <c r="M189" s="47" t="s">
        <v>614</v>
      </c>
      <c r="N189" s="48" t="s">
        <v>614</v>
      </c>
      <c r="O189" s="47" t="s">
        <v>614</v>
      </c>
      <c r="P189" s="48" t="s">
        <v>578</v>
      </c>
    </row>
    <row r="190" spans="1:16" ht="32">
      <c r="A190" s="46" t="s">
        <v>14</v>
      </c>
      <c r="B190" s="46" t="s">
        <v>3254</v>
      </c>
      <c r="C190" s="80" t="s">
        <v>3467</v>
      </c>
      <c r="D190" s="106" t="s">
        <v>3266</v>
      </c>
      <c r="E190" s="74">
        <v>2764.7999999999997</v>
      </c>
      <c r="F190" s="85">
        <v>0.05</v>
      </c>
      <c r="G190" s="47">
        <f t="shared" si="3"/>
        <v>2626.5599999999995</v>
      </c>
      <c r="H190" s="47" t="s">
        <v>614</v>
      </c>
      <c r="I190" s="47" t="s">
        <v>614</v>
      </c>
      <c r="J190" s="47" t="s">
        <v>614</v>
      </c>
      <c r="K190" s="48" t="s">
        <v>614</v>
      </c>
      <c r="L190" s="47" t="s">
        <v>614</v>
      </c>
      <c r="M190" s="47" t="s">
        <v>614</v>
      </c>
      <c r="N190" s="48" t="s">
        <v>614</v>
      </c>
      <c r="O190" s="47" t="s">
        <v>614</v>
      </c>
      <c r="P190" s="48" t="s">
        <v>578</v>
      </c>
    </row>
    <row r="191" spans="1:16" ht="32">
      <c r="A191" s="46" t="s">
        <v>14</v>
      </c>
      <c r="B191" s="46" t="s">
        <v>3254</v>
      </c>
      <c r="C191" s="80" t="s">
        <v>3468</v>
      </c>
      <c r="D191" s="106" t="s">
        <v>3272</v>
      </c>
      <c r="E191" s="74">
        <v>43283.374739030012</v>
      </c>
      <c r="F191" s="85">
        <v>0.05</v>
      </c>
      <c r="G191" s="47">
        <f t="shared" si="3"/>
        <v>41119.206002078507</v>
      </c>
      <c r="H191" s="47" t="s">
        <v>614</v>
      </c>
      <c r="I191" s="47" t="s">
        <v>614</v>
      </c>
      <c r="J191" s="47" t="s">
        <v>614</v>
      </c>
      <c r="K191" s="48" t="s">
        <v>614</v>
      </c>
      <c r="L191" s="47" t="s">
        <v>614</v>
      </c>
      <c r="M191" s="47" t="s">
        <v>614</v>
      </c>
      <c r="N191" s="48" t="s">
        <v>614</v>
      </c>
      <c r="O191" s="47" t="s">
        <v>614</v>
      </c>
      <c r="P191" s="48" t="s">
        <v>578</v>
      </c>
    </row>
    <row r="192" spans="1:16" ht="32">
      <c r="A192" s="46" t="s">
        <v>14</v>
      </c>
      <c r="B192" s="46" t="s">
        <v>3254</v>
      </c>
      <c r="C192" s="80" t="s">
        <v>3469</v>
      </c>
      <c r="D192" s="106" t="s">
        <v>3267</v>
      </c>
      <c r="E192" s="74">
        <v>5308.4160000000002</v>
      </c>
      <c r="F192" s="85">
        <v>0.05</v>
      </c>
      <c r="G192" s="47">
        <f t="shared" si="3"/>
        <v>5042.9952000000003</v>
      </c>
      <c r="H192" s="47" t="s">
        <v>614</v>
      </c>
      <c r="I192" s="47" t="s">
        <v>614</v>
      </c>
      <c r="J192" s="47" t="s">
        <v>614</v>
      </c>
      <c r="K192" s="48" t="s">
        <v>614</v>
      </c>
      <c r="L192" s="47" t="s">
        <v>614</v>
      </c>
      <c r="M192" s="47" t="s">
        <v>614</v>
      </c>
      <c r="N192" s="48" t="s">
        <v>614</v>
      </c>
      <c r="O192" s="47" t="s">
        <v>614</v>
      </c>
      <c r="P192" s="48" t="s">
        <v>578</v>
      </c>
    </row>
    <row r="193" spans="1:16" ht="32">
      <c r="A193" s="46" t="s">
        <v>14</v>
      </c>
      <c r="B193" s="46" t="s">
        <v>3254</v>
      </c>
      <c r="C193" s="80" t="s">
        <v>3470</v>
      </c>
      <c r="D193" s="106" t="s">
        <v>3268</v>
      </c>
      <c r="E193" s="74">
        <v>7644.1190399999996</v>
      </c>
      <c r="F193" s="85">
        <v>0.05</v>
      </c>
      <c r="G193" s="47">
        <f t="shared" si="3"/>
        <v>7261.9130879999993</v>
      </c>
      <c r="H193" s="47" t="s">
        <v>614</v>
      </c>
      <c r="I193" s="47" t="s">
        <v>614</v>
      </c>
      <c r="J193" s="47" t="s">
        <v>614</v>
      </c>
      <c r="K193" s="48" t="s">
        <v>614</v>
      </c>
      <c r="L193" s="47" t="s">
        <v>614</v>
      </c>
      <c r="M193" s="47" t="s">
        <v>614</v>
      </c>
      <c r="N193" s="48" t="s">
        <v>614</v>
      </c>
      <c r="O193" s="47" t="s">
        <v>614</v>
      </c>
      <c r="P193" s="48" t="s">
        <v>578</v>
      </c>
    </row>
    <row r="194" spans="1:16" ht="32">
      <c r="A194" s="46" t="s">
        <v>14</v>
      </c>
      <c r="B194" s="46" t="s">
        <v>3254</v>
      </c>
      <c r="C194" s="80" t="s">
        <v>3471</v>
      </c>
      <c r="D194" s="106" t="s">
        <v>3264</v>
      </c>
      <c r="E194" s="74">
        <v>840</v>
      </c>
      <c r="F194" s="85">
        <v>0.05</v>
      </c>
      <c r="G194" s="47">
        <f t="shared" si="3"/>
        <v>798</v>
      </c>
      <c r="H194" s="47" t="s">
        <v>614</v>
      </c>
      <c r="I194" s="47" t="s">
        <v>614</v>
      </c>
      <c r="J194" s="47" t="s">
        <v>614</v>
      </c>
      <c r="K194" s="48" t="s">
        <v>614</v>
      </c>
      <c r="L194" s="47" t="s">
        <v>614</v>
      </c>
      <c r="M194" s="47" t="s">
        <v>614</v>
      </c>
      <c r="N194" s="48" t="s">
        <v>614</v>
      </c>
      <c r="O194" s="47" t="s">
        <v>614</v>
      </c>
      <c r="P194" s="48" t="s">
        <v>578</v>
      </c>
    </row>
    <row r="195" spans="1:16" ht="32">
      <c r="A195" s="46" t="s">
        <v>14</v>
      </c>
      <c r="B195" s="46" t="s">
        <v>3254</v>
      </c>
      <c r="C195" s="84" t="s">
        <v>3263</v>
      </c>
      <c r="D195" s="105" t="s">
        <v>3262</v>
      </c>
      <c r="E195" s="47">
        <v>3999</v>
      </c>
      <c r="F195" s="85">
        <v>0.05</v>
      </c>
      <c r="G195" s="47">
        <f t="shared" si="3"/>
        <v>3799.0499999999997</v>
      </c>
      <c r="H195" s="47" t="s">
        <v>614</v>
      </c>
      <c r="I195" s="47" t="s">
        <v>614</v>
      </c>
      <c r="J195" s="47" t="s">
        <v>614</v>
      </c>
      <c r="K195" s="48" t="s">
        <v>614</v>
      </c>
      <c r="L195" s="47" t="s">
        <v>614</v>
      </c>
      <c r="M195" s="47" t="s">
        <v>614</v>
      </c>
      <c r="N195" s="48" t="s">
        <v>614</v>
      </c>
      <c r="O195" s="47" t="s">
        <v>614</v>
      </c>
      <c r="P195" s="48" t="s">
        <v>578</v>
      </c>
    </row>
    <row r="196" spans="1:16" ht="32">
      <c r="A196" s="46" t="s">
        <v>14</v>
      </c>
      <c r="B196" s="46" t="s">
        <v>3254</v>
      </c>
      <c r="C196" s="80" t="s">
        <v>3277</v>
      </c>
      <c r="D196" s="77" t="s">
        <v>3275</v>
      </c>
      <c r="E196" s="74">
        <v>6999</v>
      </c>
      <c r="F196" s="85">
        <v>0.05</v>
      </c>
      <c r="G196" s="47">
        <f t="shared" si="3"/>
        <v>6649.0499999999993</v>
      </c>
      <c r="H196" s="47" t="s">
        <v>614</v>
      </c>
      <c r="I196" s="47" t="s">
        <v>614</v>
      </c>
      <c r="J196" s="47" t="s">
        <v>614</v>
      </c>
      <c r="K196" s="48" t="s">
        <v>614</v>
      </c>
      <c r="L196" s="47" t="s">
        <v>614</v>
      </c>
      <c r="M196" s="47" t="s">
        <v>614</v>
      </c>
      <c r="N196" s="48" t="s">
        <v>614</v>
      </c>
      <c r="O196" s="47" t="s">
        <v>614</v>
      </c>
      <c r="P196" s="48" t="s">
        <v>578</v>
      </c>
    </row>
    <row r="197" spans="1:16" ht="32">
      <c r="A197" s="46" t="s">
        <v>14</v>
      </c>
      <c r="B197" s="46" t="s">
        <v>3254</v>
      </c>
      <c r="C197" s="80" t="s">
        <v>3276</v>
      </c>
      <c r="D197" s="106" t="s">
        <v>3274</v>
      </c>
      <c r="E197" s="74">
        <v>4000</v>
      </c>
      <c r="F197" s="85">
        <v>0.05</v>
      </c>
      <c r="G197" s="47">
        <f t="shared" si="3"/>
        <v>3800</v>
      </c>
      <c r="H197" s="47" t="s">
        <v>614</v>
      </c>
      <c r="I197" s="47" t="s">
        <v>614</v>
      </c>
      <c r="J197" s="47" t="s">
        <v>614</v>
      </c>
      <c r="K197" s="48" t="s">
        <v>614</v>
      </c>
      <c r="L197" s="47" t="s">
        <v>614</v>
      </c>
      <c r="M197" s="47" t="s">
        <v>614</v>
      </c>
      <c r="N197" s="48" t="s">
        <v>614</v>
      </c>
      <c r="O197" s="47" t="s">
        <v>614</v>
      </c>
      <c r="P197" s="48" t="s">
        <v>578</v>
      </c>
    </row>
    <row r="198" spans="1:16" ht="32">
      <c r="A198" s="46" t="s">
        <v>14</v>
      </c>
      <c r="B198" s="48" t="s">
        <v>2812</v>
      </c>
      <c r="C198" s="84" t="s">
        <v>2818</v>
      </c>
      <c r="D198" s="105" t="s">
        <v>2809</v>
      </c>
      <c r="E198" s="47" t="s">
        <v>614</v>
      </c>
      <c r="F198" s="47" t="s">
        <v>614</v>
      </c>
      <c r="G198" s="47" t="s">
        <v>614</v>
      </c>
      <c r="H198" s="47" t="s">
        <v>614</v>
      </c>
      <c r="I198" s="47" t="s">
        <v>614</v>
      </c>
      <c r="J198" s="47" t="s">
        <v>614</v>
      </c>
      <c r="K198" s="48" t="s">
        <v>614</v>
      </c>
      <c r="L198" s="47" t="s">
        <v>614</v>
      </c>
      <c r="M198" s="47">
        <v>9588</v>
      </c>
      <c r="N198" s="83">
        <v>0.05</v>
      </c>
      <c r="O198" s="47">
        <f t="shared" ref="O198:O204" si="4">SUM(M198*95%)</f>
        <v>9108.6</v>
      </c>
      <c r="P198" s="48" t="s">
        <v>578</v>
      </c>
    </row>
    <row r="199" spans="1:16" ht="32">
      <c r="A199" s="46" t="s">
        <v>14</v>
      </c>
      <c r="B199" s="48" t="s">
        <v>2812</v>
      </c>
      <c r="C199" s="84" t="s">
        <v>2815</v>
      </c>
      <c r="D199" s="105" t="s">
        <v>2806</v>
      </c>
      <c r="E199" s="47" t="s">
        <v>614</v>
      </c>
      <c r="F199" s="47" t="s">
        <v>614</v>
      </c>
      <c r="G199" s="47" t="s">
        <v>614</v>
      </c>
      <c r="H199" s="47" t="s">
        <v>614</v>
      </c>
      <c r="I199" s="47" t="s">
        <v>614</v>
      </c>
      <c r="J199" s="47" t="s">
        <v>614</v>
      </c>
      <c r="K199" s="48" t="s">
        <v>614</v>
      </c>
      <c r="L199" s="47" t="s">
        <v>614</v>
      </c>
      <c r="M199" s="47">
        <v>2388</v>
      </c>
      <c r="N199" s="83">
        <v>0.05</v>
      </c>
      <c r="O199" s="47">
        <f t="shared" si="4"/>
        <v>2268.6</v>
      </c>
      <c r="P199" s="48" t="s">
        <v>578</v>
      </c>
    </row>
    <row r="200" spans="1:16" ht="32">
      <c r="A200" s="46" t="s">
        <v>14</v>
      </c>
      <c r="B200" s="48" t="s">
        <v>2812</v>
      </c>
      <c r="C200" s="84" t="s">
        <v>2816</v>
      </c>
      <c r="D200" s="105" t="s">
        <v>2807</v>
      </c>
      <c r="E200" s="47" t="s">
        <v>614</v>
      </c>
      <c r="F200" s="47" t="s">
        <v>614</v>
      </c>
      <c r="G200" s="47" t="s">
        <v>614</v>
      </c>
      <c r="H200" s="47" t="s">
        <v>614</v>
      </c>
      <c r="I200" s="47" t="s">
        <v>614</v>
      </c>
      <c r="J200" s="47" t="s">
        <v>614</v>
      </c>
      <c r="K200" s="48" t="s">
        <v>614</v>
      </c>
      <c r="L200" s="47" t="s">
        <v>614</v>
      </c>
      <c r="M200" s="47">
        <v>4788</v>
      </c>
      <c r="N200" s="83">
        <v>0.05</v>
      </c>
      <c r="O200" s="47">
        <f t="shared" si="4"/>
        <v>4548.5999999999995</v>
      </c>
      <c r="P200" s="48" t="s">
        <v>578</v>
      </c>
    </row>
    <row r="201" spans="1:16" ht="32">
      <c r="A201" s="46" t="s">
        <v>14</v>
      </c>
      <c r="B201" s="48" t="s">
        <v>2812</v>
      </c>
      <c r="C201" s="84" t="s">
        <v>2819</v>
      </c>
      <c r="D201" s="105" t="s">
        <v>2810</v>
      </c>
      <c r="E201" s="47" t="s">
        <v>614</v>
      </c>
      <c r="F201" s="47" t="s">
        <v>614</v>
      </c>
      <c r="G201" s="47" t="s">
        <v>614</v>
      </c>
      <c r="H201" s="47" t="s">
        <v>614</v>
      </c>
      <c r="I201" s="47" t="s">
        <v>614</v>
      </c>
      <c r="J201" s="47" t="s">
        <v>614</v>
      </c>
      <c r="K201" s="48" t="s">
        <v>614</v>
      </c>
      <c r="L201" s="47" t="s">
        <v>614</v>
      </c>
      <c r="M201" s="47">
        <v>15588</v>
      </c>
      <c r="N201" s="83">
        <v>0.05</v>
      </c>
      <c r="O201" s="47">
        <f t="shared" si="4"/>
        <v>14808.599999999999</v>
      </c>
      <c r="P201" s="48" t="s">
        <v>578</v>
      </c>
    </row>
    <row r="202" spans="1:16" ht="32">
      <c r="A202" s="46" t="s">
        <v>14</v>
      </c>
      <c r="B202" s="48" t="s">
        <v>2812</v>
      </c>
      <c r="C202" s="84" t="s">
        <v>2817</v>
      </c>
      <c r="D202" s="105" t="s">
        <v>2808</v>
      </c>
      <c r="E202" s="47" t="s">
        <v>614</v>
      </c>
      <c r="F202" s="47" t="s">
        <v>614</v>
      </c>
      <c r="G202" s="47" t="s">
        <v>614</v>
      </c>
      <c r="H202" s="47" t="s">
        <v>614</v>
      </c>
      <c r="I202" s="47" t="s">
        <v>614</v>
      </c>
      <c r="J202" s="47" t="s">
        <v>614</v>
      </c>
      <c r="K202" s="48" t="s">
        <v>614</v>
      </c>
      <c r="L202" s="47" t="s">
        <v>614</v>
      </c>
      <c r="M202" s="47">
        <v>7188</v>
      </c>
      <c r="N202" s="83">
        <v>0.05</v>
      </c>
      <c r="O202" s="47">
        <f t="shared" si="4"/>
        <v>6828.5999999999995</v>
      </c>
      <c r="P202" s="48" t="s">
        <v>578</v>
      </c>
    </row>
    <row r="203" spans="1:16" ht="32">
      <c r="A203" s="46" t="s">
        <v>14</v>
      </c>
      <c r="B203" s="48" t="s">
        <v>2812</v>
      </c>
      <c r="C203" s="84" t="s">
        <v>2814</v>
      </c>
      <c r="D203" s="105" t="s">
        <v>2805</v>
      </c>
      <c r="E203" s="47" t="s">
        <v>614</v>
      </c>
      <c r="F203" s="47" t="s">
        <v>614</v>
      </c>
      <c r="G203" s="47" t="s">
        <v>614</v>
      </c>
      <c r="H203" s="47" t="s">
        <v>614</v>
      </c>
      <c r="I203" s="47" t="s">
        <v>614</v>
      </c>
      <c r="J203" s="47" t="s">
        <v>614</v>
      </c>
      <c r="K203" s="48" t="s">
        <v>614</v>
      </c>
      <c r="L203" s="47" t="s">
        <v>614</v>
      </c>
      <c r="M203" s="47">
        <v>1788</v>
      </c>
      <c r="N203" s="83">
        <v>0.05</v>
      </c>
      <c r="O203" s="47">
        <f t="shared" si="4"/>
        <v>1698.6</v>
      </c>
      <c r="P203" s="48" t="s">
        <v>578</v>
      </c>
    </row>
    <row r="204" spans="1:16" ht="32">
      <c r="A204" s="46" t="s">
        <v>14</v>
      </c>
      <c r="B204" s="48" t="s">
        <v>2812</v>
      </c>
      <c r="C204" s="84" t="s">
        <v>2820</v>
      </c>
      <c r="D204" s="105" t="s">
        <v>2811</v>
      </c>
      <c r="E204" s="47" t="s">
        <v>614</v>
      </c>
      <c r="F204" s="47" t="s">
        <v>614</v>
      </c>
      <c r="G204" s="47" t="s">
        <v>614</v>
      </c>
      <c r="H204" s="47" t="s">
        <v>614</v>
      </c>
      <c r="I204" s="47" t="s">
        <v>614</v>
      </c>
      <c r="J204" s="47" t="s">
        <v>614</v>
      </c>
      <c r="K204" s="48" t="s">
        <v>614</v>
      </c>
      <c r="L204" s="47" t="s">
        <v>614</v>
      </c>
      <c r="M204" s="47">
        <v>21588</v>
      </c>
      <c r="N204" s="83">
        <v>0.05</v>
      </c>
      <c r="O204" s="47">
        <f t="shared" si="4"/>
        <v>20508.599999999999</v>
      </c>
      <c r="P204" s="48" t="s">
        <v>578</v>
      </c>
    </row>
    <row r="205" spans="1:16" ht="16">
      <c r="A205" s="46" t="s">
        <v>13</v>
      </c>
      <c r="B205" s="48" t="s">
        <v>2812</v>
      </c>
      <c r="C205" s="84" t="s">
        <v>2813</v>
      </c>
      <c r="D205" s="105" t="s">
        <v>2804</v>
      </c>
      <c r="E205" s="47">
        <v>2400</v>
      </c>
      <c r="F205" s="55">
        <v>0.05</v>
      </c>
      <c r="G205" s="47">
        <f t="shared" ref="G205:G221" si="5">SUM(E205*95%)</f>
        <v>2280</v>
      </c>
      <c r="H205" s="47" t="s">
        <v>614</v>
      </c>
      <c r="I205" s="47" t="s">
        <v>614</v>
      </c>
      <c r="J205" s="47" t="s">
        <v>614</v>
      </c>
      <c r="K205" s="48" t="s">
        <v>614</v>
      </c>
      <c r="L205" s="47" t="s">
        <v>614</v>
      </c>
      <c r="M205" s="47" t="s">
        <v>614</v>
      </c>
      <c r="N205" s="48" t="s">
        <v>614</v>
      </c>
      <c r="O205" s="47" t="s">
        <v>614</v>
      </c>
      <c r="P205" s="48" t="s">
        <v>578</v>
      </c>
    </row>
    <row r="206" spans="1:16" ht="32">
      <c r="A206" s="46" t="s">
        <v>14</v>
      </c>
      <c r="B206" s="52" t="s">
        <v>2877</v>
      </c>
      <c r="C206" s="86" t="s">
        <v>3110</v>
      </c>
      <c r="D206" s="81" t="s">
        <v>3109</v>
      </c>
      <c r="E206" s="54">
        <v>700</v>
      </c>
      <c r="F206" s="51">
        <v>0.05</v>
      </c>
      <c r="G206" s="47">
        <f t="shared" si="5"/>
        <v>665</v>
      </c>
      <c r="H206" s="74" t="s">
        <v>614</v>
      </c>
      <c r="I206" s="74" t="s">
        <v>614</v>
      </c>
      <c r="J206" s="74" t="s">
        <v>614</v>
      </c>
      <c r="K206" s="53" t="s">
        <v>614</v>
      </c>
      <c r="L206" s="74" t="s">
        <v>614</v>
      </c>
      <c r="M206" s="47" t="s">
        <v>614</v>
      </c>
      <c r="N206" s="48" t="s">
        <v>614</v>
      </c>
      <c r="O206" s="47" t="s">
        <v>614</v>
      </c>
      <c r="P206" s="48" t="s">
        <v>578</v>
      </c>
    </row>
    <row r="207" spans="1:16" ht="32">
      <c r="A207" s="46" t="s">
        <v>14</v>
      </c>
      <c r="B207" s="52" t="s">
        <v>2877</v>
      </c>
      <c r="C207" s="86" t="s">
        <v>2599</v>
      </c>
      <c r="D207" s="81" t="s">
        <v>3236</v>
      </c>
      <c r="E207" s="74">
        <v>170</v>
      </c>
      <c r="F207" s="87">
        <v>0.05</v>
      </c>
      <c r="G207" s="74">
        <f t="shared" si="5"/>
        <v>161.5</v>
      </c>
      <c r="H207" s="74" t="s">
        <v>614</v>
      </c>
      <c r="I207" s="74" t="s">
        <v>614</v>
      </c>
      <c r="J207" s="74" t="s">
        <v>614</v>
      </c>
      <c r="K207" s="53" t="s">
        <v>614</v>
      </c>
      <c r="L207" s="74" t="s">
        <v>614</v>
      </c>
      <c r="M207" s="47" t="s">
        <v>614</v>
      </c>
      <c r="N207" s="48" t="s">
        <v>614</v>
      </c>
      <c r="O207" s="47" t="s">
        <v>614</v>
      </c>
      <c r="P207" s="48" t="s">
        <v>578</v>
      </c>
    </row>
    <row r="208" spans="1:16" ht="48">
      <c r="A208" s="46" t="s">
        <v>14</v>
      </c>
      <c r="B208" s="52" t="s">
        <v>2877</v>
      </c>
      <c r="C208" s="86" t="s">
        <v>2600</v>
      </c>
      <c r="D208" s="81" t="s">
        <v>3237</v>
      </c>
      <c r="E208" s="74">
        <v>200</v>
      </c>
      <c r="F208" s="87">
        <v>0.05</v>
      </c>
      <c r="G208" s="74">
        <f t="shared" si="5"/>
        <v>190</v>
      </c>
      <c r="H208" s="74" t="s">
        <v>614</v>
      </c>
      <c r="I208" s="74" t="s">
        <v>614</v>
      </c>
      <c r="J208" s="74" t="s">
        <v>614</v>
      </c>
      <c r="K208" s="53" t="s">
        <v>614</v>
      </c>
      <c r="L208" s="74" t="s">
        <v>614</v>
      </c>
      <c r="M208" s="47" t="s">
        <v>614</v>
      </c>
      <c r="N208" s="48" t="s">
        <v>614</v>
      </c>
      <c r="O208" s="47" t="s">
        <v>614</v>
      </c>
      <c r="P208" s="48" t="s">
        <v>578</v>
      </c>
    </row>
    <row r="209" spans="1:16" ht="32">
      <c r="A209" s="46" t="s">
        <v>14</v>
      </c>
      <c r="B209" s="52" t="s">
        <v>2877</v>
      </c>
      <c r="C209" s="86" t="s">
        <v>2602</v>
      </c>
      <c r="D209" s="81" t="s">
        <v>3239</v>
      </c>
      <c r="E209" s="74">
        <v>1500</v>
      </c>
      <c r="F209" s="87">
        <v>0.05</v>
      </c>
      <c r="G209" s="74">
        <f t="shared" si="5"/>
        <v>1425</v>
      </c>
      <c r="H209" s="74" t="s">
        <v>614</v>
      </c>
      <c r="I209" s="74" t="s">
        <v>614</v>
      </c>
      <c r="J209" s="74" t="s">
        <v>614</v>
      </c>
      <c r="K209" s="53" t="s">
        <v>614</v>
      </c>
      <c r="L209" s="74" t="s">
        <v>614</v>
      </c>
      <c r="M209" s="47" t="s">
        <v>614</v>
      </c>
      <c r="N209" s="48" t="s">
        <v>614</v>
      </c>
      <c r="O209" s="47" t="s">
        <v>614</v>
      </c>
      <c r="P209" s="48" t="s">
        <v>578</v>
      </c>
    </row>
    <row r="210" spans="1:16" ht="32">
      <c r="A210" s="46" t="s">
        <v>14</v>
      </c>
      <c r="B210" s="52" t="s">
        <v>2877</v>
      </c>
      <c r="C210" s="86" t="s">
        <v>2598</v>
      </c>
      <c r="D210" s="81" t="s">
        <v>3235</v>
      </c>
      <c r="E210" s="74">
        <v>70</v>
      </c>
      <c r="F210" s="87">
        <v>0.05</v>
      </c>
      <c r="G210" s="74">
        <f t="shared" si="5"/>
        <v>66.5</v>
      </c>
      <c r="H210" s="74" t="s">
        <v>614</v>
      </c>
      <c r="I210" s="74" t="s">
        <v>614</v>
      </c>
      <c r="J210" s="74" t="s">
        <v>614</v>
      </c>
      <c r="K210" s="53" t="s">
        <v>614</v>
      </c>
      <c r="L210" s="74" t="s">
        <v>614</v>
      </c>
      <c r="M210" s="47" t="s">
        <v>614</v>
      </c>
      <c r="N210" s="48" t="s">
        <v>614</v>
      </c>
      <c r="O210" s="47" t="s">
        <v>614</v>
      </c>
      <c r="P210" s="48" t="s">
        <v>578</v>
      </c>
    </row>
    <row r="211" spans="1:16" ht="32">
      <c r="A211" s="46" t="s">
        <v>14</v>
      </c>
      <c r="B211" s="52" t="s">
        <v>2877</v>
      </c>
      <c r="C211" s="86" t="s">
        <v>2601</v>
      </c>
      <c r="D211" s="81" t="s">
        <v>3238</v>
      </c>
      <c r="E211" s="74">
        <v>600</v>
      </c>
      <c r="F211" s="87">
        <v>0.05</v>
      </c>
      <c r="G211" s="74">
        <f t="shared" si="5"/>
        <v>570</v>
      </c>
      <c r="H211" s="74" t="s">
        <v>614</v>
      </c>
      <c r="I211" s="74" t="s">
        <v>614</v>
      </c>
      <c r="J211" s="74" t="s">
        <v>614</v>
      </c>
      <c r="K211" s="53" t="s">
        <v>614</v>
      </c>
      <c r="L211" s="74" t="s">
        <v>614</v>
      </c>
      <c r="M211" s="47" t="s">
        <v>614</v>
      </c>
      <c r="N211" s="48" t="s">
        <v>614</v>
      </c>
      <c r="O211" s="47" t="s">
        <v>614</v>
      </c>
      <c r="P211" s="48" t="s">
        <v>578</v>
      </c>
    </row>
    <row r="212" spans="1:16" ht="32">
      <c r="A212" s="46" t="s">
        <v>14</v>
      </c>
      <c r="B212" s="52" t="s">
        <v>2877</v>
      </c>
      <c r="C212" s="86" t="s">
        <v>2610</v>
      </c>
      <c r="D212" s="81" t="s">
        <v>2514</v>
      </c>
      <c r="E212" s="74">
        <v>50</v>
      </c>
      <c r="F212" s="87">
        <v>0.05</v>
      </c>
      <c r="G212" s="74">
        <f t="shared" si="5"/>
        <v>47.5</v>
      </c>
      <c r="H212" s="74" t="s">
        <v>614</v>
      </c>
      <c r="I212" s="74" t="s">
        <v>614</v>
      </c>
      <c r="J212" s="74" t="s">
        <v>614</v>
      </c>
      <c r="K212" s="53" t="s">
        <v>614</v>
      </c>
      <c r="L212" s="74" t="s">
        <v>614</v>
      </c>
      <c r="M212" s="47" t="s">
        <v>614</v>
      </c>
      <c r="N212" s="48" t="s">
        <v>614</v>
      </c>
      <c r="O212" s="47" t="s">
        <v>614</v>
      </c>
      <c r="P212" s="48" t="s">
        <v>578</v>
      </c>
    </row>
    <row r="213" spans="1:16" ht="32">
      <c r="A213" s="46" t="s">
        <v>14</v>
      </c>
      <c r="B213" s="52" t="s">
        <v>2877</v>
      </c>
      <c r="C213" s="86" t="s">
        <v>2612</v>
      </c>
      <c r="D213" s="81" t="s">
        <v>2516</v>
      </c>
      <c r="E213" s="74">
        <v>800</v>
      </c>
      <c r="F213" s="87">
        <v>0.05</v>
      </c>
      <c r="G213" s="74">
        <f t="shared" si="5"/>
        <v>760</v>
      </c>
      <c r="H213" s="74" t="s">
        <v>614</v>
      </c>
      <c r="I213" s="74" t="s">
        <v>614</v>
      </c>
      <c r="J213" s="74" t="s">
        <v>614</v>
      </c>
      <c r="K213" s="53" t="s">
        <v>614</v>
      </c>
      <c r="L213" s="74" t="s">
        <v>614</v>
      </c>
      <c r="M213" s="47" t="s">
        <v>614</v>
      </c>
      <c r="N213" s="48" t="s">
        <v>614</v>
      </c>
      <c r="O213" s="47" t="s">
        <v>614</v>
      </c>
      <c r="P213" s="48" t="s">
        <v>578</v>
      </c>
    </row>
    <row r="214" spans="1:16" ht="32">
      <c r="A214" s="46" t="s">
        <v>14</v>
      </c>
      <c r="B214" s="52" t="s">
        <v>2877</v>
      </c>
      <c r="C214" s="86" t="s">
        <v>2611</v>
      </c>
      <c r="D214" s="81" t="s">
        <v>2515</v>
      </c>
      <c r="E214" s="74">
        <v>200</v>
      </c>
      <c r="F214" s="87">
        <v>0.05</v>
      </c>
      <c r="G214" s="74">
        <f t="shared" si="5"/>
        <v>190</v>
      </c>
      <c r="H214" s="74" t="s">
        <v>614</v>
      </c>
      <c r="I214" s="74" t="s">
        <v>614</v>
      </c>
      <c r="J214" s="74" t="s">
        <v>614</v>
      </c>
      <c r="K214" s="53" t="s">
        <v>614</v>
      </c>
      <c r="L214" s="74" t="s">
        <v>614</v>
      </c>
      <c r="M214" s="47" t="s">
        <v>614</v>
      </c>
      <c r="N214" s="48" t="s">
        <v>614</v>
      </c>
      <c r="O214" s="47" t="s">
        <v>614</v>
      </c>
      <c r="P214" s="48" t="s">
        <v>578</v>
      </c>
    </row>
    <row r="215" spans="1:16" ht="32">
      <c r="A215" s="46" t="s">
        <v>14</v>
      </c>
      <c r="B215" s="52" t="s">
        <v>2877</v>
      </c>
      <c r="C215" s="86" t="s">
        <v>2605</v>
      </c>
      <c r="D215" s="81" t="s">
        <v>2509</v>
      </c>
      <c r="E215" s="74">
        <v>4.05</v>
      </c>
      <c r="F215" s="87">
        <v>0.05</v>
      </c>
      <c r="G215" s="188">
        <f t="shared" si="5"/>
        <v>3.8474999999999997</v>
      </c>
      <c r="H215" s="74" t="s">
        <v>614</v>
      </c>
      <c r="I215" s="74" t="s">
        <v>614</v>
      </c>
      <c r="J215" s="74" t="s">
        <v>614</v>
      </c>
      <c r="K215" s="53" t="s">
        <v>614</v>
      </c>
      <c r="L215" s="74" t="s">
        <v>614</v>
      </c>
      <c r="M215" s="47" t="s">
        <v>614</v>
      </c>
      <c r="N215" s="48" t="s">
        <v>614</v>
      </c>
      <c r="O215" s="47" t="s">
        <v>614</v>
      </c>
      <c r="P215" s="48" t="s">
        <v>578</v>
      </c>
    </row>
    <row r="216" spans="1:16" ht="32">
      <c r="A216" s="46" t="s">
        <v>14</v>
      </c>
      <c r="B216" s="52" t="s">
        <v>2877</v>
      </c>
      <c r="C216" s="86" t="s">
        <v>2608</v>
      </c>
      <c r="D216" s="81" t="s">
        <v>2512</v>
      </c>
      <c r="E216" s="74">
        <v>2.95</v>
      </c>
      <c r="F216" s="87">
        <v>0.05</v>
      </c>
      <c r="G216" s="188">
        <f t="shared" si="5"/>
        <v>2.8025000000000002</v>
      </c>
      <c r="H216" s="74" t="s">
        <v>614</v>
      </c>
      <c r="I216" s="74" t="s">
        <v>614</v>
      </c>
      <c r="J216" s="74" t="s">
        <v>614</v>
      </c>
      <c r="K216" s="53" t="s">
        <v>614</v>
      </c>
      <c r="L216" s="74" t="s">
        <v>614</v>
      </c>
      <c r="M216" s="47" t="s">
        <v>614</v>
      </c>
      <c r="N216" s="48" t="s">
        <v>614</v>
      </c>
      <c r="O216" s="47" t="s">
        <v>614</v>
      </c>
      <c r="P216" s="48" t="s">
        <v>578</v>
      </c>
    </row>
    <row r="217" spans="1:16" ht="32">
      <c r="A217" s="46" t="s">
        <v>14</v>
      </c>
      <c r="B217" s="52" t="s">
        <v>2877</v>
      </c>
      <c r="C217" s="86" t="s">
        <v>2603</v>
      </c>
      <c r="D217" s="81" t="s">
        <v>2507</v>
      </c>
      <c r="E217" s="74">
        <v>5</v>
      </c>
      <c r="F217" s="87">
        <v>0.05</v>
      </c>
      <c r="G217" s="74">
        <f t="shared" si="5"/>
        <v>4.75</v>
      </c>
      <c r="H217" s="74" t="s">
        <v>614</v>
      </c>
      <c r="I217" s="74" t="s">
        <v>614</v>
      </c>
      <c r="J217" s="74" t="s">
        <v>614</v>
      </c>
      <c r="K217" s="53" t="s">
        <v>614</v>
      </c>
      <c r="L217" s="74" t="s">
        <v>614</v>
      </c>
      <c r="M217" s="47" t="s">
        <v>614</v>
      </c>
      <c r="N217" s="48" t="s">
        <v>614</v>
      </c>
      <c r="O217" s="47" t="s">
        <v>614</v>
      </c>
      <c r="P217" s="48" t="s">
        <v>578</v>
      </c>
    </row>
    <row r="218" spans="1:16" ht="32">
      <c r="A218" s="46" t="s">
        <v>14</v>
      </c>
      <c r="B218" s="52" t="s">
        <v>2877</v>
      </c>
      <c r="C218" s="86" t="s">
        <v>2606</v>
      </c>
      <c r="D218" s="81" t="s">
        <v>2510</v>
      </c>
      <c r="E218" s="74">
        <v>3.65</v>
      </c>
      <c r="F218" s="87">
        <v>0.05</v>
      </c>
      <c r="G218" s="188">
        <f t="shared" si="5"/>
        <v>3.4674999999999998</v>
      </c>
      <c r="H218" s="74" t="s">
        <v>614</v>
      </c>
      <c r="I218" s="74" t="s">
        <v>614</v>
      </c>
      <c r="J218" s="74" t="s">
        <v>614</v>
      </c>
      <c r="K218" s="53" t="s">
        <v>614</v>
      </c>
      <c r="L218" s="74" t="s">
        <v>614</v>
      </c>
      <c r="M218" s="47" t="s">
        <v>614</v>
      </c>
      <c r="N218" s="48" t="s">
        <v>614</v>
      </c>
      <c r="O218" s="47" t="s">
        <v>614</v>
      </c>
      <c r="P218" s="48" t="s">
        <v>578</v>
      </c>
    </row>
    <row r="219" spans="1:16" ht="32">
      <c r="A219" s="46" t="s">
        <v>14</v>
      </c>
      <c r="B219" s="52" t="s">
        <v>2877</v>
      </c>
      <c r="C219" s="86" t="s">
        <v>2609</v>
      </c>
      <c r="D219" s="81" t="s">
        <v>2513</v>
      </c>
      <c r="E219" s="74">
        <v>2.66</v>
      </c>
      <c r="F219" s="87">
        <v>0.05</v>
      </c>
      <c r="G219" s="188">
        <f t="shared" si="5"/>
        <v>2.5270000000000001</v>
      </c>
      <c r="H219" s="74" t="s">
        <v>614</v>
      </c>
      <c r="I219" s="74" t="s">
        <v>614</v>
      </c>
      <c r="J219" s="74" t="s">
        <v>614</v>
      </c>
      <c r="K219" s="53" t="s">
        <v>614</v>
      </c>
      <c r="L219" s="74" t="s">
        <v>614</v>
      </c>
      <c r="M219" s="47" t="s">
        <v>614</v>
      </c>
      <c r="N219" s="48" t="s">
        <v>614</v>
      </c>
      <c r="O219" s="47" t="s">
        <v>614</v>
      </c>
      <c r="P219" s="48" t="s">
        <v>578</v>
      </c>
    </row>
    <row r="220" spans="1:16" ht="32">
      <c r="A220" s="46" t="s">
        <v>14</v>
      </c>
      <c r="B220" s="52" t="s">
        <v>2877</v>
      </c>
      <c r="C220" s="86" t="s">
        <v>2607</v>
      </c>
      <c r="D220" s="81" t="s">
        <v>2511</v>
      </c>
      <c r="E220" s="74">
        <v>3.28</v>
      </c>
      <c r="F220" s="87">
        <v>0.05</v>
      </c>
      <c r="G220" s="188">
        <f t="shared" si="5"/>
        <v>3.1159999999999997</v>
      </c>
      <c r="H220" s="74" t="s">
        <v>614</v>
      </c>
      <c r="I220" s="74" t="s">
        <v>614</v>
      </c>
      <c r="J220" s="74" t="s">
        <v>614</v>
      </c>
      <c r="K220" s="53" t="s">
        <v>614</v>
      </c>
      <c r="L220" s="74" t="s">
        <v>614</v>
      </c>
      <c r="M220" s="47" t="s">
        <v>614</v>
      </c>
      <c r="N220" s="48" t="s">
        <v>614</v>
      </c>
      <c r="O220" s="47" t="s">
        <v>614</v>
      </c>
      <c r="P220" s="48" t="s">
        <v>578</v>
      </c>
    </row>
    <row r="221" spans="1:16" ht="32">
      <c r="A221" s="46" t="s">
        <v>14</v>
      </c>
      <c r="B221" s="52" t="s">
        <v>2877</v>
      </c>
      <c r="C221" s="86" t="s">
        <v>2604</v>
      </c>
      <c r="D221" s="81" t="s">
        <v>2508</v>
      </c>
      <c r="E221" s="74">
        <v>4.5</v>
      </c>
      <c r="F221" s="87">
        <v>0.05</v>
      </c>
      <c r="G221" s="188">
        <f t="shared" si="5"/>
        <v>4.2749999999999995</v>
      </c>
      <c r="H221" s="74" t="s">
        <v>614</v>
      </c>
      <c r="I221" s="74" t="s">
        <v>614</v>
      </c>
      <c r="J221" s="74" t="s">
        <v>614</v>
      </c>
      <c r="K221" s="53" t="s">
        <v>614</v>
      </c>
      <c r="L221" s="74" t="s">
        <v>614</v>
      </c>
      <c r="M221" s="47" t="s">
        <v>614</v>
      </c>
      <c r="N221" s="48" t="s">
        <v>614</v>
      </c>
      <c r="O221" s="47" t="s">
        <v>614</v>
      </c>
      <c r="P221" s="48" t="s">
        <v>578</v>
      </c>
    </row>
    <row r="222" spans="1:16" ht="32">
      <c r="A222" s="52" t="s">
        <v>14</v>
      </c>
      <c r="B222" s="53" t="s">
        <v>3563</v>
      </c>
      <c r="C222" s="80" t="s">
        <v>3604</v>
      </c>
      <c r="D222" s="81" t="s">
        <v>3564</v>
      </c>
      <c r="E222" s="74" t="s">
        <v>614</v>
      </c>
      <c r="F222" s="74" t="s">
        <v>614</v>
      </c>
      <c r="G222" s="74" t="s">
        <v>614</v>
      </c>
      <c r="H222" s="74" t="s">
        <v>614</v>
      </c>
      <c r="I222" s="74" t="s">
        <v>614</v>
      </c>
      <c r="J222" s="74" t="s">
        <v>614</v>
      </c>
      <c r="K222" s="53" t="s">
        <v>614</v>
      </c>
      <c r="L222" s="74" t="s">
        <v>614</v>
      </c>
      <c r="M222" s="74">
        <v>456</v>
      </c>
      <c r="N222" s="82">
        <v>0.05</v>
      </c>
      <c r="O222" s="47">
        <f>SUM(M222*95%)</f>
        <v>433.2</v>
      </c>
      <c r="P222" s="53" t="s">
        <v>578</v>
      </c>
    </row>
    <row r="223" spans="1:16" ht="32">
      <c r="A223" s="52" t="s">
        <v>14</v>
      </c>
      <c r="B223" s="53" t="s">
        <v>3563</v>
      </c>
      <c r="C223" s="80" t="s">
        <v>3605</v>
      </c>
      <c r="D223" s="81" t="s">
        <v>3565</v>
      </c>
      <c r="E223" s="74" t="s">
        <v>614</v>
      </c>
      <c r="F223" s="74" t="s">
        <v>614</v>
      </c>
      <c r="G223" s="74" t="s">
        <v>614</v>
      </c>
      <c r="H223" s="74" t="s">
        <v>614</v>
      </c>
      <c r="I223" s="74" t="s">
        <v>614</v>
      </c>
      <c r="J223" s="74" t="s">
        <v>614</v>
      </c>
      <c r="K223" s="53" t="s">
        <v>614</v>
      </c>
      <c r="L223" s="74" t="s">
        <v>614</v>
      </c>
      <c r="M223" s="74">
        <v>972</v>
      </c>
      <c r="N223" s="82">
        <v>0.05</v>
      </c>
      <c r="O223" s="47">
        <f t="shared" ref="O223:O229" si="6">SUM(M223*95%)</f>
        <v>923.4</v>
      </c>
      <c r="P223" s="53" t="s">
        <v>578</v>
      </c>
    </row>
    <row r="224" spans="1:16" ht="32">
      <c r="A224" s="52" t="s">
        <v>14</v>
      </c>
      <c r="B224" s="53" t="s">
        <v>3563</v>
      </c>
      <c r="C224" s="80" t="s">
        <v>3606</v>
      </c>
      <c r="D224" s="81" t="s">
        <v>3566</v>
      </c>
      <c r="E224" s="74" t="s">
        <v>614</v>
      </c>
      <c r="F224" s="74" t="s">
        <v>614</v>
      </c>
      <c r="G224" s="74" t="s">
        <v>614</v>
      </c>
      <c r="H224" s="74" t="s">
        <v>614</v>
      </c>
      <c r="I224" s="74" t="s">
        <v>614</v>
      </c>
      <c r="J224" s="74" t="s">
        <v>614</v>
      </c>
      <c r="K224" s="53" t="s">
        <v>614</v>
      </c>
      <c r="L224" s="74" t="s">
        <v>614</v>
      </c>
      <c r="M224" s="74">
        <v>1176</v>
      </c>
      <c r="N224" s="82">
        <v>0.05</v>
      </c>
      <c r="O224" s="47">
        <f t="shared" si="6"/>
        <v>1117.2</v>
      </c>
      <c r="P224" s="53" t="s">
        <v>578</v>
      </c>
    </row>
    <row r="225" spans="1:16" ht="32">
      <c r="A225" s="52" t="s">
        <v>14</v>
      </c>
      <c r="B225" s="53" t="s">
        <v>3563</v>
      </c>
      <c r="C225" s="80" t="s">
        <v>3607</v>
      </c>
      <c r="D225" s="81" t="s">
        <v>3567</v>
      </c>
      <c r="E225" s="74" t="s">
        <v>614</v>
      </c>
      <c r="F225" s="74" t="s">
        <v>614</v>
      </c>
      <c r="G225" s="74" t="s">
        <v>614</v>
      </c>
      <c r="H225" s="74" t="s">
        <v>614</v>
      </c>
      <c r="I225" s="74" t="s">
        <v>614</v>
      </c>
      <c r="J225" s="74" t="s">
        <v>614</v>
      </c>
      <c r="K225" s="53" t="s">
        <v>614</v>
      </c>
      <c r="L225" s="74" t="s">
        <v>614</v>
      </c>
      <c r="M225" s="74">
        <v>2256</v>
      </c>
      <c r="N225" s="82">
        <v>0.05</v>
      </c>
      <c r="O225" s="47">
        <f t="shared" si="6"/>
        <v>2143.1999999999998</v>
      </c>
      <c r="P225" s="53" t="s">
        <v>578</v>
      </c>
    </row>
    <row r="226" spans="1:16" ht="32">
      <c r="A226" s="52" t="s">
        <v>14</v>
      </c>
      <c r="B226" s="53" t="s">
        <v>3563</v>
      </c>
      <c r="C226" s="80" t="s">
        <v>3608</v>
      </c>
      <c r="D226" s="81" t="s">
        <v>3568</v>
      </c>
      <c r="E226" s="74" t="s">
        <v>614</v>
      </c>
      <c r="F226" s="74" t="s">
        <v>614</v>
      </c>
      <c r="G226" s="74" t="s">
        <v>614</v>
      </c>
      <c r="H226" s="74" t="s">
        <v>614</v>
      </c>
      <c r="I226" s="74" t="s">
        <v>614</v>
      </c>
      <c r="J226" s="74" t="s">
        <v>614</v>
      </c>
      <c r="K226" s="53" t="s">
        <v>614</v>
      </c>
      <c r="L226" s="74" t="s">
        <v>614</v>
      </c>
      <c r="M226" s="74">
        <v>2988</v>
      </c>
      <c r="N226" s="82">
        <v>0.05</v>
      </c>
      <c r="O226" s="47">
        <f t="shared" si="6"/>
        <v>2838.6</v>
      </c>
      <c r="P226" s="53" t="s">
        <v>578</v>
      </c>
    </row>
    <row r="227" spans="1:16" ht="32">
      <c r="A227" s="52" t="s">
        <v>14</v>
      </c>
      <c r="B227" s="53" t="s">
        <v>3563</v>
      </c>
      <c r="C227" s="80" t="s">
        <v>3609</v>
      </c>
      <c r="D227" s="81" t="s">
        <v>3569</v>
      </c>
      <c r="E227" s="74" t="s">
        <v>614</v>
      </c>
      <c r="F227" s="74" t="s">
        <v>614</v>
      </c>
      <c r="G227" s="74" t="s">
        <v>614</v>
      </c>
      <c r="H227" s="74" t="s">
        <v>614</v>
      </c>
      <c r="I227" s="74" t="s">
        <v>614</v>
      </c>
      <c r="J227" s="74" t="s">
        <v>614</v>
      </c>
      <c r="K227" s="53" t="s">
        <v>614</v>
      </c>
      <c r="L227" s="74" t="s">
        <v>614</v>
      </c>
      <c r="M227" s="74">
        <v>3600</v>
      </c>
      <c r="N227" s="82">
        <v>0.05</v>
      </c>
      <c r="O227" s="47">
        <f t="shared" si="6"/>
        <v>3420</v>
      </c>
      <c r="P227" s="53" t="s">
        <v>578</v>
      </c>
    </row>
    <row r="228" spans="1:16" ht="32">
      <c r="A228" s="52" t="s">
        <v>14</v>
      </c>
      <c r="B228" s="53" t="s">
        <v>3563</v>
      </c>
      <c r="C228" s="80" t="s">
        <v>3610</v>
      </c>
      <c r="D228" s="81" t="s">
        <v>3570</v>
      </c>
      <c r="E228" s="74" t="s">
        <v>614</v>
      </c>
      <c r="F228" s="74" t="s">
        <v>614</v>
      </c>
      <c r="G228" s="74" t="s">
        <v>614</v>
      </c>
      <c r="H228" s="74" t="s">
        <v>614</v>
      </c>
      <c r="I228" s="74" t="s">
        <v>614</v>
      </c>
      <c r="J228" s="74" t="s">
        <v>614</v>
      </c>
      <c r="K228" s="53" t="s">
        <v>614</v>
      </c>
      <c r="L228" s="74" t="s">
        <v>614</v>
      </c>
      <c r="M228" s="74">
        <v>3888</v>
      </c>
      <c r="N228" s="82">
        <v>0.05</v>
      </c>
      <c r="O228" s="47">
        <f t="shared" si="6"/>
        <v>3693.6</v>
      </c>
      <c r="P228" s="53" t="s">
        <v>578</v>
      </c>
    </row>
    <row r="229" spans="1:16" ht="32">
      <c r="A229" s="52" t="s">
        <v>14</v>
      </c>
      <c r="B229" s="53" t="s">
        <v>3563</v>
      </c>
      <c r="C229" s="80" t="s">
        <v>3611</v>
      </c>
      <c r="D229" s="81" t="s">
        <v>3571</v>
      </c>
      <c r="E229" s="74" t="s">
        <v>614</v>
      </c>
      <c r="F229" s="74" t="s">
        <v>614</v>
      </c>
      <c r="G229" s="74" t="s">
        <v>614</v>
      </c>
      <c r="H229" s="74" t="s">
        <v>614</v>
      </c>
      <c r="I229" s="74" t="s">
        <v>614</v>
      </c>
      <c r="J229" s="74" t="s">
        <v>614</v>
      </c>
      <c r="K229" s="53" t="s">
        <v>614</v>
      </c>
      <c r="L229" s="74" t="s">
        <v>614</v>
      </c>
      <c r="M229" s="74">
        <v>6480</v>
      </c>
      <c r="N229" s="82">
        <v>0.05</v>
      </c>
      <c r="O229" s="47">
        <f t="shared" si="6"/>
        <v>6156</v>
      </c>
      <c r="P229" s="53" t="s">
        <v>578</v>
      </c>
    </row>
    <row r="230" spans="1:16" ht="32">
      <c r="A230" s="46" t="s">
        <v>1519</v>
      </c>
      <c r="B230" s="46" t="s">
        <v>1745</v>
      </c>
      <c r="C230" s="88" t="s">
        <v>3371</v>
      </c>
      <c r="D230" s="154" t="s">
        <v>3368</v>
      </c>
      <c r="E230" s="47">
        <v>2295</v>
      </c>
      <c r="F230" s="55">
        <v>0.35</v>
      </c>
      <c r="G230" s="47">
        <f>SUM(E230*65%)</f>
        <v>1491.75</v>
      </c>
      <c r="H230" s="47">
        <v>300</v>
      </c>
      <c r="I230" s="47" t="s">
        <v>614</v>
      </c>
      <c r="J230" s="47" t="s">
        <v>614</v>
      </c>
      <c r="K230" s="48" t="s">
        <v>614</v>
      </c>
      <c r="L230" s="47" t="s">
        <v>614</v>
      </c>
      <c r="M230" s="47" t="s">
        <v>614</v>
      </c>
      <c r="N230" s="48" t="s">
        <v>614</v>
      </c>
      <c r="O230" s="47" t="s">
        <v>614</v>
      </c>
      <c r="P230" s="48" t="s">
        <v>578</v>
      </c>
    </row>
    <row r="231" spans="1:16" ht="32">
      <c r="A231" s="46" t="s">
        <v>1519</v>
      </c>
      <c r="B231" s="46" t="s">
        <v>1745</v>
      </c>
      <c r="C231" s="48" t="s">
        <v>1828</v>
      </c>
      <c r="D231" s="46" t="s">
        <v>1827</v>
      </c>
      <c r="E231" s="47">
        <v>0</v>
      </c>
      <c r="F231" s="85" t="s">
        <v>614</v>
      </c>
      <c r="G231" s="47">
        <v>0</v>
      </c>
      <c r="H231" s="47" t="s">
        <v>614</v>
      </c>
      <c r="I231" s="47" t="s">
        <v>614</v>
      </c>
      <c r="J231" s="47" t="s">
        <v>614</v>
      </c>
      <c r="K231" s="48" t="s">
        <v>614</v>
      </c>
      <c r="L231" s="47" t="s">
        <v>614</v>
      </c>
      <c r="M231" s="47" t="s">
        <v>614</v>
      </c>
      <c r="N231" s="48" t="s">
        <v>614</v>
      </c>
      <c r="O231" s="47" t="s">
        <v>614</v>
      </c>
      <c r="P231" s="79" t="s">
        <v>578</v>
      </c>
    </row>
    <row r="232" spans="1:16" ht="32">
      <c r="A232" s="46" t="s">
        <v>1519</v>
      </c>
      <c r="B232" s="46" t="s">
        <v>1745</v>
      </c>
      <c r="C232" s="88" t="s">
        <v>1826</v>
      </c>
      <c r="D232" s="154" t="s">
        <v>1825</v>
      </c>
      <c r="E232" s="47">
        <v>1995</v>
      </c>
      <c r="F232" s="55">
        <v>0.35</v>
      </c>
      <c r="G232" s="47">
        <v>1296.75</v>
      </c>
      <c r="H232" s="47">
        <v>216</v>
      </c>
      <c r="I232" s="47" t="s">
        <v>614</v>
      </c>
      <c r="J232" s="47" t="s">
        <v>614</v>
      </c>
      <c r="K232" s="48" t="s">
        <v>614</v>
      </c>
      <c r="L232" s="47" t="s">
        <v>614</v>
      </c>
      <c r="M232" s="47" t="s">
        <v>614</v>
      </c>
      <c r="N232" s="48" t="s">
        <v>614</v>
      </c>
      <c r="O232" s="47" t="s">
        <v>614</v>
      </c>
      <c r="P232" s="79" t="s">
        <v>578</v>
      </c>
    </row>
    <row r="233" spans="1:16" ht="32">
      <c r="A233" s="46" t="s">
        <v>1519</v>
      </c>
      <c r="B233" s="46" t="s">
        <v>1745</v>
      </c>
      <c r="C233" s="88" t="s">
        <v>1824</v>
      </c>
      <c r="D233" s="154" t="s">
        <v>1823</v>
      </c>
      <c r="E233" s="47">
        <v>2295</v>
      </c>
      <c r="F233" s="55">
        <v>0.35</v>
      </c>
      <c r="G233" s="47">
        <v>1491.75</v>
      </c>
      <c r="H233" s="47">
        <v>252</v>
      </c>
      <c r="I233" s="47" t="s">
        <v>614</v>
      </c>
      <c r="J233" s="47" t="s">
        <v>614</v>
      </c>
      <c r="K233" s="48" t="s">
        <v>614</v>
      </c>
      <c r="L233" s="47" t="s">
        <v>614</v>
      </c>
      <c r="M233" s="47" t="s">
        <v>614</v>
      </c>
      <c r="N233" s="48" t="s">
        <v>614</v>
      </c>
      <c r="O233" s="47" t="s">
        <v>614</v>
      </c>
      <c r="P233" s="79" t="s">
        <v>578</v>
      </c>
    </row>
    <row r="234" spans="1:16" ht="32">
      <c r="A234" s="46" t="s">
        <v>1519</v>
      </c>
      <c r="B234" s="46" t="s">
        <v>1745</v>
      </c>
      <c r="C234" s="88" t="s">
        <v>1822</v>
      </c>
      <c r="D234" s="154" t="s">
        <v>1821</v>
      </c>
      <c r="E234" s="47">
        <v>1295</v>
      </c>
      <c r="F234" s="55">
        <v>0.35</v>
      </c>
      <c r="G234" s="47">
        <v>841.75</v>
      </c>
      <c r="H234" s="47">
        <v>132</v>
      </c>
      <c r="I234" s="47" t="s">
        <v>614</v>
      </c>
      <c r="J234" s="47" t="s">
        <v>614</v>
      </c>
      <c r="K234" s="48" t="s">
        <v>614</v>
      </c>
      <c r="L234" s="47" t="s">
        <v>614</v>
      </c>
      <c r="M234" s="47" t="s">
        <v>614</v>
      </c>
      <c r="N234" s="48" t="s">
        <v>614</v>
      </c>
      <c r="O234" s="47" t="s">
        <v>614</v>
      </c>
      <c r="P234" s="79" t="s">
        <v>578</v>
      </c>
    </row>
    <row r="235" spans="1:16" ht="32">
      <c r="A235" s="46" t="s">
        <v>1519</v>
      </c>
      <c r="B235" s="46" t="s">
        <v>1745</v>
      </c>
      <c r="C235" s="88" t="s">
        <v>3369</v>
      </c>
      <c r="D235" s="154" t="s">
        <v>3366</v>
      </c>
      <c r="E235" s="47">
        <v>1295</v>
      </c>
      <c r="F235" s="55">
        <v>0.35</v>
      </c>
      <c r="G235" s="47">
        <f>SUM(E235*65%)</f>
        <v>841.75</v>
      </c>
      <c r="H235" s="47">
        <v>168</v>
      </c>
      <c r="I235" s="47" t="s">
        <v>614</v>
      </c>
      <c r="J235" s="47" t="s">
        <v>614</v>
      </c>
      <c r="K235" s="48" t="s">
        <v>614</v>
      </c>
      <c r="L235" s="47" t="s">
        <v>614</v>
      </c>
      <c r="M235" s="47" t="s">
        <v>614</v>
      </c>
      <c r="N235" s="48" t="s">
        <v>614</v>
      </c>
      <c r="O235" s="47" t="s">
        <v>614</v>
      </c>
      <c r="P235" s="48" t="s">
        <v>578</v>
      </c>
    </row>
    <row r="236" spans="1:16" ht="32">
      <c r="A236" s="46" t="s">
        <v>1519</v>
      </c>
      <c r="B236" s="46" t="s">
        <v>1745</v>
      </c>
      <c r="C236" s="48" t="s">
        <v>1820</v>
      </c>
      <c r="D236" s="112" t="s">
        <v>1819</v>
      </c>
      <c r="E236" s="47">
        <v>1295</v>
      </c>
      <c r="F236" s="55">
        <v>0.35</v>
      </c>
      <c r="G236" s="47">
        <v>841.75</v>
      </c>
      <c r="H236" s="47">
        <v>144</v>
      </c>
      <c r="I236" s="47" t="s">
        <v>614</v>
      </c>
      <c r="J236" s="47" t="s">
        <v>614</v>
      </c>
      <c r="K236" s="48" t="s">
        <v>614</v>
      </c>
      <c r="L236" s="47" t="s">
        <v>614</v>
      </c>
      <c r="M236" s="47" t="s">
        <v>614</v>
      </c>
      <c r="N236" s="48" t="s">
        <v>614</v>
      </c>
      <c r="O236" s="47" t="s">
        <v>614</v>
      </c>
      <c r="P236" s="79" t="s">
        <v>578</v>
      </c>
    </row>
    <row r="237" spans="1:16" ht="32">
      <c r="A237" s="46" t="s">
        <v>1519</v>
      </c>
      <c r="B237" s="46" t="s">
        <v>1745</v>
      </c>
      <c r="C237" s="88" t="s">
        <v>3370</v>
      </c>
      <c r="D237" s="154" t="s">
        <v>3367</v>
      </c>
      <c r="E237" s="47">
        <v>2295</v>
      </c>
      <c r="F237" s="55">
        <v>0.35</v>
      </c>
      <c r="G237" s="47">
        <f>SUM(E237*65%)</f>
        <v>1491.75</v>
      </c>
      <c r="H237" s="47">
        <v>300</v>
      </c>
      <c r="I237" s="47" t="s">
        <v>614</v>
      </c>
      <c r="J237" s="47" t="s">
        <v>614</v>
      </c>
      <c r="K237" s="48" t="s">
        <v>614</v>
      </c>
      <c r="L237" s="47" t="s">
        <v>614</v>
      </c>
      <c r="M237" s="47" t="s">
        <v>614</v>
      </c>
      <c r="N237" s="48" t="s">
        <v>614</v>
      </c>
      <c r="O237" s="47" t="s">
        <v>614</v>
      </c>
      <c r="P237" s="48" t="s">
        <v>578</v>
      </c>
    </row>
    <row r="238" spans="1:16" ht="32">
      <c r="A238" s="46" t="s">
        <v>1519</v>
      </c>
      <c r="B238" s="46" t="s">
        <v>1745</v>
      </c>
      <c r="C238" s="48" t="s">
        <v>1818</v>
      </c>
      <c r="D238" s="46" t="s">
        <v>1817</v>
      </c>
      <c r="E238" s="47">
        <v>249</v>
      </c>
      <c r="F238" s="55">
        <v>0.35</v>
      </c>
      <c r="G238" s="47">
        <v>161.85</v>
      </c>
      <c r="H238" s="47" t="s">
        <v>614</v>
      </c>
      <c r="I238" s="47" t="s">
        <v>614</v>
      </c>
      <c r="J238" s="47" t="s">
        <v>614</v>
      </c>
      <c r="K238" s="48" t="s">
        <v>614</v>
      </c>
      <c r="L238" s="47" t="s">
        <v>614</v>
      </c>
      <c r="M238" s="47" t="s">
        <v>614</v>
      </c>
      <c r="N238" s="48" t="s">
        <v>614</v>
      </c>
      <c r="O238" s="47" t="s">
        <v>614</v>
      </c>
      <c r="P238" s="79" t="s">
        <v>578</v>
      </c>
    </row>
    <row r="239" spans="1:16" ht="32">
      <c r="A239" s="46" t="s">
        <v>1519</v>
      </c>
      <c r="B239" s="46" t="s">
        <v>1745</v>
      </c>
      <c r="C239" s="48" t="s">
        <v>1816</v>
      </c>
      <c r="D239" s="46" t="s">
        <v>1815</v>
      </c>
      <c r="E239" s="47">
        <v>1045</v>
      </c>
      <c r="F239" s="55">
        <v>0.35</v>
      </c>
      <c r="G239" s="47">
        <v>679.25</v>
      </c>
      <c r="H239" s="47" t="s">
        <v>614</v>
      </c>
      <c r="I239" s="47" t="s">
        <v>614</v>
      </c>
      <c r="J239" s="47" t="s">
        <v>614</v>
      </c>
      <c r="K239" s="48" t="s">
        <v>614</v>
      </c>
      <c r="L239" s="47" t="s">
        <v>614</v>
      </c>
      <c r="M239" s="47" t="s">
        <v>614</v>
      </c>
      <c r="N239" s="48" t="s">
        <v>614</v>
      </c>
      <c r="O239" s="47" t="s">
        <v>614</v>
      </c>
      <c r="P239" s="79" t="s">
        <v>578</v>
      </c>
    </row>
    <row r="240" spans="1:16" ht="32">
      <c r="A240" s="46" t="s">
        <v>1519</v>
      </c>
      <c r="B240" s="46" t="s">
        <v>1745</v>
      </c>
      <c r="C240" s="48" t="s">
        <v>1814</v>
      </c>
      <c r="D240" s="48" t="s">
        <v>1813</v>
      </c>
      <c r="E240" s="47">
        <v>2495</v>
      </c>
      <c r="F240" s="55">
        <v>0.35</v>
      </c>
      <c r="G240" s="47">
        <v>1621.75</v>
      </c>
      <c r="H240" s="47" t="s">
        <v>614</v>
      </c>
      <c r="I240" s="47" t="s">
        <v>614</v>
      </c>
      <c r="J240" s="47" t="s">
        <v>614</v>
      </c>
      <c r="K240" s="48" t="s">
        <v>614</v>
      </c>
      <c r="L240" s="47" t="s">
        <v>614</v>
      </c>
      <c r="M240" s="47" t="s">
        <v>614</v>
      </c>
      <c r="N240" s="48" t="s">
        <v>614</v>
      </c>
      <c r="O240" s="47" t="s">
        <v>614</v>
      </c>
      <c r="P240" s="79" t="s">
        <v>578</v>
      </c>
    </row>
    <row r="241" spans="1:16" ht="32">
      <c r="A241" s="46" t="s">
        <v>1519</v>
      </c>
      <c r="B241" s="46" t="s">
        <v>1745</v>
      </c>
      <c r="C241" s="48" t="s">
        <v>1812</v>
      </c>
      <c r="D241" s="46" t="s">
        <v>1811</v>
      </c>
      <c r="E241" s="47">
        <v>835</v>
      </c>
      <c r="F241" s="55">
        <v>0.35</v>
      </c>
      <c r="G241" s="47">
        <v>542.75</v>
      </c>
      <c r="H241" s="47" t="s">
        <v>614</v>
      </c>
      <c r="I241" s="47" t="s">
        <v>614</v>
      </c>
      <c r="J241" s="47" t="s">
        <v>614</v>
      </c>
      <c r="K241" s="48" t="s">
        <v>614</v>
      </c>
      <c r="L241" s="47" t="s">
        <v>614</v>
      </c>
      <c r="M241" s="47" t="s">
        <v>614</v>
      </c>
      <c r="N241" s="48" t="s">
        <v>614</v>
      </c>
      <c r="O241" s="47" t="s">
        <v>614</v>
      </c>
      <c r="P241" s="79" t="s">
        <v>578</v>
      </c>
    </row>
    <row r="242" spans="1:16" ht="32">
      <c r="A242" s="46" t="s">
        <v>1519</v>
      </c>
      <c r="B242" s="46" t="s">
        <v>1745</v>
      </c>
      <c r="C242" s="89" t="s">
        <v>1810</v>
      </c>
      <c r="D242" s="46" t="s">
        <v>2341</v>
      </c>
      <c r="E242" s="47">
        <v>1995</v>
      </c>
      <c r="F242" s="55">
        <v>0.35</v>
      </c>
      <c r="G242" s="47">
        <v>1296.75</v>
      </c>
      <c r="H242" s="47" t="s">
        <v>614</v>
      </c>
      <c r="I242" s="47" t="s">
        <v>614</v>
      </c>
      <c r="J242" s="47" t="s">
        <v>614</v>
      </c>
      <c r="K242" s="48" t="s">
        <v>614</v>
      </c>
      <c r="L242" s="47" t="s">
        <v>614</v>
      </c>
      <c r="M242" s="47" t="s">
        <v>614</v>
      </c>
      <c r="N242" s="48" t="s">
        <v>614</v>
      </c>
      <c r="O242" s="47" t="s">
        <v>614</v>
      </c>
      <c r="P242" s="79" t="s">
        <v>578</v>
      </c>
    </row>
    <row r="243" spans="1:16" ht="32">
      <c r="A243" s="46" t="s">
        <v>1519</v>
      </c>
      <c r="B243" s="46" t="s">
        <v>1745</v>
      </c>
      <c r="C243" s="90" t="s">
        <v>1809</v>
      </c>
      <c r="D243" s="46" t="s">
        <v>2340</v>
      </c>
      <c r="E243" s="47">
        <v>1145</v>
      </c>
      <c r="F243" s="55">
        <v>0.35</v>
      </c>
      <c r="G243" s="47">
        <v>744.25</v>
      </c>
      <c r="H243" s="47" t="s">
        <v>614</v>
      </c>
      <c r="I243" s="47" t="s">
        <v>614</v>
      </c>
      <c r="J243" s="47" t="s">
        <v>614</v>
      </c>
      <c r="K243" s="48" t="s">
        <v>614</v>
      </c>
      <c r="L243" s="47" t="s">
        <v>614</v>
      </c>
      <c r="M243" s="47" t="s">
        <v>614</v>
      </c>
      <c r="N243" s="48" t="s">
        <v>614</v>
      </c>
      <c r="O243" s="47" t="s">
        <v>614</v>
      </c>
      <c r="P243" s="79" t="s">
        <v>578</v>
      </c>
    </row>
    <row r="244" spans="1:16" ht="32">
      <c r="A244" s="46" t="s">
        <v>1519</v>
      </c>
      <c r="B244" s="46" t="s">
        <v>1745</v>
      </c>
      <c r="C244" s="48" t="s">
        <v>1808</v>
      </c>
      <c r="D244" s="48" t="s">
        <v>1807</v>
      </c>
      <c r="E244" s="47">
        <v>1595</v>
      </c>
      <c r="F244" s="55">
        <v>0.35</v>
      </c>
      <c r="G244" s="47">
        <v>1036.75</v>
      </c>
      <c r="H244" s="47" t="s">
        <v>614</v>
      </c>
      <c r="I244" s="47" t="s">
        <v>614</v>
      </c>
      <c r="J244" s="47" t="s">
        <v>614</v>
      </c>
      <c r="K244" s="48" t="s">
        <v>614</v>
      </c>
      <c r="L244" s="47" t="s">
        <v>614</v>
      </c>
      <c r="M244" s="47" t="s">
        <v>614</v>
      </c>
      <c r="N244" s="48" t="s">
        <v>614</v>
      </c>
      <c r="O244" s="47" t="s">
        <v>614</v>
      </c>
      <c r="P244" s="79" t="s">
        <v>578</v>
      </c>
    </row>
    <row r="245" spans="1:16" ht="32">
      <c r="A245" s="46" t="s">
        <v>1519</v>
      </c>
      <c r="B245" s="46" t="s">
        <v>1745</v>
      </c>
      <c r="C245" s="48" t="s">
        <v>1806</v>
      </c>
      <c r="D245" s="46" t="s">
        <v>1805</v>
      </c>
      <c r="E245" s="47">
        <v>1395</v>
      </c>
      <c r="F245" s="55">
        <v>0.35</v>
      </c>
      <c r="G245" s="47">
        <v>906.75</v>
      </c>
      <c r="H245" s="47" t="s">
        <v>614</v>
      </c>
      <c r="I245" s="47">
        <v>264</v>
      </c>
      <c r="J245" s="47" t="s">
        <v>614</v>
      </c>
      <c r="K245" s="48" t="s">
        <v>614</v>
      </c>
      <c r="L245" s="47" t="s">
        <v>614</v>
      </c>
      <c r="M245" s="47" t="s">
        <v>614</v>
      </c>
      <c r="N245" s="48" t="s">
        <v>614</v>
      </c>
      <c r="O245" s="47" t="s">
        <v>614</v>
      </c>
      <c r="P245" s="79" t="s">
        <v>578</v>
      </c>
    </row>
    <row r="246" spans="1:16" ht="32">
      <c r="A246" s="46" t="s">
        <v>1519</v>
      </c>
      <c r="B246" s="46" t="s">
        <v>1745</v>
      </c>
      <c r="C246" s="48" t="s">
        <v>1804</v>
      </c>
      <c r="D246" s="46" t="s">
        <v>1803</v>
      </c>
      <c r="E246" s="47">
        <v>195</v>
      </c>
      <c r="F246" s="55">
        <v>0.35</v>
      </c>
      <c r="G246" s="47">
        <v>126.75</v>
      </c>
      <c r="H246" s="47" t="s">
        <v>614</v>
      </c>
      <c r="I246" s="47" t="s">
        <v>614</v>
      </c>
      <c r="J246" s="47" t="s">
        <v>614</v>
      </c>
      <c r="K246" s="48" t="s">
        <v>614</v>
      </c>
      <c r="L246" s="47" t="s">
        <v>614</v>
      </c>
      <c r="M246" s="47" t="s">
        <v>614</v>
      </c>
      <c r="N246" s="48" t="s">
        <v>614</v>
      </c>
      <c r="O246" s="47" t="s">
        <v>614</v>
      </c>
      <c r="P246" s="79" t="s">
        <v>578</v>
      </c>
    </row>
    <row r="247" spans="1:16" ht="32">
      <c r="A247" s="46" t="s">
        <v>1519</v>
      </c>
      <c r="B247" s="46" t="s">
        <v>1745</v>
      </c>
      <c r="C247" s="48" t="s">
        <v>3453</v>
      </c>
      <c r="D247" s="46" t="s">
        <v>1832</v>
      </c>
      <c r="E247" s="47">
        <v>3895</v>
      </c>
      <c r="F247" s="55">
        <v>0.35</v>
      </c>
      <c r="G247" s="47">
        <v>2531.75</v>
      </c>
      <c r="H247" s="47">
        <v>432</v>
      </c>
      <c r="I247" s="47" t="s">
        <v>614</v>
      </c>
      <c r="J247" s="47" t="s">
        <v>614</v>
      </c>
      <c r="K247" s="48" t="s">
        <v>614</v>
      </c>
      <c r="L247" s="47" t="s">
        <v>614</v>
      </c>
      <c r="M247" s="47" t="s">
        <v>614</v>
      </c>
      <c r="N247" s="48" t="s">
        <v>614</v>
      </c>
      <c r="O247" s="47" t="s">
        <v>614</v>
      </c>
      <c r="P247" s="48" t="s">
        <v>578</v>
      </c>
    </row>
    <row r="248" spans="1:16" ht="32">
      <c r="A248" s="46" t="s">
        <v>1519</v>
      </c>
      <c r="B248" s="46" t="s">
        <v>1745</v>
      </c>
      <c r="C248" s="48" t="s">
        <v>3454</v>
      </c>
      <c r="D248" s="46" t="s">
        <v>1831</v>
      </c>
      <c r="E248" s="47">
        <v>3945</v>
      </c>
      <c r="F248" s="55">
        <v>0.35</v>
      </c>
      <c r="G248" s="47">
        <v>2564.25</v>
      </c>
      <c r="H248" s="47">
        <v>516</v>
      </c>
      <c r="I248" s="47" t="s">
        <v>614</v>
      </c>
      <c r="J248" s="47" t="s">
        <v>614</v>
      </c>
      <c r="K248" s="48" t="s">
        <v>614</v>
      </c>
      <c r="L248" s="47" t="s">
        <v>614</v>
      </c>
      <c r="M248" s="47" t="s">
        <v>614</v>
      </c>
      <c r="N248" s="48" t="s">
        <v>614</v>
      </c>
      <c r="O248" s="47" t="s">
        <v>614</v>
      </c>
      <c r="P248" s="48" t="s">
        <v>578</v>
      </c>
    </row>
    <row r="249" spans="1:16" ht="32">
      <c r="A249" s="46" t="s">
        <v>1519</v>
      </c>
      <c r="B249" s="46" t="s">
        <v>1745</v>
      </c>
      <c r="C249" s="46" t="s">
        <v>1802</v>
      </c>
      <c r="D249" s="46" t="s">
        <v>1566</v>
      </c>
      <c r="E249" s="47">
        <v>745</v>
      </c>
      <c r="F249" s="55">
        <v>0.35</v>
      </c>
      <c r="G249" s="47">
        <v>484.25</v>
      </c>
      <c r="H249" s="47">
        <v>84</v>
      </c>
      <c r="I249" s="47" t="s">
        <v>614</v>
      </c>
      <c r="J249" s="47" t="s">
        <v>614</v>
      </c>
      <c r="K249" s="48" t="s">
        <v>614</v>
      </c>
      <c r="L249" s="47" t="s">
        <v>614</v>
      </c>
      <c r="M249" s="47" t="s">
        <v>614</v>
      </c>
      <c r="N249" s="48" t="s">
        <v>614</v>
      </c>
      <c r="O249" s="47" t="s">
        <v>614</v>
      </c>
      <c r="P249" s="79" t="s">
        <v>578</v>
      </c>
    </row>
    <row r="250" spans="1:16" ht="32">
      <c r="A250" s="46" t="s">
        <v>1519</v>
      </c>
      <c r="B250" s="46" t="s">
        <v>1745</v>
      </c>
      <c r="C250" s="53" t="s">
        <v>1801</v>
      </c>
      <c r="D250" s="91" t="s">
        <v>1800</v>
      </c>
      <c r="E250" s="92">
        <v>1495</v>
      </c>
      <c r="F250" s="55">
        <v>0.35</v>
      </c>
      <c r="G250" s="47">
        <v>971.75</v>
      </c>
      <c r="H250" s="47" t="s">
        <v>614</v>
      </c>
      <c r="I250" s="47" t="s">
        <v>614</v>
      </c>
      <c r="J250" s="47" t="s">
        <v>614</v>
      </c>
      <c r="K250" s="48" t="s">
        <v>614</v>
      </c>
      <c r="L250" s="47" t="s">
        <v>614</v>
      </c>
      <c r="M250" s="47" t="s">
        <v>614</v>
      </c>
      <c r="N250" s="48" t="s">
        <v>614</v>
      </c>
      <c r="O250" s="47" t="s">
        <v>614</v>
      </c>
      <c r="P250" s="79" t="s">
        <v>578</v>
      </c>
    </row>
    <row r="251" spans="1:16" ht="32">
      <c r="A251" s="46" t="s">
        <v>1519</v>
      </c>
      <c r="B251" s="46" t="s">
        <v>1745</v>
      </c>
      <c r="C251" s="53" t="s">
        <v>1799</v>
      </c>
      <c r="D251" s="91" t="s">
        <v>1798</v>
      </c>
      <c r="E251" s="93">
        <v>1995</v>
      </c>
      <c r="F251" s="55">
        <v>0.35</v>
      </c>
      <c r="G251" s="47">
        <v>1296.75</v>
      </c>
      <c r="H251" s="47" t="s">
        <v>614</v>
      </c>
      <c r="I251" s="47" t="s">
        <v>614</v>
      </c>
      <c r="J251" s="47" t="s">
        <v>614</v>
      </c>
      <c r="K251" s="48" t="s">
        <v>614</v>
      </c>
      <c r="L251" s="47" t="s">
        <v>614</v>
      </c>
      <c r="M251" s="47" t="s">
        <v>614</v>
      </c>
      <c r="N251" s="48" t="s">
        <v>614</v>
      </c>
      <c r="O251" s="47" t="s">
        <v>614</v>
      </c>
      <c r="P251" s="79" t="s">
        <v>578</v>
      </c>
    </row>
    <row r="252" spans="1:16" ht="32">
      <c r="A252" s="46" t="s">
        <v>1519</v>
      </c>
      <c r="B252" s="46" t="s">
        <v>1745</v>
      </c>
      <c r="C252" s="53" t="s">
        <v>1797</v>
      </c>
      <c r="D252" s="91" t="s">
        <v>1796</v>
      </c>
      <c r="E252" s="93">
        <v>595</v>
      </c>
      <c r="F252" s="55">
        <v>0.35</v>
      </c>
      <c r="G252" s="47">
        <v>386.75</v>
      </c>
      <c r="H252" s="47" t="s">
        <v>614</v>
      </c>
      <c r="I252" s="47" t="s">
        <v>614</v>
      </c>
      <c r="J252" s="47" t="s">
        <v>614</v>
      </c>
      <c r="K252" s="48" t="s">
        <v>614</v>
      </c>
      <c r="L252" s="47" t="s">
        <v>614</v>
      </c>
      <c r="M252" s="47" t="s">
        <v>614</v>
      </c>
      <c r="N252" s="48" t="s">
        <v>614</v>
      </c>
      <c r="O252" s="47" t="s">
        <v>614</v>
      </c>
      <c r="P252" s="79" t="s">
        <v>578</v>
      </c>
    </row>
    <row r="253" spans="1:16" ht="32">
      <c r="A253" s="46" t="s">
        <v>1519</v>
      </c>
      <c r="B253" s="46" t="s">
        <v>1745</v>
      </c>
      <c r="C253" s="53" t="s">
        <v>1795</v>
      </c>
      <c r="D253" s="91" t="s">
        <v>1794</v>
      </c>
      <c r="E253" s="93">
        <v>995</v>
      </c>
      <c r="F253" s="55">
        <v>0.35</v>
      </c>
      <c r="G253" s="47">
        <v>646.75</v>
      </c>
      <c r="H253" s="47" t="s">
        <v>614</v>
      </c>
      <c r="I253" s="47" t="s">
        <v>614</v>
      </c>
      <c r="J253" s="47" t="s">
        <v>614</v>
      </c>
      <c r="K253" s="48" t="s">
        <v>614</v>
      </c>
      <c r="L253" s="47" t="s">
        <v>614</v>
      </c>
      <c r="M253" s="47" t="s">
        <v>614</v>
      </c>
      <c r="N253" s="48" t="s">
        <v>614</v>
      </c>
      <c r="O253" s="47" t="s">
        <v>614</v>
      </c>
      <c r="P253" s="79" t="s">
        <v>578</v>
      </c>
    </row>
    <row r="254" spans="1:16" ht="32">
      <c r="A254" s="46" t="s">
        <v>1519</v>
      </c>
      <c r="B254" s="46" t="s">
        <v>1745</v>
      </c>
      <c r="C254" s="53" t="s">
        <v>1793</v>
      </c>
      <c r="D254" s="91" t="s">
        <v>1792</v>
      </c>
      <c r="E254" s="92" t="s">
        <v>1627</v>
      </c>
      <c r="F254" s="82" t="s">
        <v>614</v>
      </c>
      <c r="G254" s="92" t="s">
        <v>1627</v>
      </c>
      <c r="H254" s="47" t="s">
        <v>614</v>
      </c>
      <c r="I254" s="47" t="s">
        <v>614</v>
      </c>
      <c r="J254" s="47" t="s">
        <v>614</v>
      </c>
      <c r="K254" s="48" t="s">
        <v>614</v>
      </c>
      <c r="L254" s="47" t="s">
        <v>614</v>
      </c>
      <c r="M254" s="47" t="s">
        <v>614</v>
      </c>
      <c r="N254" s="48" t="s">
        <v>614</v>
      </c>
      <c r="O254" s="47" t="s">
        <v>614</v>
      </c>
      <c r="P254" s="79" t="s">
        <v>578</v>
      </c>
    </row>
    <row r="255" spans="1:16" ht="32">
      <c r="A255" s="46" t="s">
        <v>1519</v>
      </c>
      <c r="B255" s="46" t="s">
        <v>1745</v>
      </c>
      <c r="C255" s="94" t="s">
        <v>1789</v>
      </c>
      <c r="D255" s="52" t="s">
        <v>1788</v>
      </c>
      <c r="E255" s="74">
        <v>1795</v>
      </c>
      <c r="F255" s="55">
        <v>0.35</v>
      </c>
      <c r="G255" s="47">
        <v>1166.75</v>
      </c>
      <c r="H255" s="47" t="s">
        <v>614</v>
      </c>
      <c r="I255" s="74">
        <v>786</v>
      </c>
      <c r="J255" s="47" t="s">
        <v>614</v>
      </c>
      <c r="K255" s="48" t="s">
        <v>614</v>
      </c>
      <c r="L255" s="47" t="s">
        <v>614</v>
      </c>
      <c r="M255" s="47" t="s">
        <v>614</v>
      </c>
      <c r="N255" s="48" t="s">
        <v>614</v>
      </c>
      <c r="O255" s="47" t="s">
        <v>614</v>
      </c>
      <c r="P255" s="79" t="s">
        <v>578</v>
      </c>
    </row>
    <row r="256" spans="1:16" ht="32">
      <c r="A256" s="46" t="s">
        <v>1519</v>
      </c>
      <c r="B256" s="46" t="s">
        <v>1745</v>
      </c>
      <c r="C256" s="95" t="s">
        <v>1637</v>
      </c>
      <c r="D256" s="154" t="s">
        <v>1628</v>
      </c>
      <c r="E256" s="47">
        <v>895</v>
      </c>
      <c r="F256" s="55">
        <v>0.35</v>
      </c>
      <c r="G256" s="47">
        <v>581.75</v>
      </c>
      <c r="H256" s="47">
        <v>108</v>
      </c>
      <c r="I256" s="47" t="s">
        <v>614</v>
      </c>
      <c r="J256" s="47" t="s">
        <v>614</v>
      </c>
      <c r="K256" s="48" t="s">
        <v>614</v>
      </c>
      <c r="L256" s="47" t="s">
        <v>614</v>
      </c>
      <c r="M256" s="47" t="s">
        <v>614</v>
      </c>
      <c r="N256" s="48" t="s">
        <v>614</v>
      </c>
      <c r="O256" s="47" t="s">
        <v>614</v>
      </c>
      <c r="P256" s="79" t="s">
        <v>578</v>
      </c>
    </row>
    <row r="257" spans="1:16" ht="32">
      <c r="A257" s="46" t="s">
        <v>1519</v>
      </c>
      <c r="B257" s="46" t="s">
        <v>1745</v>
      </c>
      <c r="C257" s="95" t="s">
        <v>661</v>
      </c>
      <c r="D257" s="154" t="s">
        <v>660</v>
      </c>
      <c r="E257" s="47">
        <v>395</v>
      </c>
      <c r="F257" s="55">
        <v>0.35</v>
      </c>
      <c r="G257" s="47">
        <v>256.75</v>
      </c>
      <c r="H257" s="47">
        <v>48</v>
      </c>
      <c r="I257" s="47" t="s">
        <v>614</v>
      </c>
      <c r="J257" s="47" t="s">
        <v>614</v>
      </c>
      <c r="K257" s="48" t="s">
        <v>614</v>
      </c>
      <c r="L257" s="47" t="s">
        <v>614</v>
      </c>
      <c r="M257" s="47" t="s">
        <v>614</v>
      </c>
      <c r="N257" s="48" t="s">
        <v>614</v>
      </c>
      <c r="O257" s="47" t="s">
        <v>614</v>
      </c>
      <c r="P257" s="79" t="s">
        <v>578</v>
      </c>
    </row>
    <row r="258" spans="1:16" ht="32">
      <c r="A258" s="46" t="s">
        <v>1519</v>
      </c>
      <c r="B258" s="46" t="s">
        <v>1745</v>
      </c>
      <c r="C258" s="95" t="s">
        <v>1638</v>
      </c>
      <c r="D258" s="154" t="s">
        <v>1629</v>
      </c>
      <c r="E258" s="47">
        <v>695</v>
      </c>
      <c r="F258" s="55">
        <v>0.35</v>
      </c>
      <c r="G258" s="47">
        <v>451.75</v>
      </c>
      <c r="H258" s="47">
        <v>84</v>
      </c>
      <c r="I258" s="47" t="s">
        <v>614</v>
      </c>
      <c r="J258" s="47" t="s">
        <v>614</v>
      </c>
      <c r="K258" s="48" t="s">
        <v>614</v>
      </c>
      <c r="L258" s="47" t="s">
        <v>614</v>
      </c>
      <c r="M258" s="47" t="s">
        <v>614</v>
      </c>
      <c r="N258" s="48" t="s">
        <v>614</v>
      </c>
      <c r="O258" s="47" t="s">
        <v>614</v>
      </c>
      <c r="P258" s="79" t="s">
        <v>578</v>
      </c>
    </row>
    <row r="259" spans="1:16" ht="32">
      <c r="A259" s="46" t="s">
        <v>1519</v>
      </c>
      <c r="B259" s="46" t="s">
        <v>1745</v>
      </c>
      <c r="C259" s="96" t="s">
        <v>1784</v>
      </c>
      <c r="D259" s="46" t="s">
        <v>1783</v>
      </c>
      <c r="E259" s="47">
        <v>595</v>
      </c>
      <c r="F259" s="55">
        <v>0.35</v>
      </c>
      <c r="G259" s="47">
        <v>386.75</v>
      </c>
      <c r="H259" s="47" t="s">
        <v>614</v>
      </c>
      <c r="I259" s="47" t="s">
        <v>614</v>
      </c>
      <c r="J259" s="47" t="s">
        <v>614</v>
      </c>
      <c r="K259" s="48" t="s">
        <v>614</v>
      </c>
      <c r="L259" s="47" t="s">
        <v>614</v>
      </c>
      <c r="M259" s="47" t="s">
        <v>614</v>
      </c>
      <c r="N259" s="48" t="s">
        <v>614</v>
      </c>
      <c r="O259" s="47" t="s">
        <v>614</v>
      </c>
      <c r="P259" s="79" t="s">
        <v>578</v>
      </c>
    </row>
    <row r="260" spans="1:16" ht="32">
      <c r="A260" s="46" t="s">
        <v>1519</v>
      </c>
      <c r="B260" s="46" t="s">
        <v>1745</v>
      </c>
      <c r="C260" s="48" t="s">
        <v>1782</v>
      </c>
      <c r="D260" s="46" t="s">
        <v>1558</v>
      </c>
      <c r="E260" s="47">
        <v>995</v>
      </c>
      <c r="F260" s="55">
        <v>0.35</v>
      </c>
      <c r="G260" s="47">
        <v>646.75</v>
      </c>
      <c r="H260" s="47">
        <v>108</v>
      </c>
      <c r="I260" s="47" t="s">
        <v>614</v>
      </c>
      <c r="J260" s="47" t="s">
        <v>614</v>
      </c>
      <c r="K260" s="48" t="s">
        <v>614</v>
      </c>
      <c r="L260" s="47" t="s">
        <v>614</v>
      </c>
      <c r="M260" s="47" t="s">
        <v>614</v>
      </c>
      <c r="N260" s="48" t="s">
        <v>614</v>
      </c>
      <c r="O260" s="47" t="s">
        <v>614</v>
      </c>
      <c r="P260" s="79" t="s">
        <v>578</v>
      </c>
    </row>
    <row r="261" spans="1:16" ht="32">
      <c r="A261" s="46" t="s">
        <v>1519</v>
      </c>
      <c r="B261" s="46" t="s">
        <v>1745</v>
      </c>
      <c r="C261" s="48" t="s">
        <v>1642</v>
      </c>
      <c r="D261" s="46" t="s">
        <v>1633</v>
      </c>
      <c r="E261" s="47">
        <v>749</v>
      </c>
      <c r="F261" s="55">
        <v>0.35</v>
      </c>
      <c r="G261" s="47">
        <v>486.85</v>
      </c>
      <c r="H261" s="47">
        <v>84</v>
      </c>
      <c r="I261" s="47" t="s">
        <v>614</v>
      </c>
      <c r="J261" s="47" t="s">
        <v>614</v>
      </c>
      <c r="K261" s="48" t="s">
        <v>614</v>
      </c>
      <c r="L261" s="47" t="s">
        <v>614</v>
      </c>
      <c r="M261" s="47" t="s">
        <v>614</v>
      </c>
      <c r="N261" s="48" t="s">
        <v>614</v>
      </c>
      <c r="O261" s="47" t="s">
        <v>614</v>
      </c>
      <c r="P261" s="79" t="s">
        <v>578</v>
      </c>
    </row>
    <row r="262" spans="1:16" ht="32">
      <c r="A262" s="46" t="s">
        <v>1519</v>
      </c>
      <c r="B262" s="46" t="s">
        <v>1745</v>
      </c>
      <c r="C262" s="90" t="s">
        <v>1781</v>
      </c>
      <c r="D262" s="90" t="s">
        <v>1780</v>
      </c>
      <c r="E262" s="47">
        <v>7495</v>
      </c>
      <c r="F262" s="55">
        <v>0.35</v>
      </c>
      <c r="G262" s="47">
        <v>4871.75</v>
      </c>
      <c r="H262" s="47">
        <v>276</v>
      </c>
      <c r="I262" s="47">
        <v>768</v>
      </c>
      <c r="J262" s="47" t="s">
        <v>614</v>
      </c>
      <c r="K262" s="48" t="s">
        <v>614</v>
      </c>
      <c r="L262" s="47" t="s">
        <v>614</v>
      </c>
      <c r="M262" s="47" t="s">
        <v>614</v>
      </c>
      <c r="N262" s="48" t="s">
        <v>614</v>
      </c>
      <c r="O262" s="47" t="s">
        <v>614</v>
      </c>
      <c r="P262" s="79" t="s">
        <v>578</v>
      </c>
    </row>
    <row r="263" spans="1:16" ht="32">
      <c r="A263" s="46" t="s">
        <v>1519</v>
      </c>
      <c r="B263" s="46" t="s">
        <v>1745</v>
      </c>
      <c r="C263" s="90" t="s">
        <v>1779</v>
      </c>
      <c r="D263" s="90" t="s">
        <v>1778</v>
      </c>
      <c r="E263" s="47">
        <v>6495</v>
      </c>
      <c r="F263" s="55">
        <v>0.35</v>
      </c>
      <c r="G263" s="47">
        <v>4221.75</v>
      </c>
      <c r="H263" s="47">
        <v>192</v>
      </c>
      <c r="I263" s="47">
        <v>768</v>
      </c>
      <c r="J263" s="47" t="s">
        <v>614</v>
      </c>
      <c r="K263" s="48" t="s">
        <v>614</v>
      </c>
      <c r="L263" s="47" t="s">
        <v>614</v>
      </c>
      <c r="M263" s="47" t="s">
        <v>614</v>
      </c>
      <c r="N263" s="48" t="s">
        <v>614</v>
      </c>
      <c r="O263" s="47" t="s">
        <v>614</v>
      </c>
      <c r="P263" s="79" t="s">
        <v>578</v>
      </c>
    </row>
    <row r="264" spans="1:16" ht="32">
      <c r="A264" s="46" t="s">
        <v>1519</v>
      </c>
      <c r="B264" s="46" t="s">
        <v>1745</v>
      </c>
      <c r="C264" s="90" t="s">
        <v>1777</v>
      </c>
      <c r="D264" s="90" t="s">
        <v>1776</v>
      </c>
      <c r="E264" s="47">
        <v>6995</v>
      </c>
      <c r="F264" s="55">
        <v>0.35</v>
      </c>
      <c r="G264" s="47">
        <v>4546.75</v>
      </c>
      <c r="H264" s="47">
        <v>228</v>
      </c>
      <c r="I264" s="47">
        <v>768</v>
      </c>
      <c r="J264" s="47" t="s">
        <v>614</v>
      </c>
      <c r="K264" s="48" t="s">
        <v>614</v>
      </c>
      <c r="L264" s="47" t="s">
        <v>614</v>
      </c>
      <c r="M264" s="47" t="s">
        <v>614</v>
      </c>
      <c r="N264" s="48" t="s">
        <v>614</v>
      </c>
      <c r="O264" s="47" t="s">
        <v>614</v>
      </c>
      <c r="P264" s="79" t="s">
        <v>578</v>
      </c>
    </row>
    <row r="265" spans="1:16" ht="32">
      <c r="A265" s="46" t="s">
        <v>1519</v>
      </c>
      <c r="B265" s="46" t="s">
        <v>1745</v>
      </c>
      <c r="C265" s="48" t="s">
        <v>1775</v>
      </c>
      <c r="D265" s="46" t="s">
        <v>1774</v>
      </c>
      <c r="E265" s="47">
        <v>5295</v>
      </c>
      <c r="F265" s="55">
        <v>0.35</v>
      </c>
      <c r="G265" s="47">
        <v>3441.75</v>
      </c>
      <c r="H265" s="47" t="s">
        <v>614</v>
      </c>
      <c r="I265" s="47">
        <v>768</v>
      </c>
      <c r="J265" s="47" t="s">
        <v>614</v>
      </c>
      <c r="K265" s="48" t="s">
        <v>614</v>
      </c>
      <c r="L265" s="47" t="s">
        <v>614</v>
      </c>
      <c r="M265" s="47" t="s">
        <v>614</v>
      </c>
      <c r="N265" s="48" t="s">
        <v>614</v>
      </c>
      <c r="O265" s="47" t="s">
        <v>614</v>
      </c>
      <c r="P265" s="79" t="s">
        <v>578</v>
      </c>
    </row>
    <row r="266" spans="1:16" ht="80">
      <c r="A266" s="46" t="s">
        <v>1519</v>
      </c>
      <c r="B266" s="46" t="s">
        <v>1745</v>
      </c>
      <c r="C266" s="94" t="s">
        <v>1773</v>
      </c>
      <c r="D266" s="52" t="s">
        <v>1772</v>
      </c>
      <c r="E266" s="92">
        <v>2495</v>
      </c>
      <c r="F266" s="55">
        <v>0.35</v>
      </c>
      <c r="G266" s="47">
        <v>1621.75</v>
      </c>
      <c r="H266" s="47" t="s">
        <v>614</v>
      </c>
      <c r="I266" s="74">
        <v>786</v>
      </c>
      <c r="J266" s="47" t="s">
        <v>614</v>
      </c>
      <c r="K266" s="48" t="s">
        <v>614</v>
      </c>
      <c r="L266" s="47" t="s">
        <v>614</v>
      </c>
      <c r="M266" s="47" t="s">
        <v>614</v>
      </c>
      <c r="N266" s="48" t="s">
        <v>614</v>
      </c>
      <c r="O266" s="47" t="s">
        <v>614</v>
      </c>
      <c r="P266" s="79" t="s">
        <v>578</v>
      </c>
    </row>
    <row r="267" spans="1:16" ht="48">
      <c r="A267" s="46" t="s">
        <v>1519</v>
      </c>
      <c r="B267" s="46" t="s">
        <v>1745</v>
      </c>
      <c r="C267" s="90" t="s">
        <v>1771</v>
      </c>
      <c r="D267" s="90" t="s">
        <v>1770</v>
      </c>
      <c r="E267" s="47">
        <v>6495</v>
      </c>
      <c r="F267" s="55">
        <v>0.35</v>
      </c>
      <c r="G267" s="47">
        <v>4221.75</v>
      </c>
      <c r="H267" s="47">
        <v>276</v>
      </c>
      <c r="I267" s="47">
        <v>570</v>
      </c>
      <c r="J267" s="47" t="s">
        <v>614</v>
      </c>
      <c r="K267" s="48" t="s">
        <v>614</v>
      </c>
      <c r="L267" s="47" t="s">
        <v>614</v>
      </c>
      <c r="M267" s="47" t="s">
        <v>614</v>
      </c>
      <c r="N267" s="48" t="s">
        <v>614</v>
      </c>
      <c r="O267" s="47" t="s">
        <v>614</v>
      </c>
      <c r="P267" s="79" t="s">
        <v>578</v>
      </c>
    </row>
    <row r="268" spans="1:16" ht="48">
      <c r="A268" s="46" t="s">
        <v>1519</v>
      </c>
      <c r="B268" s="46" t="s">
        <v>1745</v>
      </c>
      <c r="C268" s="90" t="s">
        <v>1769</v>
      </c>
      <c r="D268" s="90" t="s">
        <v>1768</v>
      </c>
      <c r="E268" s="47">
        <v>5495</v>
      </c>
      <c r="F268" s="55">
        <v>0.35</v>
      </c>
      <c r="G268" s="47">
        <v>3571.75</v>
      </c>
      <c r="H268" s="47">
        <v>192</v>
      </c>
      <c r="I268" s="47">
        <v>570</v>
      </c>
      <c r="J268" s="47" t="s">
        <v>614</v>
      </c>
      <c r="K268" s="48" t="s">
        <v>614</v>
      </c>
      <c r="L268" s="47" t="s">
        <v>614</v>
      </c>
      <c r="M268" s="47" t="s">
        <v>614</v>
      </c>
      <c r="N268" s="48" t="s">
        <v>614</v>
      </c>
      <c r="O268" s="47" t="s">
        <v>614</v>
      </c>
      <c r="P268" s="79" t="s">
        <v>578</v>
      </c>
    </row>
    <row r="269" spans="1:16" ht="48">
      <c r="A269" s="46" t="s">
        <v>1519</v>
      </c>
      <c r="B269" s="46" t="s">
        <v>1745</v>
      </c>
      <c r="C269" s="90" t="s">
        <v>1767</v>
      </c>
      <c r="D269" s="90" t="s">
        <v>1766</v>
      </c>
      <c r="E269" s="47">
        <v>5995</v>
      </c>
      <c r="F269" s="55">
        <v>0.35</v>
      </c>
      <c r="G269" s="47">
        <v>3896.75</v>
      </c>
      <c r="H269" s="47">
        <v>228</v>
      </c>
      <c r="I269" s="47">
        <v>570</v>
      </c>
      <c r="J269" s="47" t="s">
        <v>614</v>
      </c>
      <c r="K269" s="48" t="s">
        <v>614</v>
      </c>
      <c r="L269" s="47" t="s">
        <v>614</v>
      </c>
      <c r="M269" s="47" t="s">
        <v>614</v>
      </c>
      <c r="N269" s="48" t="s">
        <v>614</v>
      </c>
      <c r="O269" s="47" t="s">
        <v>614</v>
      </c>
      <c r="P269" s="79" t="s">
        <v>578</v>
      </c>
    </row>
    <row r="270" spans="1:16" ht="32">
      <c r="A270" s="46" t="s">
        <v>1519</v>
      </c>
      <c r="B270" s="46" t="s">
        <v>1745</v>
      </c>
      <c r="C270" s="48" t="s">
        <v>1765</v>
      </c>
      <c r="D270" s="46" t="s">
        <v>1764</v>
      </c>
      <c r="E270" s="47">
        <v>4295</v>
      </c>
      <c r="F270" s="55">
        <v>0.35</v>
      </c>
      <c r="G270" s="47">
        <v>2791.75</v>
      </c>
      <c r="H270" s="47" t="s">
        <v>614</v>
      </c>
      <c r="I270" s="47">
        <v>660</v>
      </c>
      <c r="J270" s="47" t="s">
        <v>614</v>
      </c>
      <c r="K270" s="48" t="s">
        <v>614</v>
      </c>
      <c r="L270" s="47" t="s">
        <v>614</v>
      </c>
      <c r="M270" s="47" t="s">
        <v>614</v>
      </c>
      <c r="N270" s="48" t="s">
        <v>614</v>
      </c>
      <c r="O270" s="47" t="s">
        <v>614</v>
      </c>
      <c r="P270" s="79" t="s">
        <v>578</v>
      </c>
    </row>
    <row r="271" spans="1:16" ht="32">
      <c r="A271" s="46" t="s">
        <v>1519</v>
      </c>
      <c r="B271" s="46" t="s">
        <v>1745</v>
      </c>
      <c r="C271" s="46" t="s">
        <v>1763</v>
      </c>
      <c r="D271" s="46" t="s">
        <v>1762</v>
      </c>
      <c r="E271" s="47">
        <v>295</v>
      </c>
      <c r="F271" s="55">
        <v>0.35</v>
      </c>
      <c r="G271" s="47">
        <v>191.75</v>
      </c>
      <c r="H271" s="47">
        <v>24</v>
      </c>
      <c r="I271" s="47" t="s">
        <v>614</v>
      </c>
      <c r="J271" s="47" t="s">
        <v>614</v>
      </c>
      <c r="K271" s="48" t="s">
        <v>614</v>
      </c>
      <c r="L271" s="47" t="s">
        <v>614</v>
      </c>
      <c r="M271" s="47" t="s">
        <v>614</v>
      </c>
      <c r="N271" s="48" t="s">
        <v>614</v>
      </c>
      <c r="O271" s="47" t="s">
        <v>614</v>
      </c>
      <c r="P271" s="79" t="s">
        <v>578</v>
      </c>
    </row>
    <row r="272" spans="1:16" ht="32">
      <c r="A272" s="46" t="s">
        <v>1519</v>
      </c>
      <c r="B272" s="46" t="s">
        <v>1745</v>
      </c>
      <c r="C272" s="90" t="s">
        <v>1761</v>
      </c>
      <c r="D272" s="90" t="s">
        <v>1760</v>
      </c>
      <c r="E272" s="47">
        <v>4495</v>
      </c>
      <c r="F272" s="55">
        <v>0.35</v>
      </c>
      <c r="G272" s="47">
        <v>2921.75</v>
      </c>
      <c r="H272" s="47">
        <v>192</v>
      </c>
      <c r="I272" s="47">
        <v>516</v>
      </c>
      <c r="J272" s="47" t="s">
        <v>614</v>
      </c>
      <c r="K272" s="48" t="s">
        <v>614</v>
      </c>
      <c r="L272" s="47" t="s">
        <v>614</v>
      </c>
      <c r="M272" s="47" t="s">
        <v>614</v>
      </c>
      <c r="N272" s="48" t="s">
        <v>614</v>
      </c>
      <c r="O272" s="47" t="s">
        <v>614</v>
      </c>
      <c r="P272" s="79" t="s">
        <v>578</v>
      </c>
    </row>
    <row r="273" spans="1:16" ht="32">
      <c r="A273" s="46" t="s">
        <v>1519</v>
      </c>
      <c r="B273" s="46" t="s">
        <v>1745</v>
      </c>
      <c r="C273" s="90" t="s">
        <v>1759</v>
      </c>
      <c r="D273" s="90" t="s">
        <v>1758</v>
      </c>
      <c r="E273" s="47">
        <v>4895</v>
      </c>
      <c r="F273" s="55">
        <v>0.35</v>
      </c>
      <c r="G273" s="47">
        <v>3181.75</v>
      </c>
      <c r="H273" s="47">
        <v>228</v>
      </c>
      <c r="I273" s="47">
        <v>516</v>
      </c>
      <c r="J273" s="47" t="s">
        <v>614</v>
      </c>
      <c r="K273" s="48" t="s">
        <v>614</v>
      </c>
      <c r="L273" s="47" t="s">
        <v>614</v>
      </c>
      <c r="M273" s="47" t="s">
        <v>614</v>
      </c>
      <c r="N273" s="48" t="s">
        <v>614</v>
      </c>
      <c r="O273" s="47" t="s">
        <v>614</v>
      </c>
      <c r="P273" s="79" t="s">
        <v>578</v>
      </c>
    </row>
    <row r="274" spans="1:16" ht="32">
      <c r="A274" s="46" t="s">
        <v>1519</v>
      </c>
      <c r="B274" s="46" t="s">
        <v>1745</v>
      </c>
      <c r="C274" s="48" t="s">
        <v>1757</v>
      </c>
      <c r="D274" s="46" t="s">
        <v>1756</v>
      </c>
      <c r="E274" s="47">
        <v>3495</v>
      </c>
      <c r="F274" s="55">
        <v>0.35</v>
      </c>
      <c r="G274" s="47">
        <v>2271.75</v>
      </c>
      <c r="H274" s="47" t="s">
        <v>614</v>
      </c>
      <c r="I274" s="47">
        <v>516</v>
      </c>
      <c r="J274" s="47" t="s">
        <v>614</v>
      </c>
      <c r="K274" s="48" t="s">
        <v>614</v>
      </c>
      <c r="L274" s="47" t="s">
        <v>614</v>
      </c>
      <c r="M274" s="47" t="s">
        <v>614</v>
      </c>
      <c r="N274" s="48" t="s">
        <v>614</v>
      </c>
      <c r="O274" s="47" t="s">
        <v>614</v>
      </c>
      <c r="P274" s="79" t="s">
        <v>578</v>
      </c>
    </row>
    <row r="275" spans="1:16" ht="64">
      <c r="A275" s="46" t="s">
        <v>1519</v>
      </c>
      <c r="B275" s="46" t="s">
        <v>1745</v>
      </c>
      <c r="C275" s="94" t="s">
        <v>1755</v>
      </c>
      <c r="D275" s="52" t="s">
        <v>1754</v>
      </c>
      <c r="E275" s="74">
        <v>2145</v>
      </c>
      <c r="F275" s="55">
        <v>0.35</v>
      </c>
      <c r="G275" s="47">
        <v>1394.25</v>
      </c>
      <c r="H275" s="47" t="s">
        <v>614</v>
      </c>
      <c r="I275" s="74">
        <v>528</v>
      </c>
      <c r="J275" s="47" t="s">
        <v>614</v>
      </c>
      <c r="K275" s="48" t="s">
        <v>614</v>
      </c>
      <c r="L275" s="47" t="s">
        <v>614</v>
      </c>
      <c r="M275" s="47" t="s">
        <v>614</v>
      </c>
      <c r="N275" s="48" t="s">
        <v>614</v>
      </c>
      <c r="O275" s="47" t="s">
        <v>614</v>
      </c>
      <c r="P275" s="79" t="s">
        <v>578</v>
      </c>
    </row>
    <row r="276" spans="1:16" ht="48">
      <c r="A276" s="46" t="s">
        <v>1519</v>
      </c>
      <c r="B276" s="46" t="s">
        <v>1745</v>
      </c>
      <c r="C276" s="90" t="s">
        <v>1753</v>
      </c>
      <c r="D276" s="90" t="s">
        <v>1752</v>
      </c>
      <c r="E276" s="47">
        <v>3495</v>
      </c>
      <c r="F276" s="55">
        <v>0.35</v>
      </c>
      <c r="G276" s="47">
        <v>2271.75</v>
      </c>
      <c r="H276" s="47">
        <v>192</v>
      </c>
      <c r="I276" s="47">
        <v>351</v>
      </c>
      <c r="J276" s="47" t="s">
        <v>614</v>
      </c>
      <c r="K276" s="48" t="s">
        <v>614</v>
      </c>
      <c r="L276" s="47" t="s">
        <v>614</v>
      </c>
      <c r="M276" s="47" t="s">
        <v>614</v>
      </c>
      <c r="N276" s="48" t="s">
        <v>614</v>
      </c>
      <c r="O276" s="47" t="s">
        <v>614</v>
      </c>
      <c r="P276" s="79" t="s">
        <v>578</v>
      </c>
    </row>
    <row r="277" spans="1:16" ht="48">
      <c r="A277" s="46" t="s">
        <v>1519</v>
      </c>
      <c r="B277" s="46" t="s">
        <v>1745</v>
      </c>
      <c r="C277" s="90" t="s">
        <v>1751</v>
      </c>
      <c r="D277" s="90" t="s">
        <v>1750</v>
      </c>
      <c r="E277" s="47">
        <v>3895</v>
      </c>
      <c r="F277" s="55">
        <v>0.35</v>
      </c>
      <c r="G277" s="47">
        <v>2531.75</v>
      </c>
      <c r="H277" s="47">
        <v>228</v>
      </c>
      <c r="I277" s="47">
        <v>351</v>
      </c>
      <c r="J277" s="47" t="s">
        <v>614</v>
      </c>
      <c r="K277" s="48" t="s">
        <v>614</v>
      </c>
      <c r="L277" s="47" t="s">
        <v>614</v>
      </c>
      <c r="M277" s="47" t="s">
        <v>614</v>
      </c>
      <c r="N277" s="48" t="s">
        <v>614</v>
      </c>
      <c r="O277" s="47" t="s">
        <v>614</v>
      </c>
      <c r="P277" s="79" t="s">
        <v>578</v>
      </c>
    </row>
    <row r="278" spans="1:16" ht="32">
      <c r="A278" s="46" t="s">
        <v>1519</v>
      </c>
      <c r="B278" s="46" t="s">
        <v>1745</v>
      </c>
      <c r="C278" s="48" t="s">
        <v>1749</v>
      </c>
      <c r="D278" s="46" t="s">
        <v>1748</v>
      </c>
      <c r="E278" s="47">
        <v>2995</v>
      </c>
      <c r="F278" s="55">
        <v>0.35</v>
      </c>
      <c r="G278" s="47">
        <v>1946.75</v>
      </c>
      <c r="H278" s="47" t="s">
        <v>614</v>
      </c>
      <c r="I278" s="47">
        <v>351</v>
      </c>
      <c r="J278" s="47" t="s">
        <v>614</v>
      </c>
      <c r="K278" s="48" t="s">
        <v>614</v>
      </c>
      <c r="L278" s="47" t="s">
        <v>614</v>
      </c>
      <c r="M278" s="47" t="s">
        <v>614</v>
      </c>
      <c r="N278" s="48" t="s">
        <v>614</v>
      </c>
      <c r="O278" s="47" t="s">
        <v>614</v>
      </c>
      <c r="P278" s="79" t="s">
        <v>578</v>
      </c>
    </row>
    <row r="279" spans="1:16" ht="32">
      <c r="A279" s="46" t="s">
        <v>1519</v>
      </c>
      <c r="B279" s="46" t="s">
        <v>1745</v>
      </c>
      <c r="C279" s="46" t="s">
        <v>1641</v>
      </c>
      <c r="D279" s="46" t="s">
        <v>1632</v>
      </c>
      <c r="E279" s="47">
        <v>779</v>
      </c>
      <c r="F279" s="55">
        <v>0.35</v>
      </c>
      <c r="G279" s="47">
        <v>506.35</v>
      </c>
      <c r="H279" s="47">
        <v>84</v>
      </c>
      <c r="I279" s="47" t="s">
        <v>614</v>
      </c>
      <c r="J279" s="47" t="s">
        <v>614</v>
      </c>
      <c r="K279" s="48" t="s">
        <v>614</v>
      </c>
      <c r="L279" s="47" t="s">
        <v>614</v>
      </c>
      <c r="M279" s="47" t="s">
        <v>614</v>
      </c>
      <c r="N279" s="48" t="s">
        <v>614</v>
      </c>
      <c r="O279" s="47" t="s">
        <v>614</v>
      </c>
      <c r="P279" s="79" t="s">
        <v>578</v>
      </c>
    </row>
    <row r="280" spans="1:16" ht="32">
      <c r="A280" s="46" t="s">
        <v>1519</v>
      </c>
      <c r="B280" s="46" t="s">
        <v>1745</v>
      </c>
      <c r="C280" s="96" t="s">
        <v>1747</v>
      </c>
      <c r="D280" s="46" t="s">
        <v>1746</v>
      </c>
      <c r="E280" s="47">
        <v>4895</v>
      </c>
      <c r="F280" s="55">
        <v>0.35</v>
      </c>
      <c r="G280" s="47">
        <v>3181.75</v>
      </c>
      <c r="H280" s="47" t="s">
        <v>614</v>
      </c>
      <c r="I280" s="47">
        <v>660</v>
      </c>
      <c r="J280" s="47" t="s">
        <v>614</v>
      </c>
      <c r="K280" s="48" t="s">
        <v>614</v>
      </c>
      <c r="L280" s="47" t="s">
        <v>614</v>
      </c>
      <c r="M280" s="47" t="s">
        <v>614</v>
      </c>
      <c r="N280" s="48" t="s">
        <v>614</v>
      </c>
      <c r="O280" s="47" t="s">
        <v>614</v>
      </c>
      <c r="P280" s="79" t="s">
        <v>578</v>
      </c>
    </row>
    <row r="281" spans="1:16" ht="32">
      <c r="A281" s="46" t="s">
        <v>1519</v>
      </c>
      <c r="B281" s="46" t="s">
        <v>1745</v>
      </c>
      <c r="C281" s="48" t="s">
        <v>1744</v>
      </c>
      <c r="D281" s="48" t="s">
        <v>1565</v>
      </c>
      <c r="E281" s="47">
        <v>1995</v>
      </c>
      <c r="F281" s="55">
        <v>0.35</v>
      </c>
      <c r="G281" s="47">
        <v>1296.75</v>
      </c>
      <c r="H281" s="47">
        <v>216</v>
      </c>
      <c r="I281" s="47" t="s">
        <v>614</v>
      </c>
      <c r="J281" s="47" t="s">
        <v>614</v>
      </c>
      <c r="K281" s="48" t="s">
        <v>614</v>
      </c>
      <c r="L281" s="47" t="s">
        <v>614</v>
      </c>
      <c r="M281" s="47" t="s">
        <v>614</v>
      </c>
      <c r="N281" s="48" t="s">
        <v>614</v>
      </c>
      <c r="O281" s="47" t="s">
        <v>614</v>
      </c>
      <c r="P281" s="79" t="s">
        <v>578</v>
      </c>
    </row>
    <row r="282" spans="1:16" ht="32">
      <c r="A282" s="46" t="s">
        <v>14</v>
      </c>
      <c r="B282" s="46" t="s">
        <v>581</v>
      </c>
      <c r="C282" s="97" t="s">
        <v>79</v>
      </c>
      <c r="D282" s="98" t="s">
        <v>78</v>
      </c>
      <c r="E282" s="99">
        <v>5750</v>
      </c>
      <c r="F282" s="55">
        <v>0.05</v>
      </c>
      <c r="G282" s="47">
        <v>5462.5</v>
      </c>
      <c r="H282" s="47" t="s">
        <v>614</v>
      </c>
      <c r="I282" s="47" t="s">
        <v>614</v>
      </c>
      <c r="J282" s="47" t="s">
        <v>614</v>
      </c>
      <c r="K282" s="48" t="s">
        <v>614</v>
      </c>
      <c r="L282" s="47" t="s">
        <v>614</v>
      </c>
      <c r="M282" s="47" t="s">
        <v>614</v>
      </c>
      <c r="N282" s="48" t="s">
        <v>614</v>
      </c>
      <c r="O282" s="47" t="s">
        <v>614</v>
      </c>
      <c r="P282" s="79" t="s">
        <v>578</v>
      </c>
    </row>
    <row r="283" spans="1:16" ht="32">
      <c r="A283" s="46" t="s">
        <v>14</v>
      </c>
      <c r="B283" s="46" t="s">
        <v>581</v>
      </c>
      <c r="C283" s="97" t="s">
        <v>81</v>
      </c>
      <c r="D283" s="98" t="s">
        <v>80</v>
      </c>
      <c r="E283" s="99">
        <v>40000</v>
      </c>
      <c r="F283" s="55">
        <v>0.05</v>
      </c>
      <c r="G283" s="47">
        <v>38000</v>
      </c>
      <c r="H283" s="47" t="s">
        <v>614</v>
      </c>
      <c r="I283" s="47" t="s">
        <v>614</v>
      </c>
      <c r="J283" s="47" t="s">
        <v>614</v>
      </c>
      <c r="K283" s="48" t="s">
        <v>614</v>
      </c>
      <c r="L283" s="47" t="s">
        <v>614</v>
      </c>
      <c r="M283" s="47" t="s">
        <v>614</v>
      </c>
      <c r="N283" s="48" t="s">
        <v>614</v>
      </c>
      <c r="O283" s="47" t="s">
        <v>614</v>
      </c>
      <c r="P283" s="79" t="s">
        <v>578</v>
      </c>
    </row>
    <row r="284" spans="1:16" ht="32">
      <c r="A284" s="46" t="s">
        <v>14</v>
      </c>
      <c r="B284" s="46" t="s">
        <v>581</v>
      </c>
      <c r="C284" s="46" t="s">
        <v>1571</v>
      </c>
      <c r="D284" s="46" t="s">
        <v>1562</v>
      </c>
      <c r="E284" s="47">
        <v>1549</v>
      </c>
      <c r="F284" s="55">
        <v>0.05</v>
      </c>
      <c r="G284" s="47">
        <v>1471.55</v>
      </c>
      <c r="H284" s="47">
        <v>168</v>
      </c>
      <c r="I284" s="47" t="s">
        <v>614</v>
      </c>
      <c r="J284" s="47" t="s">
        <v>614</v>
      </c>
      <c r="K284" s="48" t="s">
        <v>614</v>
      </c>
      <c r="L284" s="47" t="s">
        <v>614</v>
      </c>
      <c r="M284" s="47" t="s">
        <v>614</v>
      </c>
      <c r="N284" s="48" t="s">
        <v>614</v>
      </c>
      <c r="O284" s="47" t="s">
        <v>614</v>
      </c>
      <c r="P284" s="79" t="s">
        <v>578</v>
      </c>
    </row>
    <row r="285" spans="1:16" ht="32">
      <c r="A285" s="46" t="s">
        <v>14</v>
      </c>
      <c r="B285" s="46" t="s">
        <v>581</v>
      </c>
      <c r="C285" s="97" t="s">
        <v>83</v>
      </c>
      <c r="D285" s="98" t="s">
        <v>82</v>
      </c>
      <c r="E285" s="99">
        <v>7000</v>
      </c>
      <c r="F285" s="55">
        <v>0.05</v>
      </c>
      <c r="G285" s="47">
        <v>6650</v>
      </c>
      <c r="H285" s="47" t="s">
        <v>614</v>
      </c>
      <c r="I285" s="47" t="s">
        <v>614</v>
      </c>
      <c r="J285" s="47" t="s">
        <v>614</v>
      </c>
      <c r="K285" s="48" t="s">
        <v>614</v>
      </c>
      <c r="L285" s="47" t="s">
        <v>614</v>
      </c>
      <c r="M285" s="47" t="s">
        <v>614</v>
      </c>
      <c r="N285" s="48" t="s">
        <v>614</v>
      </c>
      <c r="O285" s="47" t="s">
        <v>614</v>
      </c>
      <c r="P285" s="79" t="s">
        <v>578</v>
      </c>
    </row>
    <row r="286" spans="1:16" ht="32">
      <c r="A286" s="46" t="s">
        <v>14</v>
      </c>
      <c r="B286" s="46" t="s">
        <v>581</v>
      </c>
      <c r="C286" s="97" t="s">
        <v>85</v>
      </c>
      <c r="D286" s="98" t="s">
        <v>84</v>
      </c>
      <c r="E286" s="99">
        <v>168500</v>
      </c>
      <c r="F286" s="55">
        <v>0.05</v>
      </c>
      <c r="G286" s="47">
        <v>160075</v>
      </c>
      <c r="H286" s="47" t="s">
        <v>614</v>
      </c>
      <c r="I286" s="47" t="s">
        <v>614</v>
      </c>
      <c r="J286" s="47" t="s">
        <v>614</v>
      </c>
      <c r="K286" s="48" t="s">
        <v>614</v>
      </c>
      <c r="L286" s="47" t="s">
        <v>614</v>
      </c>
      <c r="M286" s="47" t="s">
        <v>614</v>
      </c>
      <c r="N286" s="48" t="s">
        <v>614</v>
      </c>
      <c r="O286" s="47" t="s">
        <v>614</v>
      </c>
      <c r="P286" s="79" t="s">
        <v>578</v>
      </c>
    </row>
    <row r="287" spans="1:16" ht="32">
      <c r="A287" s="46" t="s">
        <v>14</v>
      </c>
      <c r="B287" s="46" t="s">
        <v>581</v>
      </c>
      <c r="C287" s="97" t="s">
        <v>87</v>
      </c>
      <c r="D287" s="98" t="s">
        <v>86</v>
      </c>
      <c r="E287" s="99">
        <v>46500</v>
      </c>
      <c r="F287" s="55">
        <v>0.05</v>
      </c>
      <c r="G287" s="47">
        <v>44175</v>
      </c>
      <c r="H287" s="47" t="s">
        <v>614</v>
      </c>
      <c r="I287" s="47" t="s">
        <v>614</v>
      </c>
      <c r="J287" s="47" t="s">
        <v>614</v>
      </c>
      <c r="K287" s="48" t="s">
        <v>614</v>
      </c>
      <c r="L287" s="47" t="s">
        <v>614</v>
      </c>
      <c r="M287" s="47" t="s">
        <v>614</v>
      </c>
      <c r="N287" s="48" t="s">
        <v>614</v>
      </c>
      <c r="O287" s="47" t="s">
        <v>614</v>
      </c>
      <c r="P287" s="79" t="s">
        <v>578</v>
      </c>
    </row>
    <row r="288" spans="1:16" ht="32">
      <c r="A288" s="46" t="s">
        <v>14</v>
      </c>
      <c r="B288" s="46" t="s">
        <v>581</v>
      </c>
      <c r="C288" s="97" t="s">
        <v>89</v>
      </c>
      <c r="D288" s="98" t="s">
        <v>88</v>
      </c>
      <c r="E288" s="99">
        <v>8078</v>
      </c>
      <c r="F288" s="55">
        <v>0.05</v>
      </c>
      <c r="G288" s="47">
        <v>7674.0999999999995</v>
      </c>
      <c r="H288" s="47" t="s">
        <v>614</v>
      </c>
      <c r="I288" s="47" t="s">
        <v>614</v>
      </c>
      <c r="J288" s="47" t="s">
        <v>614</v>
      </c>
      <c r="K288" s="48" t="s">
        <v>614</v>
      </c>
      <c r="L288" s="47" t="s">
        <v>614</v>
      </c>
      <c r="M288" s="47" t="s">
        <v>614</v>
      </c>
      <c r="N288" s="48" t="s">
        <v>614</v>
      </c>
      <c r="O288" s="47" t="s">
        <v>614</v>
      </c>
      <c r="P288" s="79" t="s">
        <v>578</v>
      </c>
    </row>
    <row r="289" spans="1:16" ht="32">
      <c r="A289" s="46" t="s">
        <v>14</v>
      </c>
      <c r="B289" s="46" t="s">
        <v>581</v>
      </c>
      <c r="C289" s="97" t="s">
        <v>91</v>
      </c>
      <c r="D289" s="98" t="s">
        <v>90</v>
      </c>
      <c r="E289" s="99">
        <v>137500</v>
      </c>
      <c r="F289" s="55">
        <v>0.05</v>
      </c>
      <c r="G289" s="47">
        <v>130625</v>
      </c>
      <c r="H289" s="47" t="s">
        <v>614</v>
      </c>
      <c r="I289" s="47" t="s">
        <v>614</v>
      </c>
      <c r="J289" s="47" t="s">
        <v>614</v>
      </c>
      <c r="K289" s="48" t="s">
        <v>614</v>
      </c>
      <c r="L289" s="47" t="s">
        <v>614</v>
      </c>
      <c r="M289" s="47" t="s">
        <v>614</v>
      </c>
      <c r="N289" s="48" t="s">
        <v>614</v>
      </c>
      <c r="O289" s="47" t="s">
        <v>614</v>
      </c>
      <c r="P289" s="79" t="s">
        <v>578</v>
      </c>
    </row>
    <row r="290" spans="1:16" ht="32">
      <c r="A290" s="46" t="s">
        <v>14</v>
      </c>
      <c r="B290" s="46" t="s">
        <v>581</v>
      </c>
      <c r="C290" s="97" t="s">
        <v>93</v>
      </c>
      <c r="D290" s="98" t="s">
        <v>92</v>
      </c>
      <c r="E290" s="99">
        <v>8800</v>
      </c>
      <c r="F290" s="55">
        <v>0.05</v>
      </c>
      <c r="G290" s="47">
        <v>8360</v>
      </c>
      <c r="H290" s="47" t="s">
        <v>614</v>
      </c>
      <c r="I290" s="47" t="s">
        <v>614</v>
      </c>
      <c r="J290" s="47" t="s">
        <v>614</v>
      </c>
      <c r="K290" s="48" t="s">
        <v>614</v>
      </c>
      <c r="L290" s="47" t="s">
        <v>614</v>
      </c>
      <c r="M290" s="47" t="s">
        <v>614</v>
      </c>
      <c r="N290" s="48" t="s">
        <v>614</v>
      </c>
      <c r="O290" s="47" t="s">
        <v>614</v>
      </c>
      <c r="P290" s="79" t="s">
        <v>578</v>
      </c>
    </row>
    <row r="291" spans="1:16" ht="32">
      <c r="A291" s="46" t="s">
        <v>14</v>
      </c>
      <c r="B291" s="46" t="s">
        <v>581</v>
      </c>
      <c r="C291" s="97" t="s">
        <v>95</v>
      </c>
      <c r="D291" s="98" t="s">
        <v>94</v>
      </c>
      <c r="E291" s="99">
        <v>1650</v>
      </c>
      <c r="F291" s="55">
        <v>0.05</v>
      </c>
      <c r="G291" s="47">
        <v>1567.5</v>
      </c>
      <c r="H291" s="47" t="s">
        <v>614</v>
      </c>
      <c r="I291" s="47" t="s">
        <v>614</v>
      </c>
      <c r="J291" s="47" t="s">
        <v>614</v>
      </c>
      <c r="K291" s="48" t="s">
        <v>614</v>
      </c>
      <c r="L291" s="47" t="s">
        <v>614</v>
      </c>
      <c r="M291" s="47" t="s">
        <v>614</v>
      </c>
      <c r="N291" s="48" t="s">
        <v>614</v>
      </c>
      <c r="O291" s="47" t="s">
        <v>614</v>
      </c>
      <c r="P291" s="79" t="s">
        <v>578</v>
      </c>
    </row>
    <row r="292" spans="1:16" ht="32">
      <c r="A292" s="46" t="s">
        <v>14</v>
      </c>
      <c r="B292" s="46" t="s">
        <v>581</v>
      </c>
      <c r="C292" s="97" t="s">
        <v>97</v>
      </c>
      <c r="D292" s="98" t="s">
        <v>96</v>
      </c>
      <c r="E292" s="99">
        <v>51500</v>
      </c>
      <c r="F292" s="55">
        <v>0.05</v>
      </c>
      <c r="G292" s="47">
        <v>48925</v>
      </c>
      <c r="H292" s="47" t="s">
        <v>614</v>
      </c>
      <c r="I292" s="47" t="s">
        <v>614</v>
      </c>
      <c r="J292" s="47" t="s">
        <v>614</v>
      </c>
      <c r="K292" s="48" t="s">
        <v>614</v>
      </c>
      <c r="L292" s="47" t="s">
        <v>614</v>
      </c>
      <c r="M292" s="47" t="s">
        <v>614</v>
      </c>
      <c r="N292" s="48" t="s">
        <v>614</v>
      </c>
      <c r="O292" s="47" t="s">
        <v>614</v>
      </c>
      <c r="P292" s="48" t="s">
        <v>578</v>
      </c>
    </row>
    <row r="293" spans="1:16" ht="32">
      <c r="A293" s="46" t="s">
        <v>14</v>
      </c>
      <c r="B293" s="46" t="s">
        <v>581</v>
      </c>
      <c r="C293" s="97" t="s">
        <v>99</v>
      </c>
      <c r="D293" s="98" t="s">
        <v>98</v>
      </c>
      <c r="E293" s="99">
        <v>10500</v>
      </c>
      <c r="F293" s="55">
        <v>0.05</v>
      </c>
      <c r="G293" s="47">
        <v>9975</v>
      </c>
      <c r="H293" s="47" t="s">
        <v>614</v>
      </c>
      <c r="I293" s="47" t="s">
        <v>614</v>
      </c>
      <c r="J293" s="47" t="s">
        <v>614</v>
      </c>
      <c r="K293" s="48" t="s">
        <v>614</v>
      </c>
      <c r="L293" s="47" t="s">
        <v>614</v>
      </c>
      <c r="M293" s="47" t="s">
        <v>614</v>
      </c>
      <c r="N293" s="48" t="s">
        <v>614</v>
      </c>
      <c r="O293" s="47" t="s">
        <v>614</v>
      </c>
      <c r="P293" s="48" t="s">
        <v>578</v>
      </c>
    </row>
    <row r="294" spans="1:16" ht="32">
      <c r="A294" s="46" t="s">
        <v>14</v>
      </c>
      <c r="B294" s="46" t="s">
        <v>581</v>
      </c>
      <c r="C294" s="97" t="s">
        <v>101</v>
      </c>
      <c r="D294" s="98" t="s">
        <v>100</v>
      </c>
      <c r="E294" s="99">
        <v>183500</v>
      </c>
      <c r="F294" s="55">
        <v>0.05</v>
      </c>
      <c r="G294" s="47">
        <v>174325</v>
      </c>
      <c r="H294" s="47" t="s">
        <v>614</v>
      </c>
      <c r="I294" s="47" t="s">
        <v>614</v>
      </c>
      <c r="J294" s="47" t="s">
        <v>614</v>
      </c>
      <c r="K294" s="48" t="s">
        <v>614</v>
      </c>
      <c r="L294" s="47" t="s">
        <v>614</v>
      </c>
      <c r="M294" s="47" t="s">
        <v>614</v>
      </c>
      <c r="N294" s="48" t="s">
        <v>614</v>
      </c>
      <c r="O294" s="47" t="s">
        <v>614</v>
      </c>
      <c r="P294" s="48" t="s">
        <v>578</v>
      </c>
    </row>
    <row r="295" spans="1:16" ht="32">
      <c r="A295" s="46" t="s">
        <v>14</v>
      </c>
      <c r="B295" s="46" t="s">
        <v>581</v>
      </c>
      <c r="C295" s="97" t="s">
        <v>103</v>
      </c>
      <c r="D295" s="98" t="s">
        <v>102</v>
      </c>
      <c r="E295" s="99">
        <v>12200</v>
      </c>
      <c r="F295" s="55">
        <v>0.05</v>
      </c>
      <c r="G295" s="47">
        <v>11590</v>
      </c>
      <c r="H295" s="47" t="s">
        <v>614</v>
      </c>
      <c r="I295" s="47" t="s">
        <v>614</v>
      </c>
      <c r="J295" s="47" t="s">
        <v>614</v>
      </c>
      <c r="K295" s="48" t="s">
        <v>614</v>
      </c>
      <c r="L295" s="47" t="s">
        <v>614</v>
      </c>
      <c r="M295" s="47" t="s">
        <v>614</v>
      </c>
      <c r="N295" s="48" t="s">
        <v>614</v>
      </c>
      <c r="O295" s="47" t="s">
        <v>614</v>
      </c>
      <c r="P295" s="48" t="s">
        <v>578</v>
      </c>
    </row>
    <row r="296" spans="1:16" ht="32">
      <c r="A296" s="46" t="s">
        <v>14</v>
      </c>
      <c r="B296" s="46" t="s">
        <v>581</v>
      </c>
      <c r="C296" s="97" t="s">
        <v>105</v>
      </c>
      <c r="D296" s="98" t="s">
        <v>104</v>
      </c>
      <c r="E296" s="99">
        <v>2150</v>
      </c>
      <c r="F296" s="55">
        <v>0.05</v>
      </c>
      <c r="G296" s="47">
        <v>2042.5</v>
      </c>
      <c r="H296" s="47" t="s">
        <v>614</v>
      </c>
      <c r="I296" s="47" t="s">
        <v>614</v>
      </c>
      <c r="J296" s="47" t="s">
        <v>614</v>
      </c>
      <c r="K296" s="48" t="s">
        <v>614</v>
      </c>
      <c r="L296" s="47" t="s">
        <v>614</v>
      </c>
      <c r="M296" s="47" t="s">
        <v>614</v>
      </c>
      <c r="N296" s="48" t="s">
        <v>614</v>
      </c>
      <c r="O296" s="47" t="s">
        <v>614</v>
      </c>
      <c r="P296" s="48" t="s">
        <v>578</v>
      </c>
    </row>
    <row r="297" spans="1:16" ht="32">
      <c r="A297" s="46" t="s">
        <v>14</v>
      </c>
      <c r="B297" s="46" t="s">
        <v>581</v>
      </c>
      <c r="C297" s="46" t="s">
        <v>1572</v>
      </c>
      <c r="D297" s="46" t="s">
        <v>1563</v>
      </c>
      <c r="E297" s="47">
        <v>695</v>
      </c>
      <c r="F297" s="55">
        <v>0.05</v>
      </c>
      <c r="G297" s="47">
        <v>660.25</v>
      </c>
      <c r="H297" s="47">
        <v>84</v>
      </c>
      <c r="I297" s="47" t="s">
        <v>614</v>
      </c>
      <c r="J297" s="47" t="s">
        <v>614</v>
      </c>
      <c r="K297" s="48" t="s">
        <v>614</v>
      </c>
      <c r="L297" s="47" t="s">
        <v>614</v>
      </c>
      <c r="M297" s="47" t="s">
        <v>614</v>
      </c>
      <c r="N297" s="48" t="s">
        <v>614</v>
      </c>
      <c r="O297" s="47" t="s">
        <v>614</v>
      </c>
      <c r="P297" s="48" t="s">
        <v>578</v>
      </c>
    </row>
    <row r="298" spans="1:16" ht="32">
      <c r="A298" s="46" t="s">
        <v>14</v>
      </c>
      <c r="B298" s="46" t="s">
        <v>581</v>
      </c>
      <c r="C298" s="97" t="s">
        <v>107</v>
      </c>
      <c r="D298" s="98" t="s">
        <v>106</v>
      </c>
      <c r="E298" s="99">
        <v>91000</v>
      </c>
      <c r="F298" s="55">
        <v>0.05</v>
      </c>
      <c r="G298" s="47">
        <v>86450</v>
      </c>
      <c r="H298" s="47" t="s">
        <v>614</v>
      </c>
      <c r="I298" s="47" t="s">
        <v>614</v>
      </c>
      <c r="J298" s="47" t="s">
        <v>614</v>
      </c>
      <c r="K298" s="47" t="s">
        <v>614</v>
      </c>
      <c r="L298" s="47" t="s">
        <v>614</v>
      </c>
      <c r="M298" s="47" t="s">
        <v>614</v>
      </c>
      <c r="N298" s="48" t="s">
        <v>614</v>
      </c>
      <c r="O298" s="47" t="s">
        <v>614</v>
      </c>
      <c r="P298" s="48" t="s">
        <v>578</v>
      </c>
    </row>
    <row r="299" spans="1:16" ht="32">
      <c r="A299" s="46" t="s">
        <v>14</v>
      </c>
      <c r="B299" s="46" t="s">
        <v>581</v>
      </c>
      <c r="C299" s="97" t="s">
        <v>109</v>
      </c>
      <c r="D299" s="98" t="s">
        <v>108</v>
      </c>
      <c r="E299" s="99">
        <v>15500</v>
      </c>
      <c r="F299" s="55">
        <v>0.05</v>
      </c>
      <c r="G299" s="47">
        <v>14725</v>
      </c>
      <c r="H299" s="47" t="s">
        <v>614</v>
      </c>
      <c r="I299" s="47" t="s">
        <v>614</v>
      </c>
      <c r="J299" s="47" t="s">
        <v>614</v>
      </c>
      <c r="K299" s="47" t="s">
        <v>614</v>
      </c>
      <c r="L299" s="47" t="s">
        <v>614</v>
      </c>
      <c r="M299" s="47" t="s">
        <v>614</v>
      </c>
      <c r="N299" s="48" t="s">
        <v>614</v>
      </c>
      <c r="O299" s="47" t="s">
        <v>614</v>
      </c>
      <c r="P299" s="48" t="s">
        <v>578</v>
      </c>
    </row>
    <row r="300" spans="1:16" ht="32">
      <c r="A300" s="46" t="s">
        <v>14</v>
      </c>
      <c r="B300" s="46" t="s">
        <v>581</v>
      </c>
      <c r="C300" s="97" t="s">
        <v>111</v>
      </c>
      <c r="D300" s="98" t="s">
        <v>110</v>
      </c>
      <c r="E300" s="99">
        <v>2500</v>
      </c>
      <c r="F300" s="55">
        <v>0.05</v>
      </c>
      <c r="G300" s="47">
        <v>2375</v>
      </c>
      <c r="H300" s="47" t="s">
        <v>614</v>
      </c>
      <c r="I300" s="47" t="s">
        <v>614</v>
      </c>
      <c r="J300" s="47" t="s">
        <v>614</v>
      </c>
      <c r="K300" s="47" t="s">
        <v>614</v>
      </c>
      <c r="L300" s="47" t="s">
        <v>614</v>
      </c>
      <c r="M300" s="47" t="s">
        <v>614</v>
      </c>
      <c r="N300" s="48" t="s">
        <v>614</v>
      </c>
      <c r="O300" s="47" t="s">
        <v>614</v>
      </c>
      <c r="P300" s="48" t="s">
        <v>578</v>
      </c>
    </row>
    <row r="301" spans="1:16" ht="32">
      <c r="A301" s="46" t="s">
        <v>14</v>
      </c>
      <c r="B301" s="46" t="s">
        <v>581</v>
      </c>
      <c r="C301" s="97" t="s">
        <v>113</v>
      </c>
      <c r="D301" s="98" t="s">
        <v>112</v>
      </c>
      <c r="E301" s="99">
        <v>18250</v>
      </c>
      <c r="F301" s="55">
        <v>0.05</v>
      </c>
      <c r="G301" s="47">
        <v>17337.5</v>
      </c>
      <c r="H301" s="47" t="s">
        <v>614</v>
      </c>
      <c r="I301" s="47" t="s">
        <v>614</v>
      </c>
      <c r="J301" s="47" t="s">
        <v>614</v>
      </c>
      <c r="K301" s="48" t="s">
        <v>614</v>
      </c>
      <c r="L301" s="47" t="s">
        <v>614</v>
      </c>
      <c r="M301" s="47" t="s">
        <v>614</v>
      </c>
      <c r="N301" s="48" t="s">
        <v>614</v>
      </c>
      <c r="O301" s="47" t="s">
        <v>614</v>
      </c>
      <c r="P301" s="48" t="s">
        <v>578</v>
      </c>
    </row>
    <row r="302" spans="1:16" ht="32">
      <c r="A302" s="46" t="s">
        <v>14</v>
      </c>
      <c r="B302" s="46" t="s">
        <v>581</v>
      </c>
      <c r="C302" s="97" t="s">
        <v>115</v>
      </c>
      <c r="D302" s="98" t="s">
        <v>114</v>
      </c>
      <c r="E302" s="99">
        <v>2800</v>
      </c>
      <c r="F302" s="55">
        <v>0.05</v>
      </c>
      <c r="G302" s="47">
        <v>2660</v>
      </c>
      <c r="H302" s="47" t="s">
        <v>614</v>
      </c>
      <c r="I302" s="47" t="s">
        <v>614</v>
      </c>
      <c r="J302" s="47" t="s">
        <v>614</v>
      </c>
      <c r="K302" s="48" t="s">
        <v>614</v>
      </c>
      <c r="L302" s="47" t="s">
        <v>614</v>
      </c>
      <c r="M302" s="47" t="s">
        <v>614</v>
      </c>
      <c r="N302" s="48" t="s">
        <v>614</v>
      </c>
      <c r="O302" s="47" t="s">
        <v>614</v>
      </c>
      <c r="P302" s="48" t="s">
        <v>578</v>
      </c>
    </row>
    <row r="303" spans="1:16" ht="32">
      <c r="A303" s="46" t="s">
        <v>14</v>
      </c>
      <c r="B303" s="46" t="s">
        <v>581</v>
      </c>
      <c r="C303" s="97" t="s">
        <v>117</v>
      </c>
      <c r="D303" s="98" t="s">
        <v>116</v>
      </c>
      <c r="E303" s="99">
        <v>120000</v>
      </c>
      <c r="F303" s="55">
        <v>0.05</v>
      </c>
      <c r="G303" s="47">
        <v>114000</v>
      </c>
      <c r="H303" s="47" t="s">
        <v>614</v>
      </c>
      <c r="I303" s="47" t="s">
        <v>614</v>
      </c>
      <c r="J303" s="47" t="s">
        <v>614</v>
      </c>
      <c r="K303" s="48" t="s">
        <v>614</v>
      </c>
      <c r="L303" s="47" t="s">
        <v>614</v>
      </c>
      <c r="M303" s="47" t="s">
        <v>614</v>
      </c>
      <c r="N303" s="48" t="s">
        <v>614</v>
      </c>
      <c r="O303" s="47" t="s">
        <v>614</v>
      </c>
      <c r="P303" s="48" t="s">
        <v>578</v>
      </c>
    </row>
    <row r="304" spans="1:16" ht="32">
      <c r="A304" s="46" t="s">
        <v>14</v>
      </c>
      <c r="B304" s="46" t="s">
        <v>581</v>
      </c>
      <c r="C304" s="97" t="s">
        <v>119</v>
      </c>
      <c r="D304" s="98" t="s">
        <v>118</v>
      </c>
      <c r="E304" s="99">
        <v>3100</v>
      </c>
      <c r="F304" s="55">
        <v>0.05</v>
      </c>
      <c r="G304" s="47">
        <v>2945</v>
      </c>
      <c r="H304" s="47" t="s">
        <v>614</v>
      </c>
      <c r="I304" s="47" t="s">
        <v>614</v>
      </c>
      <c r="J304" s="47" t="s">
        <v>614</v>
      </c>
      <c r="K304" s="48" t="s">
        <v>614</v>
      </c>
      <c r="L304" s="47" t="s">
        <v>614</v>
      </c>
      <c r="M304" s="47" t="s">
        <v>614</v>
      </c>
      <c r="N304" s="48" t="s">
        <v>614</v>
      </c>
      <c r="O304" s="47" t="s">
        <v>614</v>
      </c>
      <c r="P304" s="48" t="s">
        <v>578</v>
      </c>
    </row>
    <row r="305" spans="1:16" ht="32">
      <c r="A305" s="46" t="s">
        <v>14</v>
      </c>
      <c r="B305" s="46" t="s">
        <v>581</v>
      </c>
      <c r="C305" s="97" t="s">
        <v>121</v>
      </c>
      <c r="D305" s="98" t="s">
        <v>120</v>
      </c>
      <c r="E305" s="99">
        <v>23200</v>
      </c>
      <c r="F305" s="55">
        <v>0.05</v>
      </c>
      <c r="G305" s="47">
        <v>22040</v>
      </c>
      <c r="H305" s="47" t="s">
        <v>614</v>
      </c>
      <c r="I305" s="47" t="s">
        <v>614</v>
      </c>
      <c r="J305" s="47" t="s">
        <v>614</v>
      </c>
      <c r="K305" s="48" t="s">
        <v>614</v>
      </c>
      <c r="L305" s="47" t="s">
        <v>614</v>
      </c>
      <c r="M305" s="47" t="s">
        <v>614</v>
      </c>
      <c r="N305" s="48" t="s">
        <v>614</v>
      </c>
      <c r="O305" s="47" t="s">
        <v>614</v>
      </c>
      <c r="P305" s="48" t="s">
        <v>578</v>
      </c>
    </row>
    <row r="306" spans="1:16" ht="32">
      <c r="A306" s="46" t="s">
        <v>14</v>
      </c>
      <c r="B306" s="46" t="s">
        <v>581</v>
      </c>
      <c r="C306" s="46" t="s">
        <v>1573</v>
      </c>
      <c r="D306" s="46" t="s">
        <v>1564</v>
      </c>
      <c r="E306" s="47">
        <v>1095</v>
      </c>
      <c r="F306" s="55">
        <v>0.05</v>
      </c>
      <c r="G306" s="47">
        <v>1040.25</v>
      </c>
      <c r="H306" s="47">
        <v>120</v>
      </c>
      <c r="I306" s="47" t="s">
        <v>614</v>
      </c>
      <c r="J306" s="47" t="s">
        <v>614</v>
      </c>
      <c r="K306" s="48" t="s">
        <v>614</v>
      </c>
      <c r="L306" s="47" t="s">
        <v>614</v>
      </c>
      <c r="M306" s="47" t="s">
        <v>614</v>
      </c>
      <c r="N306" s="48" t="s">
        <v>614</v>
      </c>
      <c r="O306" s="47" t="s">
        <v>614</v>
      </c>
      <c r="P306" s="48" t="s">
        <v>578</v>
      </c>
    </row>
    <row r="307" spans="1:16" ht="32">
      <c r="A307" s="46" t="s">
        <v>14</v>
      </c>
      <c r="B307" s="46" t="s">
        <v>581</v>
      </c>
      <c r="C307" s="97" t="s">
        <v>123</v>
      </c>
      <c r="D307" s="98" t="s">
        <v>122</v>
      </c>
      <c r="E307" s="99">
        <v>26500</v>
      </c>
      <c r="F307" s="55">
        <v>0.05</v>
      </c>
      <c r="G307" s="47">
        <v>25175</v>
      </c>
      <c r="H307" s="47" t="s">
        <v>614</v>
      </c>
      <c r="I307" s="47" t="s">
        <v>614</v>
      </c>
      <c r="J307" s="47" t="s">
        <v>614</v>
      </c>
      <c r="K307" s="48" t="s">
        <v>614</v>
      </c>
      <c r="L307" s="47" t="s">
        <v>614</v>
      </c>
      <c r="M307" s="47" t="s">
        <v>614</v>
      </c>
      <c r="N307" s="48" t="s">
        <v>614</v>
      </c>
      <c r="O307" s="47" t="s">
        <v>614</v>
      </c>
      <c r="P307" s="48" t="s">
        <v>578</v>
      </c>
    </row>
    <row r="308" spans="1:16" ht="32">
      <c r="A308" s="46" t="s">
        <v>14</v>
      </c>
      <c r="B308" s="46" t="s">
        <v>581</v>
      </c>
      <c r="C308" s="97" t="s">
        <v>125</v>
      </c>
      <c r="D308" s="98" t="s">
        <v>124</v>
      </c>
      <c r="E308" s="99">
        <v>134500</v>
      </c>
      <c r="F308" s="55">
        <v>0.05</v>
      </c>
      <c r="G308" s="47">
        <v>127775</v>
      </c>
      <c r="H308" s="47" t="s">
        <v>614</v>
      </c>
      <c r="I308" s="47" t="s">
        <v>614</v>
      </c>
      <c r="J308" s="47" t="s">
        <v>614</v>
      </c>
      <c r="K308" s="48" t="s">
        <v>614</v>
      </c>
      <c r="L308" s="47" t="s">
        <v>614</v>
      </c>
      <c r="M308" s="47" t="s">
        <v>614</v>
      </c>
      <c r="N308" s="48" t="s">
        <v>614</v>
      </c>
      <c r="O308" s="47" t="s">
        <v>614</v>
      </c>
      <c r="P308" s="48" t="s">
        <v>578</v>
      </c>
    </row>
    <row r="309" spans="1:16" ht="32">
      <c r="A309" s="46" t="s">
        <v>14</v>
      </c>
      <c r="B309" s="46" t="s">
        <v>581</v>
      </c>
      <c r="C309" s="97" t="s">
        <v>127</v>
      </c>
      <c r="D309" s="98" t="s">
        <v>126</v>
      </c>
      <c r="E309" s="99">
        <v>31000</v>
      </c>
      <c r="F309" s="55">
        <v>0.05</v>
      </c>
      <c r="G309" s="47">
        <v>29450</v>
      </c>
      <c r="H309" s="47" t="s">
        <v>614</v>
      </c>
      <c r="I309" s="47" t="s">
        <v>614</v>
      </c>
      <c r="J309" s="47" t="s">
        <v>614</v>
      </c>
      <c r="K309" s="48" t="s">
        <v>614</v>
      </c>
      <c r="L309" s="47" t="s">
        <v>614</v>
      </c>
      <c r="M309" s="47" t="s">
        <v>614</v>
      </c>
      <c r="N309" s="48" t="s">
        <v>614</v>
      </c>
      <c r="O309" s="47" t="s">
        <v>614</v>
      </c>
      <c r="P309" s="48" t="s">
        <v>578</v>
      </c>
    </row>
    <row r="310" spans="1:16" ht="32">
      <c r="A310" s="46" t="s">
        <v>14</v>
      </c>
      <c r="B310" s="46" t="s">
        <v>581</v>
      </c>
      <c r="C310" s="46" t="s">
        <v>1575</v>
      </c>
      <c r="D310" s="46" t="s">
        <v>1566</v>
      </c>
      <c r="E310" s="47">
        <v>745</v>
      </c>
      <c r="F310" s="55">
        <v>0.05</v>
      </c>
      <c r="G310" s="47">
        <v>707.75</v>
      </c>
      <c r="H310" s="47">
        <v>84</v>
      </c>
      <c r="I310" s="47" t="s">
        <v>614</v>
      </c>
      <c r="J310" s="47" t="s">
        <v>614</v>
      </c>
      <c r="K310" s="48" t="s">
        <v>614</v>
      </c>
      <c r="L310" s="47" t="s">
        <v>614</v>
      </c>
      <c r="M310" s="47" t="s">
        <v>614</v>
      </c>
      <c r="N310" s="48" t="s">
        <v>614</v>
      </c>
      <c r="O310" s="47" t="s">
        <v>614</v>
      </c>
      <c r="P310" s="48" t="s">
        <v>578</v>
      </c>
    </row>
    <row r="311" spans="1:16" ht="32">
      <c r="A311" s="46" t="s">
        <v>14</v>
      </c>
      <c r="B311" s="46" t="s">
        <v>581</v>
      </c>
      <c r="C311" s="46" t="s">
        <v>1570</v>
      </c>
      <c r="D311" s="46" t="s">
        <v>1561</v>
      </c>
      <c r="E311" s="47">
        <v>245</v>
      </c>
      <c r="F311" s="55">
        <v>0.05</v>
      </c>
      <c r="G311" s="47">
        <v>232.75</v>
      </c>
      <c r="H311" s="47">
        <v>24</v>
      </c>
      <c r="I311" s="47" t="s">
        <v>614</v>
      </c>
      <c r="J311" s="47" t="s">
        <v>614</v>
      </c>
      <c r="K311" s="48" t="s">
        <v>614</v>
      </c>
      <c r="L311" s="47" t="s">
        <v>614</v>
      </c>
      <c r="M311" s="47" t="s">
        <v>614</v>
      </c>
      <c r="N311" s="48" t="s">
        <v>614</v>
      </c>
      <c r="O311" s="47" t="s">
        <v>614</v>
      </c>
      <c r="P311" s="48" t="s">
        <v>578</v>
      </c>
    </row>
    <row r="312" spans="1:16" ht="32">
      <c r="A312" s="46" t="s">
        <v>14</v>
      </c>
      <c r="B312" s="46" t="s">
        <v>581</v>
      </c>
      <c r="C312" s="97" t="s">
        <v>142</v>
      </c>
      <c r="D312" s="98" t="s">
        <v>141</v>
      </c>
      <c r="E312" s="100">
        <v>2550</v>
      </c>
      <c r="F312" s="55">
        <v>0.05</v>
      </c>
      <c r="G312" s="47">
        <v>2422.5</v>
      </c>
      <c r="H312" s="47" t="s">
        <v>614</v>
      </c>
      <c r="I312" s="47" t="s">
        <v>614</v>
      </c>
      <c r="J312" s="47" t="s">
        <v>614</v>
      </c>
      <c r="K312" s="48" t="s">
        <v>614</v>
      </c>
      <c r="L312" s="47" t="s">
        <v>614</v>
      </c>
      <c r="M312" s="47" t="s">
        <v>614</v>
      </c>
      <c r="N312" s="48" t="s">
        <v>614</v>
      </c>
      <c r="O312" s="47" t="s">
        <v>614</v>
      </c>
      <c r="P312" s="48" t="s">
        <v>578</v>
      </c>
    </row>
    <row r="313" spans="1:16" ht="32">
      <c r="A313" s="46" t="s">
        <v>14</v>
      </c>
      <c r="B313" s="46" t="s">
        <v>581</v>
      </c>
      <c r="C313" s="97" t="s">
        <v>144</v>
      </c>
      <c r="D313" s="98" t="s">
        <v>143</v>
      </c>
      <c r="E313" s="100">
        <v>1015</v>
      </c>
      <c r="F313" s="55">
        <v>0.05</v>
      </c>
      <c r="G313" s="47">
        <v>964.25</v>
      </c>
      <c r="H313" s="47" t="s">
        <v>614</v>
      </c>
      <c r="I313" s="47" t="s">
        <v>614</v>
      </c>
      <c r="J313" s="47" t="s">
        <v>614</v>
      </c>
      <c r="K313" s="48" t="s">
        <v>614</v>
      </c>
      <c r="L313" s="47" t="s">
        <v>614</v>
      </c>
      <c r="M313" s="47" t="s">
        <v>614</v>
      </c>
      <c r="N313" s="48" t="s">
        <v>614</v>
      </c>
      <c r="O313" s="47" t="s">
        <v>614</v>
      </c>
      <c r="P313" s="48" t="s">
        <v>578</v>
      </c>
    </row>
    <row r="314" spans="1:16" ht="32">
      <c r="A314" s="46" t="s">
        <v>14</v>
      </c>
      <c r="B314" s="46" t="s">
        <v>581</v>
      </c>
      <c r="C314" s="97" t="s">
        <v>146</v>
      </c>
      <c r="D314" s="98" t="s">
        <v>145</v>
      </c>
      <c r="E314" s="100">
        <v>2550</v>
      </c>
      <c r="F314" s="55">
        <v>0.05</v>
      </c>
      <c r="G314" s="47">
        <v>2422.5</v>
      </c>
      <c r="H314" s="47" t="s">
        <v>614</v>
      </c>
      <c r="I314" s="47" t="s">
        <v>614</v>
      </c>
      <c r="J314" s="47" t="s">
        <v>614</v>
      </c>
      <c r="K314" s="48" t="s">
        <v>614</v>
      </c>
      <c r="L314" s="47" t="s">
        <v>614</v>
      </c>
      <c r="M314" s="47" t="s">
        <v>614</v>
      </c>
      <c r="N314" s="48" t="s">
        <v>614</v>
      </c>
      <c r="O314" s="47" t="s">
        <v>614</v>
      </c>
      <c r="P314" s="48" t="s">
        <v>578</v>
      </c>
    </row>
    <row r="315" spans="1:16" ht="32">
      <c r="A315" s="46" t="s">
        <v>14</v>
      </c>
      <c r="B315" s="46" t="s">
        <v>581</v>
      </c>
      <c r="C315" s="97" t="s">
        <v>148</v>
      </c>
      <c r="D315" s="98" t="s">
        <v>147</v>
      </c>
      <c r="E315" s="100">
        <v>4600</v>
      </c>
      <c r="F315" s="55">
        <v>0.05</v>
      </c>
      <c r="G315" s="47">
        <v>4370</v>
      </c>
      <c r="H315" s="47" t="s">
        <v>614</v>
      </c>
      <c r="I315" s="47" t="s">
        <v>614</v>
      </c>
      <c r="J315" s="47" t="s">
        <v>614</v>
      </c>
      <c r="K315" s="48" t="s">
        <v>614</v>
      </c>
      <c r="L315" s="47" t="s">
        <v>614</v>
      </c>
      <c r="M315" s="47" t="s">
        <v>614</v>
      </c>
      <c r="N315" s="48" t="s">
        <v>614</v>
      </c>
      <c r="O315" s="47" t="s">
        <v>614</v>
      </c>
      <c r="P315" s="48" t="s">
        <v>578</v>
      </c>
    </row>
    <row r="316" spans="1:16" ht="32">
      <c r="A316" s="46" t="s">
        <v>14</v>
      </c>
      <c r="B316" s="46" t="s">
        <v>581</v>
      </c>
      <c r="C316" s="97" t="s">
        <v>150</v>
      </c>
      <c r="D316" s="98" t="s">
        <v>149</v>
      </c>
      <c r="E316" s="100">
        <v>6125</v>
      </c>
      <c r="F316" s="55">
        <v>0.05</v>
      </c>
      <c r="G316" s="47">
        <v>5818.75</v>
      </c>
      <c r="H316" s="47" t="s">
        <v>614</v>
      </c>
      <c r="I316" s="47" t="s">
        <v>614</v>
      </c>
      <c r="J316" s="47" t="s">
        <v>614</v>
      </c>
      <c r="K316" s="48" t="s">
        <v>614</v>
      </c>
      <c r="L316" s="47" t="s">
        <v>614</v>
      </c>
      <c r="M316" s="47" t="s">
        <v>614</v>
      </c>
      <c r="N316" s="48" t="s">
        <v>614</v>
      </c>
      <c r="O316" s="47" t="s">
        <v>614</v>
      </c>
      <c r="P316" s="48" t="s">
        <v>578</v>
      </c>
    </row>
    <row r="317" spans="1:16" ht="32">
      <c r="A317" s="46" t="s">
        <v>14</v>
      </c>
      <c r="B317" s="46" t="s">
        <v>581</v>
      </c>
      <c r="C317" s="97" t="s">
        <v>2311</v>
      </c>
      <c r="D317" s="98" t="s">
        <v>2312</v>
      </c>
      <c r="E317" s="99">
        <v>1450</v>
      </c>
      <c r="F317" s="55">
        <v>0.05</v>
      </c>
      <c r="G317" s="47">
        <v>1377.5</v>
      </c>
      <c r="H317" s="47" t="s">
        <v>614</v>
      </c>
      <c r="I317" s="47" t="s">
        <v>614</v>
      </c>
      <c r="J317" s="47" t="s">
        <v>614</v>
      </c>
      <c r="K317" s="48" t="s">
        <v>614</v>
      </c>
      <c r="L317" s="47" t="s">
        <v>614</v>
      </c>
      <c r="M317" s="47" t="s">
        <v>614</v>
      </c>
      <c r="N317" s="48" t="s">
        <v>614</v>
      </c>
      <c r="O317" s="47" t="s">
        <v>614</v>
      </c>
      <c r="P317" s="48" t="s">
        <v>578</v>
      </c>
    </row>
    <row r="318" spans="1:16" ht="48">
      <c r="A318" s="46" t="s">
        <v>14</v>
      </c>
      <c r="B318" s="46" t="s">
        <v>581</v>
      </c>
      <c r="C318" s="97" t="s">
        <v>2313</v>
      </c>
      <c r="D318" s="98" t="s">
        <v>2314</v>
      </c>
      <c r="E318" s="99">
        <v>2550</v>
      </c>
      <c r="F318" s="55">
        <v>0.05</v>
      </c>
      <c r="G318" s="47">
        <v>2422.5</v>
      </c>
      <c r="H318" s="47" t="s">
        <v>614</v>
      </c>
      <c r="I318" s="47" t="s">
        <v>614</v>
      </c>
      <c r="J318" s="47" t="s">
        <v>614</v>
      </c>
      <c r="K318" s="48" t="s">
        <v>614</v>
      </c>
      <c r="L318" s="47" t="s">
        <v>614</v>
      </c>
      <c r="M318" s="47" t="s">
        <v>614</v>
      </c>
      <c r="N318" s="48" t="s">
        <v>614</v>
      </c>
      <c r="O318" s="47" t="s">
        <v>614</v>
      </c>
      <c r="P318" s="48" t="s">
        <v>578</v>
      </c>
    </row>
    <row r="319" spans="1:16" ht="32">
      <c r="A319" s="46" t="s">
        <v>14</v>
      </c>
      <c r="B319" s="46" t="s">
        <v>581</v>
      </c>
      <c r="C319" s="200" t="s">
        <v>2315</v>
      </c>
      <c r="D319" s="201" t="s">
        <v>2316</v>
      </c>
      <c r="E319" s="99">
        <v>255</v>
      </c>
      <c r="F319" s="55">
        <v>0.05</v>
      </c>
      <c r="G319" s="47">
        <v>242.25</v>
      </c>
      <c r="H319" s="47" t="s">
        <v>614</v>
      </c>
      <c r="I319" s="47" t="s">
        <v>614</v>
      </c>
      <c r="J319" s="47" t="s">
        <v>614</v>
      </c>
      <c r="K319" s="48" t="s">
        <v>614</v>
      </c>
      <c r="L319" s="47" t="s">
        <v>614</v>
      </c>
      <c r="M319" s="47" t="s">
        <v>614</v>
      </c>
      <c r="N319" s="48" t="s">
        <v>614</v>
      </c>
      <c r="O319" s="47" t="s">
        <v>614</v>
      </c>
      <c r="P319" s="48" t="s">
        <v>578</v>
      </c>
    </row>
    <row r="320" spans="1:16" ht="32">
      <c r="A320" s="46" t="s">
        <v>14</v>
      </c>
      <c r="B320" s="46" t="s">
        <v>581</v>
      </c>
      <c r="C320" s="48" t="s">
        <v>2309</v>
      </c>
      <c r="D320" s="98" t="s">
        <v>2310</v>
      </c>
      <c r="E320" s="99">
        <v>7700</v>
      </c>
      <c r="F320" s="55">
        <v>0.05</v>
      </c>
      <c r="G320" s="47">
        <v>7315</v>
      </c>
      <c r="H320" s="47" t="s">
        <v>614</v>
      </c>
      <c r="I320" s="47" t="s">
        <v>614</v>
      </c>
      <c r="J320" s="47" t="s">
        <v>614</v>
      </c>
      <c r="K320" s="48" t="s">
        <v>614</v>
      </c>
      <c r="L320" s="47" t="s">
        <v>614</v>
      </c>
      <c r="M320" s="47" t="s">
        <v>614</v>
      </c>
      <c r="N320" s="48" t="s">
        <v>614</v>
      </c>
      <c r="O320" s="47" t="s">
        <v>614</v>
      </c>
      <c r="P320" s="48" t="s">
        <v>578</v>
      </c>
    </row>
    <row r="321" spans="1:16" ht="32">
      <c r="A321" s="46" t="s">
        <v>14</v>
      </c>
      <c r="B321" s="46" t="s">
        <v>581</v>
      </c>
      <c r="C321" s="97" t="s">
        <v>152</v>
      </c>
      <c r="D321" s="98" t="s">
        <v>151</v>
      </c>
      <c r="E321" s="99">
        <v>6125</v>
      </c>
      <c r="F321" s="55">
        <v>0.05</v>
      </c>
      <c r="G321" s="47">
        <v>5818.75</v>
      </c>
      <c r="H321" s="47" t="s">
        <v>614</v>
      </c>
      <c r="I321" s="47" t="s">
        <v>614</v>
      </c>
      <c r="J321" s="47" t="s">
        <v>614</v>
      </c>
      <c r="K321" s="48" t="s">
        <v>614</v>
      </c>
      <c r="L321" s="47" t="s">
        <v>614</v>
      </c>
      <c r="M321" s="47" t="s">
        <v>614</v>
      </c>
      <c r="N321" s="48" t="s">
        <v>614</v>
      </c>
      <c r="O321" s="47" t="s">
        <v>614</v>
      </c>
      <c r="P321" s="48" t="s">
        <v>578</v>
      </c>
    </row>
    <row r="322" spans="1:16" ht="32">
      <c r="A322" s="46" t="s">
        <v>14</v>
      </c>
      <c r="B322" s="46" t="s">
        <v>581</v>
      </c>
      <c r="C322" s="97" t="s">
        <v>154</v>
      </c>
      <c r="D322" s="98" t="s">
        <v>153</v>
      </c>
      <c r="E322" s="100">
        <v>2550</v>
      </c>
      <c r="F322" s="55">
        <v>0.05</v>
      </c>
      <c r="G322" s="47">
        <v>2422.5</v>
      </c>
      <c r="H322" s="47" t="s">
        <v>614</v>
      </c>
      <c r="I322" s="47" t="s">
        <v>614</v>
      </c>
      <c r="J322" s="47" t="s">
        <v>614</v>
      </c>
      <c r="K322" s="48" t="s">
        <v>614</v>
      </c>
      <c r="L322" s="47" t="s">
        <v>614</v>
      </c>
      <c r="M322" s="47" t="s">
        <v>614</v>
      </c>
      <c r="N322" s="48" t="s">
        <v>614</v>
      </c>
      <c r="O322" s="47" t="s">
        <v>614</v>
      </c>
      <c r="P322" s="48" t="s">
        <v>578</v>
      </c>
    </row>
    <row r="323" spans="1:16" ht="32">
      <c r="A323" s="46" t="s">
        <v>14</v>
      </c>
      <c r="B323" s="46" t="s">
        <v>581</v>
      </c>
      <c r="C323" s="97" t="s">
        <v>156</v>
      </c>
      <c r="D323" s="98" t="s">
        <v>155</v>
      </c>
      <c r="E323" s="100">
        <v>1015</v>
      </c>
      <c r="F323" s="55">
        <v>0.05</v>
      </c>
      <c r="G323" s="47">
        <v>964.25</v>
      </c>
      <c r="H323" s="47" t="s">
        <v>614</v>
      </c>
      <c r="I323" s="47" t="s">
        <v>614</v>
      </c>
      <c r="J323" s="47" t="s">
        <v>614</v>
      </c>
      <c r="K323" s="48" t="s">
        <v>614</v>
      </c>
      <c r="L323" s="47" t="s">
        <v>614</v>
      </c>
      <c r="M323" s="47" t="s">
        <v>614</v>
      </c>
      <c r="N323" s="48" t="s">
        <v>614</v>
      </c>
      <c r="O323" s="47" t="s">
        <v>614</v>
      </c>
      <c r="P323" s="48" t="s">
        <v>578</v>
      </c>
    </row>
    <row r="324" spans="1:16" ht="32">
      <c r="A324" s="46" t="s">
        <v>14</v>
      </c>
      <c r="B324" s="46" t="s">
        <v>581</v>
      </c>
      <c r="C324" s="97" t="s">
        <v>158</v>
      </c>
      <c r="D324" s="98" t="s">
        <v>157</v>
      </c>
      <c r="E324" s="100">
        <v>2550</v>
      </c>
      <c r="F324" s="55">
        <v>0.05</v>
      </c>
      <c r="G324" s="47">
        <v>2422.5</v>
      </c>
      <c r="H324" s="47" t="s">
        <v>614</v>
      </c>
      <c r="I324" s="47" t="s">
        <v>614</v>
      </c>
      <c r="J324" s="47" t="s">
        <v>614</v>
      </c>
      <c r="K324" s="48" t="s">
        <v>614</v>
      </c>
      <c r="L324" s="47" t="s">
        <v>614</v>
      </c>
      <c r="M324" s="47" t="s">
        <v>614</v>
      </c>
      <c r="N324" s="48" t="s">
        <v>614</v>
      </c>
      <c r="O324" s="47" t="s">
        <v>614</v>
      </c>
      <c r="P324" s="48" t="s">
        <v>578</v>
      </c>
    </row>
    <row r="325" spans="1:16" ht="32">
      <c r="A325" s="46" t="s">
        <v>14</v>
      </c>
      <c r="B325" s="46" t="s">
        <v>581</v>
      </c>
      <c r="C325" s="97" t="s">
        <v>160</v>
      </c>
      <c r="D325" s="98" t="s">
        <v>159</v>
      </c>
      <c r="E325" s="100">
        <v>1015</v>
      </c>
      <c r="F325" s="55">
        <v>0.05</v>
      </c>
      <c r="G325" s="47">
        <v>964.25</v>
      </c>
      <c r="H325" s="47" t="s">
        <v>614</v>
      </c>
      <c r="I325" s="47" t="s">
        <v>614</v>
      </c>
      <c r="J325" s="47" t="s">
        <v>614</v>
      </c>
      <c r="K325" s="48" t="s">
        <v>614</v>
      </c>
      <c r="L325" s="47" t="s">
        <v>614</v>
      </c>
      <c r="M325" s="47" t="s">
        <v>614</v>
      </c>
      <c r="N325" s="48" t="s">
        <v>614</v>
      </c>
      <c r="O325" s="47" t="s">
        <v>614</v>
      </c>
      <c r="P325" s="48" t="s">
        <v>578</v>
      </c>
    </row>
    <row r="326" spans="1:16" ht="32">
      <c r="A326" s="46" t="s">
        <v>14</v>
      </c>
      <c r="B326" s="46" t="s">
        <v>581</v>
      </c>
      <c r="C326" s="97" t="s">
        <v>162</v>
      </c>
      <c r="D326" s="98" t="s">
        <v>161</v>
      </c>
      <c r="E326" s="100">
        <v>2550</v>
      </c>
      <c r="F326" s="55">
        <v>0.05</v>
      </c>
      <c r="G326" s="47">
        <v>2422.5</v>
      </c>
      <c r="H326" s="47" t="s">
        <v>614</v>
      </c>
      <c r="I326" s="47" t="s">
        <v>614</v>
      </c>
      <c r="J326" s="47" t="s">
        <v>614</v>
      </c>
      <c r="K326" s="48" t="s">
        <v>614</v>
      </c>
      <c r="L326" s="47" t="s">
        <v>614</v>
      </c>
      <c r="M326" s="47" t="s">
        <v>614</v>
      </c>
      <c r="N326" s="48" t="s">
        <v>614</v>
      </c>
      <c r="O326" s="47" t="s">
        <v>614</v>
      </c>
      <c r="P326" s="48" t="s">
        <v>578</v>
      </c>
    </row>
    <row r="327" spans="1:16" ht="32">
      <c r="A327" s="46" t="s">
        <v>14</v>
      </c>
      <c r="B327" s="46" t="s">
        <v>581</v>
      </c>
      <c r="C327" s="97" t="s">
        <v>164</v>
      </c>
      <c r="D327" s="98" t="s">
        <v>163</v>
      </c>
      <c r="E327" s="100">
        <v>1015</v>
      </c>
      <c r="F327" s="55">
        <v>0.05</v>
      </c>
      <c r="G327" s="47">
        <v>964.25</v>
      </c>
      <c r="H327" s="47" t="s">
        <v>614</v>
      </c>
      <c r="I327" s="47" t="s">
        <v>614</v>
      </c>
      <c r="J327" s="47" t="s">
        <v>614</v>
      </c>
      <c r="K327" s="48" t="s">
        <v>614</v>
      </c>
      <c r="L327" s="47" t="s">
        <v>614</v>
      </c>
      <c r="M327" s="47" t="s">
        <v>614</v>
      </c>
      <c r="N327" s="48" t="s">
        <v>614</v>
      </c>
      <c r="O327" s="47" t="s">
        <v>614</v>
      </c>
      <c r="P327" s="48" t="s">
        <v>578</v>
      </c>
    </row>
    <row r="328" spans="1:16" ht="32">
      <c r="A328" s="46" t="s">
        <v>14</v>
      </c>
      <c r="B328" s="46" t="s">
        <v>581</v>
      </c>
      <c r="C328" s="46" t="s">
        <v>1568</v>
      </c>
      <c r="D328" s="46" t="s">
        <v>1559</v>
      </c>
      <c r="E328" s="47">
        <v>495</v>
      </c>
      <c r="F328" s="55">
        <v>0.05</v>
      </c>
      <c r="G328" s="47">
        <v>470.25</v>
      </c>
      <c r="H328" s="47">
        <v>48</v>
      </c>
      <c r="I328" s="47" t="s">
        <v>614</v>
      </c>
      <c r="J328" s="47" t="s">
        <v>614</v>
      </c>
      <c r="K328" s="48" t="s">
        <v>614</v>
      </c>
      <c r="L328" s="47" t="s">
        <v>614</v>
      </c>
      <c r="M328" s="47" t="s">
        <v>614</v>
      </c>
      <c r="N328" s="48" t="s">
        <v>614</v>
      </c>
      <c r="O328" s="47" t="s">
        <v>614</v>
      </c>
      <c r="P328" s="48" t="s">
        <v>578</v>
      </c>
    </row>
    <row r="329" spans="1:16" ht="32">
      <c r="A329" s="46" t="s">
        <v>14</v>
      </c>
      <c r="B329" s="46" t="s">
        <v>581</v>
      </c>
      <c r="C329" s="46" t="s">
        <v>1569</v>
      </c>
      <c r="D329" s="46" t="s">
        <v>1560</v>
      </c>
      <c r="E329" s="47">
        <v>135</v>
      </c>
      <c r="F329" s="55">
        <v>0.05</v>
      </c>
      <c r="G329" s="47">
        <v>128.25</v>
      </c>
      <c r="H329" s="47">
        <v>12</v>
      </c>
      <c r="I329" s="47" t="s">
        <v>614</v>
      </c>
      <c r="J329" s="47" t="s">
        <v>614</v>
      </c>
      <c r="K329" s="48" t="s">
        <v>614</v>
      </c>
      <c r="L329" s="47" t="s">
        <v>614</v>
      </c>
      <c r="M329" s="47" t="s">
        <v>614</v>
      </c>
      <c r="N329" s="48" t="s">
        <v>614</v>
      </c>
      <c r="O329" s="47" t="s">
        <v>614</v>
      </c>
      <c r="P329" s="48" t="s">
        <v>578</v>
      </c>
    </row>
    <row r="330" spans="1:16" ht="32">
      <c r="A330" s="46" t="s">
        <v>14</v>
      </c>
      <c r="B330" s="46" t="s">
        <v>581</v>
      </c>
      <c r="C330" s="46" t="s">
        <v>1567</v>
      </c>
      <c r="D330" s="46" t="s">
        <v>1558</v>
      </c>
      <c r="E330" s="47">
        <v>995</v>
      </c>
      <c r="F330" s="55">
        <v>0.05</v>
      </c>
      <c r="G330" s="47">
        <v>945.25</v>
      </c>
      <c r="H330" s="47">
        <v>108</v>
      </c>
      <c r="I330" s="47" t="s">
        <v>614</v>
      </c>
      <c r="J330" s="47" t="s">
        <v>614</v>
      </c>
      <c r="K330" s="48" t="s">
        <v>614</v>
      </c>
      <c r="L330" s="47" t="s">
        <v>614</v>
      </c>
      <c r="M330" s="47" t="s">
        <v>614</v>
      </c>
      <c r="N330" s="48" t="s">
        <v>614</v>
      </c>
      <c r="O330" s="47" t="s">
        <v>614</v>
      </c>
      <c r="P330" s="48" t="s">
        <v>578</v>
      </c>
    </row>
    <row r="331" spans="1:16" ht="32">
      <c r="A331" s="46" t="s">
        <v>14</v>
      </c>
      <c r="B331" s="46" t="s">
        <v>581</v>
      </c>
      <c r="C331" s="97" t="s">
        <v>166</v>
      </c>
      <c r="D331" s="97" t="s">
        <v>165</v>
      </c>
      <c r="E331" s="99">
        <v>600</v>
      </c>
      <c r="F331" s="55">
        <v>0.05</v>
      </c>
      <c r="G331" s="47">
        <v>570</v>
      </c>
      <c r="H331" s="47" t="s">
        <v>614</v>
      </c>
      <c r="I331" s="47" t="s">
        <v>614</v>
      </c>
      <c r="J331" s="47" t="s">
        <v>614</v>
      </c>
      <c r="K331" s="48" t="s">
        <v>614</v>
      </c>
      <c r="L331" s="47" t="s">
        <v>614</v>
      </c>
      <c r="M331" s="47" t="s">
        <v>614</v>
      </c>
      <c r="N331" s="48" t="s">
        <v>614</v>
      </c>
      <c r="O331" s="47" t="s">
        <v>614</v>
      </c>
      <c r="P331" s="48" t="s">
        <v>578</v>
      </c>
    </row>
    <row r="332" spans="1:16" ht="32">
      <c r="A332" s="46" t="s">
        <v>14</v>
      </c>
      <c r="B332" s="46" t="s">
        <v>581</v>
      </c>
      <c r="C332" s="48" t="s">
        <v>1574</v>
      </c>
      <c r="D332" s="48" t="s">
        <v>1565</v>
      </c>
      <c r="E332" s="47">
        <v>1995</v>
      </c>
      <c r="F332" s="55">
        <v>0.05</v>
      </c>
      <c r="G332" s="47">
        <v>1895.25</v>
      </c>
      <c r="H332" s="47">
        <v>216</v>
      </c>
      <c r="I332" s="47" t="s">
        <v>614</v>
      </c>
      <c r="J332" s="47" t="s">
        <v>614</v>
      </c>
      <c r="K332" s="48" t="s">
        <v>614</v>
      </c>
      <c r="L332" s="47" t="s">
        <v>614</v>
      </c>
      <c r="M332" s="47" t="s">
        <v>614</v>
      </c>
      <c r="N332" s="48" t="s">
        <v>614</v>
      </c>
      <c r="O332" s="47" t="s">
        <v>614</v>
      </c>
      <c r="P332" s="48" t="s">
        <v>578</v>
      </c>
    </row>
    <row r="333" spans="1:16" ht="32">
      <c r="A333" s="46" t="s">
        <v>14</v>
      </c>
      <c r="B333" s="46" t="s">
        <v>1576</v>
      </c>
      <c r="C333" s="97" t="s">
        <v>128</v>
      </c>
      <c r="D333" s="98" t="s">
        <v>129</v>
      </c>
      <c r="E333" s="100">
        <v>3750</v>
      </c>
      <c r="F333" s="55">
        <v>0.05</v>
      </c>
      <c r="G333" s="47">
        <v>3562.5</v>
      </c>
      <c r="H333" s="47" t="s">
        <v>614</v>
      </c>
      <c r="I333" s="47" t="s">
        <v>614</v>
      </c>
      <c r="J333" s="47" t="s">
        <v>614</v>
      </c>
      <c r="K333" s="48" t="s">
        <v>614</v>
      </c>
      <c r="L333" s="47" t="s">
        <v>614</v>
      </c>
      <c r="M333" s="47" t="s">
        <v>614</v>
      </c>
      <c r="N333" s="48" t="s">
        <v>614</v>
      </c>
      <c r="O333" s="47" t="s">
        <v>614</v>
      </c>
      <c r="P333" s="48" t="s">
        <v>578</v>
      </c>
    </row>
    <row r="334" spans="1:16" ht="32">
      <c r="A334" s="46" t="s">
        <v>14</v>
      </c>
      <c r="B334" s="46" t="s">
        <v>1576</v>
      </c>
      <c r="C334" s="97" t="s">
        <v>130</v>
      </c>
      <c r="D334" s="98" t="s">
        <v>131</v>
      </c>
      <c r="E334" s="100">
        <v>4250</v>
      </c>
      <c r="F334" s="55">
        <v>0.05</v>
      </c>
      <c r="G334" s="47">
        <v>4037.5</v>
      </c>
      <c r="H334" s="47" t="s">
        <v>614</v>
      </c>
      <c r="I334" s="47" t="s">
        <v>614</v>
      </c>
      <c r="J334" s="47" t="s">
        <v>614</v>
      </c>
      <c r="K334" s="48" t="s">
        <v>614</v>
      </c>
      <c r="L334" s="47" t="s">
        <v>614</v>
      </c>
      <c r="M334" s="47" t="s">
        <v>614</v>
      </c>
      <c r="N334" s="48" t="s">
        <v>614</v>
      </c>
      <c r="O334" s="47" t="s">
        <v>614</v>
      </c>
      <c r="P334" s="48" t="s">
        <v>578</v>
      </c>
    </row>
    <row r="335" spans="1:16" ht="32">
      <c r="A335" s="46" t="s">
        <v>14</v>
      </c>
      <c r="B335" s="46" t="s">
        <v>1576</v>
      </c>
      <c r="C335" s="97" t="s">
        <v>132</v>
      </c>
      <c r="D335" s="98" t="s">
        <v>133</v>
      </c>
      <c r="E335" s="100">
        <v>4500</v>
      </c>
      <c r="F335" s="55">
        <v>0.05</v>
      </c>
      <c r="G335" s="47">
        <v>4275</v>
      </c>
      <c r="H335" s="47" t="s">
        <v>614</v>
      </c>
      <c r="I335" s="47" t="s">
        <v>614</v>
      </c>
      <c r="J335" s="47" t="s">
        <v>614</v>
      </c>
      <c r="K335" s="48" t="s">
        <v>614</v>
      </c>
      <c r="L335" s="47" t="s">
        <v>614</v>
      </c>
      <c r="M335" s="47" t="s">
        <v>614</v>
      </c>
      <c r="N335" s="48" t="s">
        <v>614</v>
      </c>
      <c r="O335" s="47" t="s">
        <v>614</v>
      </c>
      <c r="P335" s="48" t="s">
        <v>578</v>
      </c>
    </row>
    <row r="336" spans="1:16" ht="32">
      <c r="A336" s="46" t="s">
        <v>14</v>
      </c>
      <c r="B336" s="46" t="s">
        <v>1576</v>
      </c>
      <c r="C336" s="97" t="s">
        <v>134</v>
      </c>
      <c r="D336" s="98" t="s">
        <v>135</v>
      </c>
      <c r="E336" s="100">
        <v>6000</v>
      </c>
      <c r="F336" s="55">
        <v>0.05</v>
      </c>
      <c r="G336" s="47">
        <v>5700</v>
      </c>
      <c r="H336" s="47" t="s">
        <v>614</v>
      </c>
      <c r="I336" s="47" t="s">
        <v>614</v>
      </c>
      <c r="J336" s="47" t="s">
        <v>614</v>
      </c>
      <c r="K336" s="48" t="s">
        <v>614</v>
      </c>
      <c r="L336" s="47" t="s">
        <v>614</v>
      </c>
      <c r="M336" s="47" t="s">
        <v>614</v>
      </c>
      <c r="N336" s="48" t="s">
        <v>614</v>
      </c>
      <c r="O336" s="47" t="s">
        <v>614</v>
      </c>
      <c r="P336" s="48" t="s">
        <v>578</v>
      </c>
    </row>
    <row r="337" spans="1:16" ht="256">
      <c r="A337" s="46" t="s">
        <v>14</v>
      </c>
      <c r="B337" s="46" t="s">
        <v>1576</v>
      </c>
      <c r="C337" s="95" t="s">
        <v>136</v>
      </c>
      <c r="D337" s="98" t="s">
        <v>137</v>
      </c>
      <c r="E337" s="100">
        <v>11250</v>
      </c>
      <c r="F337" s="55">
        <v>0.05</v>
      </c>
      <c r="G337" s="47">
        <v>10687.5</v>
      </c>
      <c r="H337" s="47" t="s">
        <v>614</v>
      </c>
      <c r="I337" s="47" t="s">
        <v>614</v>
      </c>
      <c r="J337" s="47" t="s">
        <v>614</v>
      </c>
      <c r="K337" s="48" t="s">
        <v>614</v>
      </c>
      <c r="L337" s="47" t="s">
        <v>614</v>
      </c>
      <c r="M337" s="47" t="s">
        <v>614</v>
      </c>
      <c r="N337" s="48" t="s">
        <v>614</v>
      </c>
      <c r="O337" s="47" t="s">
        <v>614</v>
      </c>
      <c r="P337" s="48" t="s">
        <v>578</v>
      </c>
    </row>
    <row r="338" spans="1:16" ht="256">
      <c r="A338" s="46" t="s">
        <v>14</v>
      </c>
      <c r="B338" s="46" t="s">
        <v>1576</v>
      </c>
      <c r="C338" s="95" t="s">
        <v>138</v>
      </c>
      <c r="D338" s="98" t="s">
        <v>2479</v>
      </c>
      <c r="E338" s="100">
        <v>12750</v>
      </c>
      <c r="F338" s="55">
        <v>0.05</v>
      </c>
      <c r="G338" s="47">
        <v>12112.5</v>
      </c>
      <c r="H338" s="47" t="s">
        <v>614</v>
      </c>
      <c r="I338" s="47" t="s">
        <v>614</v>
      </c>
      <c r="J338" s="47" t="s">
        <v>614</v>
      </c>
      <c r="K338" s="48" t="s">
        <v>614</v>
      </c>
      <c r="L338" s="47" t="s">
        <v>614</v>
      </c>
      <c r="M338" s="47" t="s">
        <v>614</v>
      </c>
      <c r="N338" s="48" t="s">
        <v>614</v>
      </c>
      <c r="O338" s="47" t="s">
        <v>614</v>
      </c>
      <c r="P338" s="48" t="s">
        <v>578</v>
      </c>
    </row>
    <row r="339" spans="1:16" ht="288">
      <c r="A339" s="46" t="s">
        <v>14</v>
      </c>
      <c r="B339" s="46" t="s">
        <v>1576</v>
      </c>
      <c r="C339" s="95" t="s">
        <v>139</v>
      </c>
      <c r="D339" s="98" t="s">
        <v>2480</v>
      </c>
      <c r="E339" s="100">
        <v>13500</v>
      </c>
      <c r="F339" s="55">
        <v>0.05</v>
      </c>
      <c r="G339" s="47">
        <v>12825</v>
      </c>
      <c r="H339" s="47" t="s">
        <v>614</v>
      </c>
      <c r="I339" s="47" t="s">
        <v>614</v>
      </c>
      <c r="J339" s="47" t="s">
        <v>614</v>
      </c>
      <c r="K339" s="48" t="s">
        <v>614</v>
      </c>
      <c r="L339" s="47" t="s">
        <v>614</v>
      </c>
      <c r="M339" s="47" t="s">
        <v>614</v>
      </c>
      <c r="N339" s="48" t="s">
        <v>614</v>
      </c>
      <c r="O339" s="47" t="s">
        <v>614</v>
      </c>
      <c r="P339" s="48" t="s">
        <v>578</v>
      </c>
    </row>
    <row r="340" spans="1:16" ht="365">
      <c r="A340" s="46" t="s">
        <v>14</v>
      </c>
      <c r="B340" s="46" t="s">
        <v>1576</v>
      </c>
      <c r="C340" s="95" t="s">
        <v>140</v>
      </c>
      <c r="D340" s="98" t="s">
        <v>2317</v>
      </c>
      <c r="E340" s="100">
        <v>18000</v>
      </c>
      <c r="F340" s="55">
        <v>0.05</v>
      </c>
      <c r="G340" s="47">
        <v>17100</v>
      </c>
      <c r="H340" s="47" t="s">
        <v>614</v>
      </c>
      <c r="I340" s="47" t="s">
        <v>614</v>
      </c>
      <c r="J340" s="47" t="s">
        <v>614</v>
      </c>
      <c r="K340" s="48" t="s">
        <v>614</v>
      </c>
      <c r="L340" s="47" t="s">
        <v>614</v>
      </c>
      <c r="M340" s="47" t="s">
        <v>614</v>
      </c>
      <c r="N340" s="48" t="s">
        <v>614</v>
      </c>
      <c r="O340" s="47" t="s">
        <v>614</v>
      </c>
      <c r="P340" s="48" t="s">
        <v>578</v>
      </c>
    </row>
    <row r="341" spans="1:16" ht="16">
      <c r="A341" s="46" t="s">
        <v>10</v>
      </c>
      <c r="B341" s="46" t="s">
        <v>10</v>
      </c>
      <c r="C341" s="101" t="s">
        <v>956</v>
      </c>
      <c r="D341" s="101" t="s">
        <v>955</v>
      </c>
      <c r="E341" s="74">
        <v>2395</v>
      </c>
      <c r="F341" s="55">
        <v>0.1</v>
      </c>
      <c r="G341" s="47">
        <v>2155.5</v>
      </c>
      <c r="H341" s="74">
        <v>312</v>
      </c>
      <c r="I341" s="47" t="s">
        <v>614</v>
      </c>
      <c r="J341" s="47" t="s">
        <v>614</v>
      </c>
      <c r="K341" s="48" t="s">
        <v>614</v>
      </c>
      <c r="L341" s="47" t="s">
        <v>614</v>
      </c>
      <c r="M341" s="47" t="s">
        <v>614</v>
      </c>
      <c r="N341" s="48" t="s">
        <v>614</v>
      </c>
      <c r="O341" s="47" t="s">
        <v>614</v>
      </c>
      <c r="P341" s="48" t="s">
        <v>578</v>
      </c>
    </row>
    <row r="342" spans="1:16" ht="16">
      <c r="A342" s="46" t="s">
        <v>10</v>
      </c>
      <c r="B342" s="46" t="s">
        <v>10</v>
      </c>
      <c r="C342" s="101" t="s">
        <v>954</v>
      </c>
      <c r="D342" s="101" t="s">
        <v>953</v>
      </c>
      <c r="E342" s="74">
        <v>540</v>
      </c>
      <c r="F342" s="55">
        <v>0.1</v>
      </c>
      <c r="G342" s="47">
        <v>486</v>
      </c>
      <c r="H342" s="74">
        <v>72</v>
      </c>
      <c r="I342" s="47" t="s">
        <v>614</v>
      </c>
      <c r="J342" s="47" t="s">
        <v>614</v>
      </c>
      <c r="K342" s="48" t="s">
        <v>614</v>
      </c>
      <c r="L342" s="47" t="s">
        <v>614</v>
      </c>
      <c r="M342" s="47" t="s">
        <v>614</v>
      </c>
      <c r="N342" s="48" t="s">
        <v>614</v>
      </c>
      <c r="O342" s="47" t="s">
        <v>614</v>
      </c>
      <c r="P342" s="48" t="s">
        <v>578</v>
      </c>
    </row>
    <row r="343" spans="1:16" ht="16">
      <c r="A343" s="46" t="s">
        <v>10</v>
      </c>
      <c r="B343" s="46" t="s">
        <v>10</v>
      </c>
      <c r="C343" s="101" t="s">
        <v>958</v>
      </c>
      <c r="D343" s="101" t="s">
        <v>957</v>
      </c>
      <c r="E343" s="74">
        <v>1190</v>
      </c>
      <c r="F343" s="55">
        <v>0.1</v>
      </c>
      <c r="G343" s="47">
        <v>1071</v>
      </c>
      <c r="H343" s="74">
        <v>156</v>
      </c>
      <c r="I343" s="47" t="s">
        <v>614</v>
      </c>
      <c r="J343" s="47" t="s">
        <v>614</v>
      </c>
      <c r="K343" s="48" t="s">
        <v>614</v>
      </c>
      <c r="L343" s="47" t="s">
        <v>614</v>
      </c>
      <c r="M343" s="47" t="s">
        <v>614</v>
      </c>
      <c r="N343" s="48" t="s">
        <v>614</v>
      </c>
      <c r="O343" s="47" t="s">
        <v>614</v>
      </c>
      <c r="P343" s="48" t="s">
        <v>578</v>
      </c>
    </row>
    <row r="344" spans="1:16" ht="16">
      <c r="A344" s="46" t="s">
        <v>10</v>
      </c>
      <c r="B344" s="46" t="s">
        <v>10</v>
      </c>
      <c r="C344" s="101" t="s">
        <v>962</v>
      </c>
      <c r="D344" s="102" t="s">
        <v>961</v>
      </c>
      <c r="E344" s="74">
        <v>7895</v>
      </c>
      <c r="F344" s="55">
        <v>0.1</v>
      </c>
      <c r="G344" s="47">
        <v>7105.5</v>
      </c>
      <c r="H344" s="74">
        <v>1032</v>
      </c>
      <c r="I344" s="47" t="s">
        <v>614</v>
      </c>
      <c r="J344" s="47" t="s">
        <v>614</v>
      </c>
      <c r="K344" s="48" t="s">
        <v>614</v>
      </c>
      <c r="L344" s="47" t="s">
        <v>614</v>
      </c>
      <c r="M344" s="47" t="s">
        <v>614</v>
      </c>
      <c r="N344" s="48" t="s">
        <v>614</v>
      </c>
      <c r="O344" s="47" t="s">
        <v>614</v>
      </c>
      <c r="P344" s="48" t="s">
        <v>578</v>
      </c>
    </row>
    <row r="345" spans="1:16" ht="16">
      <c r="A345" s="46" t="s">
        <v>10</v>
      </c>
      <c r="B345" s="46" t="s">
        <v>10</v>
      </c>
      <c r="C345" s="101" t="s">
        <v>960</v>
      </c>
      <c r="D345" s="101" t="s">
        <v>959</v>
      </c>
      <c r="E345" s="74">
        <v>9775</v>
      </c>
      <c r="F345" s="55">
        <v>0.1</v>
      </c>
      <c r="G345" s="47">
        <v>8797.5</v>
      </c>
      <c r="H345" s="74">
        <v>1272</v>
      </c>
      <c r="I345" s="47" t="s">
        <v>614</v>
      </c>
      <c r="J345" s="47" t="s">
        <v>614</v>
      </c>
      <c r="K345" s="48" t="s">
        <v>614</v>
      </c>
      <c r="L345" s="47" t="s">
        <v>614</v>
      </c>
      <c r="M345" s="47" t="s">
        <v>614</v>
      </c>
      <c r="N345" s="48" t="s">
        <v>614</v>
      </c>
      <c r="O345" s="47" t="s">
        <v>614</v>
      </c>
      <c r="P345" s="48" t="s">
        <v>578</v>
      </c>
    </row>
    <row r="346" spans="1:16" ht="80">
      <c r="A346" s="46" t="s">
        <v>13</v>
      </c>
      <c r="B346" s="46" t="s">
        <v>1650</v>
      </c>
      <c r="C346" s="103" t="s">
        <v>1652</v>
      </c>
      <c r="D346" s="81" t="s">
        <v>1657</v>
      </c>
      <c r="E346" s="74">
        <v>200</v>
      </c>
      <c r="F346" s="55">
        <v>0.05</v>
      </c>
      <c r="G346" s="47">
        <v>190</v>
      </c>
      <c r="H346" s="47" t="s">
        <v>614</v>
      </c>
      <c r="I346" s="47" t="s">
        <v>614</v>
      </c>
      <c r="J346" s="47" t="s">
        <v>614</v>
      </c>
      <c r="K346" s="48" t="s">
        <v>614</v>
      </c>
      <c r="L346" s="47" t="s">
        <v>614</v>
      </c>
      <c r="M346" s="47" t="s">
        <v>614</v>
      </c>
      <c r="N346" s="48" t="s">
        <v>614</v>
      </c>
      <c r="O346" s="47" t="s">
        <v>614</v>
      </c>
      <c r="P346" s="48" t="s">
        <v>578</v>
      </c>
    </row>
    <row r="347" spans="1:16" ht="80">
      <c r="A347" s="46" t="s">
        <v>13</v>
      </c>
      <c r="B347" s="46" t="s">
        <v>1650</v>
      </c>
      <c r="C347" s="103" t="s">
        <v>1651</v>
      </c>
      <c r="D347" s="81" t="s">
        <v>1656</v>
      </c>
      <c r="E347" s="74">
        <v>200</v>
      </c>
      <c r="F347" s="55">
        <v>0.05</v>
      </c>
      <c r="G347" s="47">
        <v>190</v>
      </c>
      <c r="H347" s="47" t="s">
        <v>614</v>
      </c>
      <c r="I347" s="47" t="s">
        <v>614</v>
      </c>
      <c r="J347" s="47" t="s">
        <v>614</v>
      </c>
      <c r="K347" s="48" t="s">
        <v>614</v>
      </c>
      <c r="L347" s="47" t="s">
        <v>614</v>
      </c>
      <c r="M347" s="47" t="s">
        <v>614</v>
      </c>
      <c r="N347" s="48" t="s">
        <v>614</v>
      </c>
      <c r="O347" s="47" t="s">
        <v>614</v>
      </c>
      <c r="P347" s="48" t="s">
        <v>578</v>
      </c>
    </row>
    <row r="348" spans="1:16" ht="96">
      <c r="A348" s="46" t="s">
        <v>13</v>
      </c>
      <c r="B348" s="46" t="s">
        <v>1650</v>
      </c>
      <c r="C348" s="103" t="s">
        <v>1667</v>
      </c>
      <c r="D348" s="81" t="s">
        <v>1661</v>
      </c>
      <c r="E348" s="74">
        <v>1200</v>
      </c>
      <c r="F348" s="55">
        <v>0.05</v>
      </c>
      <c r="G348" s="47">
        <v>1140</v>
      </c>
      <c r="H348" s="47" t="s">
        <v>614</v>
      </c>
      <c r="I348" s="47" t="s">
        <v>614</v>
      </c>
      <c r="J348" s="47" t="s">
        <v>614</v>
      </c>
      <c r="K348" s="48" t="s">
        <v>614</v>
      </c>
      <c r="L348" s="47" t="s">
        <v>614</v>
      </c>
      <c r="M348" s="47" t="s">
        <v>614</v>
      </c>
      <c r="N348" s="48" t="s">
        <v>614</v>
      </c>
      <c r="O348" s="47" t="s">
        <v>614</v>
      </c>
      <c r="P348" s="48" t="s">
        <v>578</v>
      </c>
    </row>
    <row r="349" spans="1:16" ht="48">
      <c r="A349" s="46" t="s">
        <v>13</v>
      </c>
      <c r="B349" s="46" t="s">
        <v>1650</v>
      </c>
      <c r="C349" s="81" t="s">
        <v>1669</v>
      </c>
      <c r="D349" s="80" t="s">
        <v>1663</v>
      </c>
      <c r="E349" s="74">
        <v>1495</v>
      </c>
      <c r="F349" s="55">
        <v>0.05</v>
      </c>
      <c r="G349" s="47">
        <v>1420.25</v>
      </c>
      <c r="H349" s="47" t="s">
        <v>614</v>
      </c>
      <c r="I349" s="47" t="s">
        <v>614</v>
      </c>
      <c r="J349" s="47" t="s">
        <v>614</v>
      </c>
      <c r="K349" s="48" t="s">
        <v>614</v>
      </c>
      <c r="L349" s="47" t="s">
        <v>614</v>
      </c>
      <c r="M349" s="47" t="s">
        <v>614</v>
      </c>
      <c r="N349" s="48" t="s">
        <v>614</v>
      </c>
      <c r="O349" s="47" t="s">
        <v>614</v>
      </c>
      <c r="P349" s="48" t="s">
        <v>578</v>
      </c>
    </row>
    <row r="350" spans="1:16" ht="48">
      <c r="A350" s="46" t="s">
        <v>13</v>
      </c>
      <c r="B350" s="46" t="s">
        <v>1650</v>
      </c>
      <c r="C350" s="81" t="s">
        <v>1668</v>
      </c>
      <c r="D350" s="81" t="s">
        <v>1662</v>
      </c>
      <c r="E350" s="74">
        <v>795</v>
      </c>
      <c r="F350" s="55">
        <v>0.05</v>
      </c>
      <c r="G350" s="47">
        <v>755.25</v>
      </c>
      <c r="H350" s="47" t="s">
        <v>614</v>
      </c>
      <c r="I350" s="47" t="s">
        <v>614</v>
      </c>
      <c r="J350" s="47" t="s">
        <v>614</v>
      </c>
      <c r="K350" s="48" t="s">
        <v>614</v>
      </c>
      <c r="L350" s="47" t="s">
        <v>614</v>
      </c>
      <c r="M350" s="47" t="s">
        <v>614</v>
      </c>
      <c r="N350" s="48" t="s">
        <v>614</v>
      </c>
      <c r="O350" s="47" t="s">
        <v>614</v>
      </c>
      <c r="P350" s="48" t="s">
        <v>578</v>
      </c>
    </row>
    <row r="351" spans="1:16" ht="64">
      <c r="A351" s="46" t="s">
        <v>13</v>
      </c>
      <c r="B351" s="46" t="s">
        <v>1650</v>
      </c>
      <c r="C351" s="103" t="s">
        <v>3472</v>
      </c>
      <c r="D351" s="81" t="s">
        <v>1653</v>
      </c>
      <c r="E351" s="74">
        <v>1000</v>
      </c>
      <c r="F351" s="55">
        <v>0.05</v>
      </c>
      <c r="G351" s="47">
        <v>950</v>
      </c>
      <c r="H351" s="47" t="s">
        <v>614</v>
      </c>
      <c r="I351" s="47" t="s">
        <v>614</v>
      </c>
      <c r="J351" s="47" t="s">
        <v>614</v>
      </c>
      <c r="K351" s="48" t="s">
        <v>614</v>
      </c>
      <c r="L351" s="47" t="s">
        <v>614</v>
      </c>
      <c r="M351" s="47" t="s">
        <v>614</v>
      </c>
      <c r="N351" s="48" t="s">
        <v>614</v>
      </c>
      <c r="O351" s="47" t="s">
        <v>614</v>
      </c>
      <c r="P351" s="48" t="s">
        <v>578</v>
      </c>
    </row>
    <row r="352" spans="1:16" ht="48">
      <c r="A352" s="46" t="s">
        <v>13</v>
      </c>
      <c r="B352" s="46" t="s">
        <v>1650</v>
      </c>
      <c r="C352" s="103" t="s">
        <v>3473</v>
      </c>
      <c r="D352" s="81" t="s">
        <v>1654</v>
      </c>
      <c r="E352" s="74">
        <v>800</v>
      </c>
      <c r="F352" s="55">
        <v>0.05</v>
      </c>
      <c r="G352" s="47">
        <v>760</v>
      </c>
      <c r="H352" s="47" t="s">
        <v>614</v>
      </c>
      <c r="I352" s="47" t="s">
        <v>614</v>
      </c>
      <c r="J352" s="47" t="s">
        <v>614</v>
      </c>
      <c r="K352" s="48" t="s">
        <v>614</v>
      </c>
      <c r="L352" s="47" t="s">
        <v>614</v>
      </c>
      <c r="M352" s="47" t="s">
        <v>614</v>
      </c>
      <c r="N352" s="48" t="s">
        <v>614</v>
      </c>
      <c r="O352" s="47" t="s">
        <v>614</v>
      </c>
      <c r="P352" s="48" t="s">
        <v>578</v>
      </c>
    </row>
    <row r="353" spans="1:16" ht="80">
      <c r="A353" s="46" t="s">
        <v>13</v>
      </c>
      <c r="B353" s="46" t="s">
        <v>1650</v>
      </c>
      <c r="C353" s="103" t="s">
        <v>3474</v>
      </c>
      <c r="D353" s="81" t="s">
        <v>1655</v>
      </c>
      <c r="E353" s="74">
        <v>600</v>
      </c>
      <c r="F353" s="55">
        <v>0.05</v>
      </c>
      <c r="G353" s="47">
        <v>570</v>
      </c>
      <c r="H353" s="47" t="s">
        <v>614</v>
      </c>
      <c r="I353" s="47" t="s">
        <v>614</v>
      </c>
      <c r="J353" s="47" t="s">
        <v>614</v>
      </c>
      <c r="K353" s="48" t="s">
        <v>614</v>
      </c>
      <c r="L353" s="47" t="s">
        <v>614</v>
      </c>
      <c r="M353" s="47" t="s">
        <v>614</v>
      </c>
      <c r="N353" s="48" t="s">
        <v>614</v>
      </c>
      <c r="O353" s="47" t="s">
        <v>614</v>
      </c>
      <c r="P353" s="48" t="s">
        <v>578</v>
      </c>
    </row>
    <row r="354" spans="1:16" ht="96">
      <c r="A354" s="46" t="s">
        <v>13</v>
      </c>
      <c r="B354" s="46" t="s">
        <v>1650</v>
      </c>
      <c r="C354" s="80" t="s">
        <v>1646</v>
      </c>
      <c r="D354" s="81" t="s">
        <v>1733</v>
      </c>
      <c r="E354" s="74">
        <v>495</v>
      </c>
      <c r="F354" s="55">
        <v>0.05</v>
      </c>
      <c r="G354" s="47">
        <v>470.25</v>
      </c>
      <c r="H354" s="47" t="s">
        <v>614</v>
      </c>
      <c r="I354" s="47" t="s">
        <v>614</v>
      </c>
      <c r="J354" s="47" t="s">
        <v>614</v>
      </c>
      <c r="K354" s="48" t="s">
        <v>614</v>
      </c>
      <c r="L354" s="47" t="s">
        <v>614</v>
      </c>
      <c r="M354" s="47" t="s">
        <v>614</v>
      </c>
      <c r="N354" s="48" t="s">
        <v>614</v>
      </c>
      <c r="O354" s="47" t="s">
        <v>614</v>
      </c>
      <c r="P354" s="48" t="s">
        <v>578</v>
      </c>
    </row>
    <row r="355" spans="1:16" ht="96">
      <c r="A355" s="46" t="s">
        <v>13</v>
      </c>
      <c r="B355" s="46" t="s">
        <v>1650</v>
      </c>
      <c r="C355" s="103" t="s">
        <v>1647</v>
      </c>
      <c r="D355" s="81" t="s">
        <v>1734</v>
      </c>
      <c r="E355" s="74">
        <v>695</v>
      </c>
      <c r="F355" s="55">
        <v>0.05</v>
      </c>
      <c r="G355" s="47">
        <v>660.25</v>
      </c>
      <c r="H355" s="47" t="s">
        <v>614</v>
      </c>
      <c r="I355" s="47" t="s">
        <v>614</v>
      </c>
      <c r="J355" s="47" t="s">
        <v>614</v>
      </c>
      <c r="K355" s="48" t="s">
        <v>614</v>
      </c>
      <c r="L355" s="47" t="s">
        <v>614</v>
      </c>
      <c r="M355" s="47" t="s">
        <v>614</v>
      </c>
      <c r="N355" s="48" t="s">
        <v>614</v>
      </c>
      <c r="O355" s="47" t="s">
        <v>614</v>
      </c>
      <c r="P355" s="48" t="s">
        <v>578</v>
      </c>
    </row>
    <row r="356" spans="1:16" ht="96">
      <c r="A356" s="46" t="s">
        <v>13</v>
      </c>
      <c r="B356" s="46" t="s">
        <v>1650</v>
      </c>
      <c r="C356" s="103" t="s">
        <v>1648</v>
      </c>
      <c r="D356" s="81" t="s">
        <v>1735</v>
      </c>
      <c r="E356" s="74">
        <v>895</v>
      </c>
      <c r="F356" s="55">
        <v>0.05</v>
      </c>
      <c r="G356" s="47">
        <v>850.25</v>
      </c>
      <c r="H356" s="47" t="s">
        <v>614</v>
      </c>
      <c r="I356" s="47" t="s">
        <v>614</v>
      </c>
      <c r="J356" s="47" t="s">
        <v>614</v>
      </c>
      <c r="K356" s="48" t="s">
        <v>614</v>
      </c>
      <c r="L356" s="47" t="s">
        <v>614</v>
      </c>
      <c r="M356" s="47" t="s">
        <v>614</v>
      </c>
      <c r="N356" s="48" t="s">
        <v>614</v>
      </c>
      <c r="O356" s="47" t="s">
        <v>614</v>
      </c>
      <c r="P356" s="48" t="s">
        <v>578</v>
      </c>
    </row>
    <row r="357" spans="1:16" ht="96">
      <c r="A357" s="46" t="s">
        <v>13</v>
      </c>
      <c r="B357" s="46" t="s">
        <v>1650</v>
      </c>
      <c r="C357" s="103" t="s">
        <v>1649</v>
      </c>
      <c r="D357" s="81" t="s">
        <v>1736</v>
      </c>
      <c r="E357" s="74">
        <v>1095</v>
      </c>
      <c r="F357" s="55">
        <v>0.05</v>
      </c>
      <c r="G357" s="47">
        <v>1040.25</v>
      </c>
      <c r="H357" s="47" t="s">
        <v>614</v>
      </c>
      <c r="I357" s="47" t="s">
        <v>614</v>
      </c>
      <c r="J357" s="47" t="s">
        <v>614</v>
      </c>
      <c r="K357" s="48" t="s">
        <v>614</v>
      </c>
      <c r="L357" s="47" t="s">
        <v>614</v>
      </c>
      <c r="M357" s="47" t="s">
        <v>614</v>
      </c>
      <c r="N357" s="48" t="s">
        <v>614</v>
      </c>
      <c r="O357" s="47" t="s">
        <v>614</v>
      </c>
      <c r="P357" s="48" t="s">
        <v>578</v>
      </c>
    </row>
    <row r="358" spans="1:16" ht="32">
      <c r="A358" s="46" t="s">
        <v>1511</v>
      </c>
      <c r="B358" s="46" t="s">
        <v>1516</v>
      </c>
      <c r="C358" s="52" t="s">
        <v>3443</v>
      </c>
      <c r="D358" s="52" t="s">
        <v>3444</v>
      </c>
      <c r="E358" s="74">
        <v>1425</v>
      </c>
      <c r="F358" s="55">
        <v>0.06</v>
      </c>
      <c r="G358" s="47">
        <v>1340</v>
      </c>
      <c r="H358" s="47" t="s">
        <v>614</v>
      </c>
      <c r="I358" s="47" t="s">
        <v>614</v>
      </c>
      <c r="J358" s="47" t="s">
        <v>614</v>
      </c>
      <c r="K358" s="48" t="s">
        <v>614</v>
      </c>
      <c r="L358" s="47" t="s">
        <v>614</v>
      </c>
      <c r="M358" s="47" t="s">
        <v>614</v>
      </c>
      <c r="N358" s="48" t="s">
        <v>614</v>
      </c>
      <c r="O358" s="47" t="s">
        <v>614</v>
      </c>
      <c r="P358" s="48" t="s">
        <v>578</v>
      </c>
    </row>
    <row r="359" spans="1:16" ht="32">
      <c r="A359" s="46" t="s">
        <v>1511</v>
      </c>
      <c r="B359" s="46" t="s">
        <v>1516</v>
      </c>
      <c r="C359" s="46" t="s">
        <v>1503</v>
      </c>
      <c r="D359" s="46" t="s">
        <v>1433</v>
      </c>
      <c r="E359" s="47">
        <v>1950</v>
      </c>
      <c r="F359" s="55">
        <v>0.06</v>
      </c>
      <c r="G359" s="47">
        <v>1833</v>
      </c>
      <c r="H359" s="47" t="s">
        <v>614</v>
      </c>
      <c r="I359" s="47" t="s">
        <v>614</v>
      </c>
      <c r="J359" s="47" t="s">
        <v>614</v>
      </c>
      <c r="K359" s="48" t="s">
        <v>614</v>
      </c>
      <c r="L359" s="47" t="s">
        <v>614</v>
      </c>
      <c r="M359" s="47" t="s">
        <v>614</v>
      </c>
      <c r="N359" s="48" t="s">
        <v>614</v>
      </c>
      <c r="O359" s="47" t="s">
        <v>614</v>
      </c>
      <c r="P359" s="48" t="s">
        <v>578</v>
      </c>
    </row>
    <row r="360" spans="1:16" ht="32">
      <c r="A360" s="46" t="s">
        <v>1787</v>
      </c>
      <c r="B360" s="46" t="s">
        <v>1516</v>
      </c>
      <c r="C360" s="52" t="s">
        <v>1830</v>
      </c>
      <c r="D360" s="52" t="s">
        <v>1829</v>
      </c>
      <c r="E360" s="74">
        <v>564</v>
      </c>
      <c r="F360" s="55">
        <v>0.06</v>
      </c>
      <c r="G360" s="47">
        <v>530.16</v>
      </c>
      <c r="H360" s="47" t="s">
        <v>614</v>
      </c>
      <c r="I360" s="47" t="s">
        <v>614</v>
      </c>
      <c r="J360" s="47" t="s">
        <v>614</v>
      </c>
      <c r="K360" s="48" t="s">
        <v>614</v>
      </c>
      <c r="L360" s="47" t="s">
        <v>614</v>
      </c>
      <c r="M360" s="47" t="s">
        <v>614</v>
      </c>
      <c r="N360" s="48" t="s">
        <v>614</v>
      </c>
      <c r="O360" s="47" t="s">
        <v>614</v>
      </c>
      <c r="P360" s="48" t="s">
        <v>578</v>
      </c>
    </row>
    <row r="361" spans="1:16" ht="16">
      <c r="A361" s="48" t="s">
        <v>1936</v>
      </c>
      <c r="B361" s="46" t="s">
        <v>1516</v>
      </c>
      <c r="C361" s="141" t="s">
        <v>2954</v>
      </c>
      <c r="D361" s="52" t="s">
        <v>2955</v>
      </c>
      <c r="E361" s="54">
        <v>1098</v>
      </c>
      <c r="F361" s="55">
        <v>0.06</v>
      </c>
      <c r="G361" s="47">
        <v>1032</v>
      </c>
      <c r="H361" s="47" t="s">
        <v>614</v>
      </c>
      <c r="I361" s="47" t="s">
        <v>614</v>
      </c>
      <c r="J361" s="47" t="s">
        <v>614</v>
      </c>
      <c r="K361" s="48" t="s">
        <v>614</v>
      </c>
      <c r="L361" s="47" t="s">
        <v>614</v>
      </c>
      <c r="M361" s="47" t="s">
        <v>614</v>
      </c>
      <c r="N361" s="48" t="s">
        <v>614</v>
      </c>
      <c r="O361" s="47" t="s">
        <v>614</v>
      </c>
      <c r="P361" s="48" t="s">
        <v>578</v>
      </c>
    </row>
    <row r="362" spans="1:16" ht="32">
      <c r="A362" s="46" t="s">
        <v>1522</v>
      </c>
      <c r="B362" s="46" t="s">
        <v>1516</v>
      </c>
      <c r="C362" s="52" t="s">
        <v>612</v>
      </c>
      <c r="D362" s="52" t="s">
        <v>613</v>
      </c>
      <c r="E362" s="74">
        <v>1500</v>
      </c>
      <c r="F362" s="104">
        <v>0.06</v>
      </c>
      <c r="G362" s="47">
        <v>1410</v>
      </c>
      <c r="H362" s="47" t="s">
        <v>614</v>
      </c>
      <c r="I362" s="47" t="s">
        <v>614</v>
      </c>
      <c r="J362" s="47" t="s">
        <v>614</v>
      </c>
      <c r="K362" s="48" t="s">
        <v>614</v>
      </c>
      <c r="L362" s="47" t="s">
        <v>614</v>
      </c>
      <c r="M362" s="47" t="s">
        <v>614</v>
      </c>
      <c r="N362" s="48" t="s">
        <v>614</v>
      </c>
      <c r="O362" s="47" t="s">
        <v>614</v>
      </c>
      <c r="P362" s="48" t="s">
        <v>578</v>
      </c>
    </row>
    <row r="363" spans="1:16" ht="64">
      <c r="A363" s="46" t="s">
        <v>1519</v>
      </c>
      <c r="B363" s="46" t="s">
        <v>1516</v>
      </c>
      <c r="C363" s="77" t="s">
        <v>3111</v>
      </c>
      <c r="D363" s="77" t="s">
        <v>3112</v>
      </c>
      <c r="E363" s="54">
        <v>1995</v>
      </c>
      <c r="F363" s="55">
        <v>0.06</v>
      </c>
      <c r="G363" s="47">
        <f>SUM(E363*94%)</f>
        <v>1875.3</v>
      </c>
      <c r="H363" s="47" t="s">
        <v>614</v>
      </c>
      <c r="I363" s="47" t="s">
        <v>614</v>
      </c>
      <c r="J363" s="47" t="s">
        <v>614</v>
      </c>
      <c r="K363" s="48" t="s">
        <v>614</v>
      </c>
      <c r="L363" s="47" t="s">
        <v>614</v>
      </c>
      <c r="M363" s="47" t="s">
        <v>614</v>
      </c>
      <c r="N363" s="48" t="s">
        <v>614</v>
      </c>
      <c r="O363" s="47" t="s">
        <v>614</v>
      </c>
      <c r="P363" s="48" t="s">
        <v>578</v>
      </c>
    </row>
    <row r="364" spans="1:16" ht="48">
      <c r="A364" s="46" t="s">
        <v>1519</v>
      </c>
      <c r="B364" s="46" t="s">
        <v>1516</v>
      </c>
      <c r="C364" s="105" t="s">
        <v>721</v>
      </c>
      <c r="D364" s="105" t="s">
        <v>722</v>
      </c>
      <c r="E364" s="47">
        <v>175</v>
      </c>
      <c r="F364" s="55">
        <v>0.06</v>
      </c>
      <c r="G364" s="47">
        <v>164.5</v>
      </c>
      <c r="H364" s="47" t="s">
        <v>614</v>
      </c>
      <c r="I364" s="47" t="s">
        <v>614</v>
      </c>
      <c r="J364" s="47" t="s">
        <v>614</v>
      </c>
      <c r="K364" s="48" t="s">
        <v>614</v>
      </c>
      <c r="L364" s="47" t="s">
        <v>614</v>
      </c>
      <c r="M364" s="47" t="s">
        <v>614</v>
      </c>
      <c r="N364" s="48" t="s">
        <v>614</v>
      </c>
      <c r="O364" s="47" t="s">
        <v>614</v>
      </c>
      <c r="P364" s="48" t="s">
        <v>578</v>
      </c>
    </row>
    <row r="365" spans="1:16" ht="80">
      <c r="A365" s="46" t="s">
        <v>1519</v>
      </c>
      <c r="B365" s="46" t="s">
        <v>1516</v>
      </c>
      <c r="C365" s="105" t="s">
        <v>717</v>
      </c>
      <c r="D365" s="105" t="s">
        <v>718</v>
      </c>
      <c r="E365" s="47">
        <v>750</v>
      </c>
      <c r="F365" s="55">
        <v>0.06</v>
      </c>
      <c r="G365" s="47">
        <v>705</v>
      </c>
      <c r="H365" s="47" t="s">
        <v>614</v>
      </c>
      <c r="I365" s="47" t="s">
        <v>614</v>
      </c>
      <c r="J365" s="47" t="s">
        <v>614</v>
      </c>
      <c r="K365" s="48" t="s">
        <v>614</v>
      </c>
      <c r="L365" s="47" t="s">
        <v>614</v>
      </c>
      <c r="M365" s="47" t="s">
        <v>614</v>
      </c>
      <c r="N365" s="48" t="s">
        <v>614</v>
      </c>
      <c r="O365" s="47" t="s">
        <v>614</v>
      </c>
      <c r="P365" s="48" t="s">
        <v>578</v>
      </c>
    </row>
    <row r="366" spans="1:16" ht="48">
      <c r="A366" s="46" t="s">
        <v>1519</v>
      </c>
      <c r="B366" s="46" t="s">
        <v>1516</v>
      </c>
      <c r="C366" s="105" t="s">
        <v>719</v>
      </c>
      <c r="D366" s="105" t="s">
        <v>720</v>
      </c>
      <c r="E366" s="47">
        <v>640</v>
      </c>
      <c r="F366" s="55">
        <v>0.06</v>
      </c>
      <c r="G366" s="47">
        <v>601.59999999999991</v>
      </c>
      <c r="H366" s="47" t="s">
        <v>614</v>
      </c>
      <c r="I366" s="47" t="s">
        <v>614</v>
      </c>
      <c r="J366" s="47" t="s">
        <v>614</v>
      </c>
      <c r="K366" s="48" t="s">
        <v>614</v>
      </c>
      <c r="L366" s="47" t="s">
        <v>614</v>
      </c>
      <c r="M366" s="47" t="s">
        <v>614</v>
      </c>
      <c r="N366" s="48" t="s">
        <v>614</v>
      </c>
      <c r="O366" s="47" t="s">
        <v>614</v>
      </c>
      <c r="P366" s="48" t="s">
        <v>578</v>
      </c>
    </row>
    <row r="367" spans="1:16" ht="16">
      <c r="A367" s="46" t="s">
        <v>9</v>
      </c>
      <c r="B367" s="46" t="s">
        <v>1516</v>
      </c>
      <c r="C367" s="46" t="s">
        <v>687</v>
      </c>
      <c r="D367" s="46" t="s">
        <v>686</v>
      </c>
      <c r="E367" s="47">
        <v>220</v>
      </c>
      <c r="F367" s="55">
        <v>0.06</v>
      </c>
      <c r="G367" s="47">
        <v>206.79999999999998</v>
      </c>
      <c r="H367" s="47" t="s">
        <v>614</v>
      </c>
      <c r="I367" s="47" t="s">
        <v>614</v>
      </c>
      <c r="J367" s="47" t="s">
        <v>614</v>
      </c>
      <c r="K367" s="48" t="s">
        <v>614</v>
      </c>
      <c r="L367" s="47" t="s">
        <v>614</v>
      </c>
      <c r="M367" s="47" t="s">
        <v>614</v>
      </c>
      <c r="N367" s="48" t="s">
        <v>614</v>
      </c>
      <c r="O367" s="47" t="s">
        <v>614</v>
      </c>
      <c r="P367" s="48" t="s">
        <v>578</v>
      </c>
    </row>
    <row r="368" spans="1:16" ht="32">
      <c r="A368" s="46" t="s">
        <v>1515</v>
      </c>
      <c r="B368" s="46" t="s">
        <v>1516</v>
      </c>
      <c r="C368" s="52" t="s">
        <v>664</v>
      </c>
      <c r="D368" s="52" t="s">
        <v>665</v>
      </c>
      <c r="E368" s="74">
        <v>2695</v>
      </c>
      <c r="F368" s="55">
        <v>0.06</v>
      </c>
      <c r="G368" s="47">
        <v>2533.2999999999997</v>
      </c>
      <c r="H368" s="47" t="s">
        <v>614</v>
      </c>
      <c r="I368" s="47" t="s">
        <v>614</v>
      </c>
      <c r="J368" s="47" t="s">
        <v>614</v>
      </c>
      <c r="K368" s="48" t="s">
        <v>614</v>
      </c>
      <c r="L368" s="47" t="s">
        <v>614</v>
      </c>
      <c r="M368" s="47" t="s">
        <v>614</v>
      </c>
      <c r="N368" s="48" t="s">
        <v>614</v>
      </c>
      <c r="O368" s="47" t="s">
        <v>614</v>
      </c>
      <c r="P368" s="48" t="s">
        <v>578</v>
      </c>
    </row>
    <row r="369" spans="1:16" ht="32">
      <c r="A369" s="46" t="s">
        <v>1515</v>
      </c>
      <c r="B369" s="46" t="s">
        <v>1516</v>
      </c>
      <c r="C369" s="52" t="s">
        <v>666</v>
      </c>
      <c r="D369" s="52" t="s">
        <v>667</v>
      </c>
      <c r="E369" s="74">
        <v>2495</v>
      </c>
      <c r="F369" s="55">
        <v>0.06</v>
      </c>
      <c r="G369" s="47">
        <v>2345.2999999999997</v>
      </c>
      <c r="H369" s="47" t="s">
        <v>614</v>
      </c>
      <c r="I369" s="47" t="s">
        <v>614</v>
      </c>
      <c r="J369" s="47" t="s">
        <v>614</v>
      </c>
      <c r="K369" s="48" t="s">
        <v>614</v>
      </c>
      <c r="L369" s="47" t="s">
        <v>614</v>
      </c>
      <c r="M369" s="47" t="s">
        <v>614</v>
      </c>
      <c r="N369" s="48" t="s">
        <v>614</v>
      </c>
      <c r="O369" s="47" t="s">
        <v>614</v>
      </c>
      <c r="P369" s="48" t="s">
        <v>578</v>
      </c>
    </row>
    <row r="370" spans="1:16" ht="32">
      <c r="A370" s="46" t="s">
        <v>1515</v>
      </c>
      <c r="B370" s="46" t="s">
        <v>1516</v>
      </c>
      <c r="C370" s="52" t="s">
        <v>668</v>
      </c>
      <c r="D370" s="52" t="s">
        <v>669</v>
      </c>
      <c r="E370" s="74">
        <v>120</v>
      </c>
      <c r="F370" s="55">
        <v>0.06</v>
      </c>
      <c r="G370" s="47">
        <v>112.8</v>
      </c>
      <c r="H370" s="47" t="s">
        <v>614</v>
      </c>
      <c r="I370" s="47" t="s">
        <v>614</v>
      </c>
      <c r="J370" s="47" t="s">
        <v>614</v>
      </c>
      <c r="K370" s="48" t="s">
        <v>614</v>
      </c>
      <c r="L370" s="47" t="s">
        <v>614</v>
      </c>
      <c r="M370" s="47" t="s">
        <v>614</v>
      </c>
      <c r="N370" s="48" t="s">
        <v>614</v>
      </c>
      <c r="O370" s="47" t="s">
        <v>614</v>
      </c>
      <c r="P370" s="48" t="s">
        <v>578</v>
      </c>
    </row>
    <row r="371" spans="1:16" ht="32">
      <c r="A371" s="46" t="s">
        <v>1515</v>
      </c>
      <c r="B371" s="46" t="s">
        <v>1516</v>
      </c>
      <c r="C371" s="106" t="s">
        <v>670</v>
      </c>
      <c r="D371" s="106" t="s">
        <v>671</v>
      </c>
      <c r="E371" s="74">
        <v>996</v>
      </c>
      <c r="F371" s="55">
        <v>0.06</v>
      </c>
      <c r="G371" s="47">
        <v>936.2399999999999</v>
      </c>
      <c r="H371" s="47" t="s">
        <v>614</v>
      </c>
      <c r="I371" s="47" t="s">
        <v>614</v>
      </c>
      <c r="J371" s="47" t="s">
        <v>614</v>
      </c>
      <c r="K371" s="48" t="s">
        <v>614</v>
      </c>
      <c r="L371" s="47" t="s">
        <v>614</v>
      </c>
      <c r="M371" s="47" t="s">
        <v>614</v>
      </c>
      <c r="N371" s="48" t="s">
        <v>614</v>
      </c>
      <c r="O371" s="47" t="s">
        <v>614</v>
      </c>
      <c r="P371" s="48" t="s">
        <v>578</v>
      </c>
    </row>
    <row r="372" spans="1:16" ht="32">
      <c r="A372" s="46" t="s">
        <v>1519</v>
      </c>
      <c r="B372" s="46" t="s">
        <v>1516</v>
      </c>
      <c r="C372" s="77" t="s">
        <v>2935</v>
      </c>
      <c r="D372" s="77" t="s">
        <v>2936</v>
      </c>
      <c r="E372" s="54">
        <v>147</v>
      </c>
      <c r="F372" s="55">
        <v>0.06</v>
      </c>
      <c r="G372" s="47">
        <f>SUM(E372*94%)</f>
        <v>138.17999999999998</v>
      </c>
      <c r="H372" s="47" t="s">
        <v>614</v>
      </c>
      <c r="I372" s="47" t="s">
        <v>614</v>
      </c>
      <c r="J372" s="47" t="s">
        <v>614</v>
      </c>
      <c r="K372" s="48" t="s">
        <v>614</v>
      </c>
      <c r="L372" s="47" t="s">
        <v>614</v>
      </c>
      <c r="M372" s="47" t="s">
        <v>614</v>
      </c>
      <c r="N372" s="48" t="s">
        <v>614</v>
      </c>
      <c r="O372" s="47" t="s">
        <v>614</v>
      </c>
      <c r="P372" s="48" t="s">
        <v>578</v>
      </c>
    </row>
    <row r="373" spans="1:16" ht="32">
      <c r="A373" s="46" t="s">
        <v>1787</v>
      </c>
      <c r="B373" s="46" t="s">
        <v>1516</v>
      </c>
      <c r="C373" s="52" t="s">
        <v>1791</v>
      </c>
      <c r="D373" s="52" t="s">
        <v>1790</v>
      </c>
      <c r="E373" s="74">
        <v>65</v>
      </c>
      <c r="F373" s="55">
        <v>0.06</v>
      </c>
      <c r="G373" s="47">
        <v>61.099999999999994</v>
      </c>
      <c r="H373" s="47" t="s">
        <v>614</v>
      </c>
      <c r="I373" s="47" t="s">
        <v>614</v>
      </c>
      <c r="J373" s="47" t="s">
        <v>614</v>
      </c>
      <c r="K373" s="48" t="s">
        <v>614</v>
      </c>
      <c r="L373" s="47" t="s">
        <v>614</v>
      </c>
      <c r="M373" s="47" t="s">
        <v>614</v>
      </c>
      <c r="N373" s="48" t="s">
        <v>614</v>
      </c>
      <c r="O373" s="47" t="s">
        <v>614</v>
      </c>
      <c r="P373" s="48" t="s">
        <v>578</v>
      </c>
    </row>
    <row r="374" spans="1:16" ht="32">
      <c r="A374" s="46" t="s">
        <v>1787</v>
      </c>
      <c r="B374" s="46" t="s">
        <v>1516</v>
      </c>
      <c r="C374" s="52" t="s">
        <v>1786</v>
      </c>
      <c r="D374" s="52" t="s">
        <v>1785</v>
      </c>
      <c r="E374" s="74">
        <v>160</v>
      </c>
      <c r="F374" s="55">
        <v>0.06</v>
      </c>
      <c r="G374" s="47">
        <v>150.39999999999998</v>
      </c>
      <c r="H374" s="47" t="s">
        <v>614</v>
      </c>
      <c r="I374" s="47" t="s">
        <v>614</v>
      </c>
      <c r="J374" s="47" t="s">
        <v>614</v>
      </c>
      <c r="K374" s="48" t="s">
        <v>614</v>
      </c>
      <c r="L374" s="47" t="s">
        <v>614</v>
      </c>
      <c r="M374" s="47" t="s">
        <v>614</v>
      </c>
      <c r="N374" s="48" t="s">
        <v>614</v>
      </c>
      <c r="O374" s="47" t="s">
        <v>614</v>
      </c>
      <c r="P374" s="48" t="s">
        <v>578</v>
      </c>
    </row>
    <row r="375" spans="1:16" ht="16">
      <c r="A375" s="46" t="s">
        <v>9</v>
      </c>
      <c r="B375" s="46" t="s">
        <v>1516</v>
      </c>
      <c r="C375" s="48" t="s">
        <v>691</v>
      </c>
      <c r="D375" s="48" t="s">
        <v>690</v>
      </c>
      <c r="E375" s="47">
        <v>141</v>
      </c>
      <c r="F375" s="55">
        <v>0.06</v>
      </c>
      <c r="G375" s="47">
        <v>132.54</v>
      </c>
      <c r="H375" s="47" t="s">
        <v>614</v>
      </c>
      <c r="I375" s="47" t="s">
        <v>614</v>
      </c>
      <c r="J375" s="47" t="s">
        <v>614</v>
      </c>
      <c r="K375" s="48" t="s">
        <v>614</v>
      </c>
      <c r="L375" s="47" t="s">
        <v>614</v>
      </c>
      <c r="M375" s="47" t="s">
        <v>614</v>
      </c>
      <c r="N375" s="48" t="s">
        <v>614</v>
      </c>
      <c r="O375" s="47" t="s">
        <v>614</v>
      </c>
      <c r="P375" s="48" t="s">
        <v>578</v>
      </c>
    </row>
    <row r="376" spans="1:16" ht="16">
      <c r="A376" s="46" t="s">
        <v>9</v>
      </c>
      <c r="B376" s="46" t="s">
        <v>1516</v>
      </c>
      <c r="C376" s="48" t="s">
        <v>689</v>
      </c>
      <c r="D376" s="48" t="s">
        <v>688</v>
      </c>
      <c r="E376" s="47">
        <v>166</v>
      </c>
      <c r="F376" s="55">
        <v>0.06</v>
      </c>
      <c r="G376" s="47">
        <v>156.04</v>
      </c>
      <c r="H376" s="47" t="s">
        <v>614</v>
      </c>
      <c r="I376" s="47" t="s">
        <v>614</v>
      </c>
      <c r="J376" s="47" t="s">
        <v>614</v>
      </c>
      <c r="K376" s="48" t="s">
        <v>614</v>
      </c>
      <c r="L376" s="47" t="s">
        <v>614</v>
      </c>
      <c r="M376" s="47" t="s">
        <v>614</v>
      </c>
      <c r="N376" s="48" t="s">
        <v>614</v>
      </c>
      <c r="O376" s="47" t="s">
        <v>614</v>
      </c>
      <c r="P376" s="48" t="s">
        <v>578</v>
      </c>
    </row>
    <row r="377" spans="1:16" ht="32">
      <c r="A377" s="46" t="s">
        <v>1521</v>
      </c>
      <c r="B377" s="46" t="s">
        <v>1406</v>
      </c>
      <c r="C377" s="46" t="s">
        <v>3241</v>
      </c>
      <c r="D377" s="46" t="s">
        <v>3240</v>
      </c>
      <c r="E377" s="54">
        <v>6700</v>
      </c>
      <c r="F377" s="51">
        <v>0.2</v>
      </c>
      <c r="G377" s="47">
        <f>SUM(E377*80%)</f>
        <v>5360</v>
      </c>
      <c r="H377" s="47">
        <v>0</v>
      </c>
      <c r="I377" s="47" t="s">
        <v>614</v>
      </c>
      <c r="J377" s="47" t="s">
        <v>614</v>
      </c>
      <c r="K377" s="48" t="s">
        <v>614</v>
      </c>
      <c r="L377" s="47" t="s">
        <v>614</v>
      </c>
      <c r="M377" s="47" t="s">
        <v>614</v>
      </c>
      <c r="N377" s="48" t="s">
        <v>614</v>
      </c>
      <c r="O377" s="47" t="s">
        <v>614</v>
      </c>
      <c r="P377" s="48" t="s">
        <v>578</v>
      </c>
    </row>
    <row r="378" spans="1:16" ht="32">
      <c r="A378" s="46" t="s">
        <v>1521</v>
      </c>
      <c r="B378" s="46" t="s">
        <v>1406</v>
      </c>
      <c r="C378" s="107" t="s">
        <v>740</v>
      </c>
      <c r="D378" s="162" t="s">
        <v>739</v>
      </c>
      <c r="E378" s="67">
        <v>11311</v>
      </c>
      <c r="F378" s="55">
        <v>0.2</v>
      </c>
      <c r="G378" s="47">
        <v>9048.8000000000011</v>
      </c>
      <c r="H378" s="67">
        <v>905</v>
      </c>
      <c r="I378" s="47" t="s">
        <v>614</v>
      </c>
      <c r="J378" s="47" t="s">
        <v>614</v>
      </c>
      <c r="K378" s="48" t="s">
        <v>614</v>
      </c>
      <c r="L378" s="47" t="s">
        <v>614</v>
      </c>
      <c r="M378" s="47" t="s">
        <v>614</v>
      </c>
      <c r="N378" s="48" t="s">
        <v>614</v>
      </c>
      <c r="O378" s="47" t="s">
        <v>614</v>
      </c>
      <c r="P378" s="48" t="s">
        <v>578</v>
      </c>
    </row>
    <row r="379" spans="1:16" ht="32">
      <c r="A379" s="46" t="s">
        <v>1521</v>
      </c>
      <c r="B379" s="46" t="s">
        <v>1406</v>
      </c>
      <c r="C379" s="108" t="s">
        <v>764</v>
      </c>
      <c r="D379" s="163" t="s">
        <v>763</v>
      </c>
      <c r="E379" s="47">
        <v>1424</v>
      </c>
      <c r="F379" s="55">
        <v>0.2</v>
      </c>
      <c r="G379" s="47">
        <v>1139.2</v>
      </c>
      <c r="H379" s="47" t="s">
        <v>614</v>
      </c>
      <c r="I379" s="47" t="s">
        <v>614</v>
      </c>
      <c r="J379" s="47" t="s">
        <v>614</v>
      </c>
      <c r="K379" s="48" t="s">
        <v>614</v>
      </c>
      <c r="L379" s="47" t="s">
        <v>614</v>
      </c>
      <c r="M379" s="47" t="s">
        <v>614</v>
      </c>
      <c r="N379" s="48" t="s">
        <v>614</v>
      </c>
      <c r="O379" s="47" t="s">
        <v>614</v>
      </c>
      <c r="P379" s="48" t="s">
        <v>578</v>
      </c>
    </row>
    <row r="380" spans="1:16" ht="32">
      <c r="A380" s="46" t="s">
        <v>1521</v>
      </c>
      <c r="B380" s="46" t="s">
        <v>1406</v>
      </c>
      <c r="C380" s="109" t="s">
        <v>872</v>
      </c>
      <c r="D380" s="163" t="s">
        <v>871</v>
      </c>
      <c r="E380" s="47">
        <v>31016</v>
      </c>
      <c r="F380" s="55">
        <v>0.2</v>
      </c>
      <c r="G380" s="47">
        <v>24812.800000000003</v>
      </c>
      <c r="H380" s="47" t="s">
        <v>614</v>
      </c>
      <c r="I380" s="47" t="s">
        <v>614</v>
      </c>
      <c r="J380" s="47" t="s">
        <v>614</v>
      </c>
      <c r="K380" s="48" t="s">
        <v>614</v>
      </c>
      <c r="L380" s="47" t="s">
        <v>614</v>
      </c>
      <c r="M380" s="47" t="s">
        <v>614</v>
      </c>
      <c r="N380" s="48" t="s">
        <v>614</v>
      </c>
      <c r="O380" s="47" t="s">
        <v>614</v>
      </c>
      <c r="P380" s="48" t="s">
        <v>578</v>
      </c>
    </row>
    <row r="381" spans="1:16" ht="32">
      <c r="A381" s="46" t="s">
        <v>1521</v>
      </c>
      <c r="B381" s="46" t="s">
        <v>1406</v>
      </c>
      <c r="C381" s="109" t="s">
        <v>870</v>
      </c>
      <c r="D381" s="163" t="s">
        <v>869</v>
      </c>
      <c r="E381" s="47">
        <v>14490</v>
      </c>
      <c r="F381" s="55">
        <v>0.2</v>
      </c>
      <c r="G381" s="47">
        <v>11592</v>
      </c>
      <c r="H381" s="47" t="s">
        <v>614</v>
      </c>
      <c r="I381" s="47" t="s">
        <v>614</v>
      </c>
      <c r="J381" s="47" t="s">
        <v>614</v>
      </c>
      <c r="K381" s="48" t="s">
        <v>614</v>
      </c>
      <c r="L381" s="47" t="s">
        <v>614</v>
      </c>
      <c r="M381" s="47" t="s">
        <v>614</v>
      </c>
      <c r="N381" s="48" t="s">
        <v>614</v>
      </c>
      <c r="O381" s="47" t="s">
        <v>614</v>
      </c>
      <c r="P381" s="48" t="s">
        <v>578</v>
      </c>
    </row>
    <row r="382" spans="1:16" ht="32">
      <c r="A382" s="46" t="s">
        <v>1521</v>
      </c>
      <c r="B382" s="46" t="s">
        <v>1406</v>
      </c>
      <c r="C382" s="109" t="s">
        <v>868</v>
      </c>
      <c r="D382" s="163" t="s">
        <v>867</v>
      </c>
      <c r="E382" s="47">
        <v>880</v>
      </c>
      <c r="F382" s="55">
        <v>0.2</v>
      </c>
      <c r="G382" s="47">
        <v>704</v>
      </c>
      <c r="H382" s="47" t="s">
        <v>614</v>
      </c>
      <c r="I382" s="47" t="s">
        <v>614</v>
      </c>
      <c r="J382" s="47" t="s">
        <v>614</v>
      </c>
      <c r="K382" s="48" t="s">
        <v>614</v>
      </c>
      <c r="L382" s="47" t="s">
        <v>614</v>
      </c>
      <c r="M382" s="47" t="s">
        <v>614</v>
      </c>
      <c r="N382" s="48" t="s">
        <v>614</v>
      </c>
      <c r="O382" s="47" t="s">
        <v>614</v>
      </c>
      <c r="P382" s="48" t="s">
        <v>578</v>
      </c>
    </row>
    <row r="383" spans="1:16" ht="32">
      <c r="A383" s="46" t="s">
        <v>1521</v>
      </c>
      <c r="B383" s="46" t="s">
        <v>1406</v>
      </c>
      <c r="C383" s="109" t="s">
        <v>905</v>
      </c>
      <c r="D383" s="162" t="s">
        <v>904</v>
      </c>
      <c r="E383" s="47">
        <v>4200</v>
      </c>
      <c r="F383" s="55">
        <v>0.2</v>
      </c>
      <c r="G383" s="47">
        <v>3360</v>
      </c>
      <c r="H383" s="47" t="s">
        <v>614</v>
      </c>
      <c r="I383" s="47" t="s">
        <v>614</v>
      </c>
      <c r="J383" s="47" t="s">
        <v>614</v>
      </c>
      <c r="K383" s="48" t="s">
        <v>614</v>
      </c>
      <c r="L383" s="47" t="s">
        <v>614</v>
      </c>
      <c r="M383" s="47" t="s">
        <v>614</v>
      </c>
      <c r="N383" s="48" t="s">
        <v>614</v>
      </c>
      <c r="O383" s="47" t="s">
        <v>614</v>
      </c>
      <c r="P383" s="48" t="s">
        <v>578</v>
      </c>
    </row>
    <row r="384" spans="1:16" ht="32">
      <c r="A384" s="46" t="s">
        <v>1521</v>
      </c>
      <c r="B384" s="46" t="s">
        <v>1406</v>
      </c>
      <c r="C384" s="109" t="s">
        <v>903</v>
      </c>
      <c r="D384" s="162" t="s">
        <v>902</v>
      </c>
      <c r="E384" s="47">
        <v>16800</v>
      </c>
      <c r="F384" s="55">
        <v>0.2</v>
      </c>
      <c r="G384" s="47">
        <v>13440</v>
      </c>
      <c r="H384" s="47" t="s">
        <v>614</v>
      </c>
      <c r="I384" s="47" t="s">
        <v>614</v>
      </c>
      <c r="J384" s="47" t="s">
        <v>614</v>
      </c>
      <c r="K384" s="48" t="s">
        <v>614</v>
      </c>
      <c r="L384" s="47" t="s">
        <v>614</v>
      </c>
      <c r="M384" s="47" t="s">
        <v>614</v>
      </c>
      <c r="N384" s="48" t="s">
        <v>614</v>
      </c>
      <c r="O384" s="47" t="s">
        <v>614</v>
      </c>
      <c r="P384" s="48" t="s">
        <v>578</v>
      </c>
    </row>
    <row r="385" spans="1:16" ht="32">
      <c r="A385" s="46" t="s">
        <v>1521</v>
      </c>
      <c r="B385" s="46" t="s">
        <v>1406</v>
      </c>
      <c r="C385" s="109" t="s">
        <v>901</v>
      </c>
      <c r="D385" s="162" t="s">
        <v>900</v>
      </c>
      <c r="E385" s="47">
        <v>16800</v>
      </c>
      <c r="F385" s="55">
        <v>0.2</v>
      </c>
      <c r="G385" s="47">
        <v>13440</v>
      </c>
      <c r="H385" s="47" t="s">
        <v>614</v>
      </c>
      <c r="I385" s="47" t="s">
        <v>614</v>
      </c>
      <c r="J385" s="47" t="s">
        <v>614</v>
      </c>
      <c r="K385" s="48" t="s">
        <v>614</v>
      </c>
      <c r="L385" s="47" t="s">
        <v>614</v>
      </c>
      <c r="M385" s="47" t="s">
        <v>614</v>
      </c>
      <c r="N385" s="48" t="s">
        <v>614</v>
      </c>
      <c r="O385" s="47" t="s">
        <v>614</v>
      </c>
      <c r="P385" s="48" t="s">
        <v>578</v>
      </c>
    </row>
    <row r="386" spans="1:16" ht="32">
      <c r="A386" s="46" t="s">
        <v>1521</v>
      </c>
      <c r="B386" s="46" t="s">
        <v>1406</v>
      </c>
      <c r="C386" s="109" t="s">
        <v>907</v>
      </c>
      <c r="D386" s="164" t="s">
        <v>906</v>
      </c>
      <c r="E386" s="47">
        <v>22653</v>
      </c>
      <c r="F386" s="55">
        <v>0.2</v>
      </c>
      <c r="G386" s="47">
        <v>18122.400000000001</v>
      </c>
      <c r="H386" s="47" t="s">
        <v>614</v>
      </c>
      <c r="I386" s="47" t="s">
        <v>614</v>
      </c>
      <c r="J386" s="47" t="s">
        <v>614</v>
      </c>
      <c r="K386" s="48" t="s">
        <v>614</v>
      </c>
      <c r="L386" s="47" t="s">
        <v>614</v>
      </c>
      <c r="M386" s="47" t="s">
        <v>614</v>
      </c>
      <c r="N386" s="48" t="s">
        <v>614</v>
      </c>
      <c r="O386" s="47" t="s">
        <v>614</v>
      </c>
      <c r="P386" s="48" t="s">
        <v>578</v>
      </c>
    </row>
    <row r="387" spans="1:16" ht="32">
      <c r="A387" s="46" t="s">
        <v>1521</v>
      </c>
      <c r="B387" s="46" t="s">
        <v>1406</v>
      </c>
      <c r="C387" s="109" t="s">
        <v>913</v>
      </c>
      <c r="D387" s="163" t="s">
        <v>912</v>
      </c>
      <c r="E387" s="47">
        <v>584</v>
      </c>
      <c r="F387" s="55">
        <v>0.2</v>
      </c>
      <c r="G387" s="47">
        <v>467.20000000000005</v>
      </c>
      <c r="H387" s="47" t="s">
        <v>614</v>
      </c>
      <c r="I387" s="47" t="s">
        <v>614</v>
      </c>
      <c r="J387" s="47" t="s">
        <v>614</v>
      </c>
      <c r="K387" s="48" t="s">
        <v>614</v>
      </c>
      <c r="L387" s="47" t="s">
        <v>614</v>
      </c>
      <c r="M387" s="47" t="s">
        <v>614</v>
      </c>
      <c r="N387" s="48" t="s">
        <v>614</v>
      </c>
      <c r="O387" s="47" t="s">
        <v>614</v>
      </c>
      <c r="P387" s="48" t="s">
        <v>578</v>
      </c>
    </row>
    <row r="388" spans="1:16" ht="32">
      <c r="A388" s="46" t="s">
        <v>1521</v>
      </c>
      <c r="B388" s="46" t="s">
        <v>1406</v>
      </c>
      <c r="C388" s="107" t="s">
        <v>892</v>
      </c>
      <c r="D388" s="162" t="s">
        <v>891</v>
      </c>
      <c r="E388" s="47">
        <v>788</v>
      </c>
      <c r="F388" s="55">
        <v>0.2</v>
      </c>
      <c r="G388" s="47">
        <v>630.40000000000009</v>
      </c>
      <c r="H388" s="47" t="s">
        <v>614</v>
      </c>
      <c r="I388" s="47" t="s">
        <v>614</v>
      </c>
      <c r="J388" s="47" t="s">
        <v>614</v>
      </c>
      <c r="K388" s="48" t="s">
        <v>614</v>
      </c>
      <c r="L388" s="47" t="s">
        <v>614</v>
      </c>
      <c r="M388" s="47" t="s">
        <v>614</v>
      </c>
      <c r="N388" s="48" t="s">
        <v>614</v>
      </c>
      <c r="O388" s="47" t="s">
        <v>614</v>
      </c>
      <c r="P388" s="48" t="s">
        <v>578</v>
      </c>
    </row>
    <row r="389" spans="1:16" ht="32">
      <c r="A389" s="46" t="s">
        <v>1521</v>
      </c>
      <c r="B389" s="46" t="s">
        <v>1406</v>
      </c>
      <c r="C389" s="217" t="s">
        <v>880</v>
      </c>
      <c r="D389" s="164" t="s">
        <v>879</v>
      </c>
      <c r="E389" s="47">
        <v>6500</v>
      </c>
      <c r="F389" s="55">
        <v>0.2</v>
      </c>
      <c r="G389" s="47">
        <f>SUM(E389*80%)</f>
        <v>5200</v>
      </c>
      <c r="H389" s="47">
        <v>384</v>
      </c>
      <c r="I389" s="47" t="s">
        <v>614</v>
      </c>
      <c r="J389" s="47" t="s">
        <v>614</v>
      </c>
      <c r="K389" s="48" t="s">
        <v>614</v>
      </c>
      <c r="L389" s="47" t="s">
        <v>614</v>
      </c>
      <c r="M389" s="47" t="s">
        <v>614</v>
      </c>
      <c r="N389" s="48" t="s">
        <v>614</v>
      </c>
      <c r="O389" s="47" t="s">
        <v>614</v>
      </c>
      <c r="P389" s="48" t="s">
        <v>578</v>
      </c>
    </row>
    <row r="390" spans="1:16" ht="32">
      <c r="A390" s="46" t="s">
        <v>1521</v>
      </c>
      <c r="B390" s="46" t="s">
        <v>1406</v>
      </c>
      <c r="C390" s="107" t="s">
        <v>844</v>
      </c>
      <c r="D390" s="163" t="s">
        <v>843</v>
      </c>
      <c r="E390" s="47">
        <v>13000</v>
      </c>
      <c r="F390" s="55">
        <v>0.2</v>
      </c>
      <c r="G390" s="47">
        <f>SUM(E390*80%)</f>
        <v>10400</v>
      </c>
      <c r="H390" s="47" t="s">
        <v>614</v>
      </c>
      <c r="I390" s="47" t="s">
        <v>614</v>
      </c>
      <c r="J390" s="47" t="s">
        <v>614</v>
      </c>
      <c r="K390" s="48" t="s">
        <v>614</v>
      </c>
      <c r="L390" s="47" t="s">
        <v>614</v>
      </c>
      <c r="M390" s="47" t="s">
        <v>614</v>
      </c>
      <c r="N390" s="48" t="s">
        <v>614</v>
      </c>
      <c r="O390" s="47" t="s">
        <v>614</v>
      </c>
      <c r="P390" s="48" t="s">
        <v>578</v>
      </c>
    </row>
    <row r="391" spans="1:16" ht="32">
      <c r="A391" s="46" t="s">
        <v>1521</v>
      </c>
      <c r="B391" s="46" t="s">
        <v>1406</v>
      </c>
      <c r="C391" s="109" t="s">
        <v>882</v>
      </c>
      <c r="D391" s="162" t="s">
        <v>881</v>
      </c>
      <c r="E391" s="47">
        <v>13000</v>
      </c>
      <c r="F391" s="55">
        <v>0.2</v>
      </c>
      <c r="G391" s="47">
        <f>SUM(E391*80%)</f>
        <v>10400</v>
      </c>
      <c r="H391" s="47">
        <v>372</v>
      </c>
      <c r="I391" s="47" t="s">
        <v>614</v>
      </c>
      <c r="J391" s="47" t="s">
        <v>614</v>
      </c>
      <c r="K391" s="48" t="s">
        <v>614</v>
      </c>
      <c r="L391" s="47" t="s">
        <v>614</v>
      </c>
      <c r="M391" s="47" t="s">
        <v>614</v>
      </c>
      <c r="N391" s="48" t="s">
        <v>614</v>
      </c>
      <c r="O391" s="47" t="s">
        <v>614</v>
      </c>
      <c r="P391" s="48" t="s">
        <v>578</v>
      </c>
    </row>
    <row r="392" spans="1:16" ht="32">
      <c r="A392" s="46" t="s">
        <v>1521</v>
      </c>
      <c r="B392" s="46" t="s">
        <v>1406</v>
      </c>
      <c r="C392" s="107" t="s">
        <v>923</v>
      </c>
      <c r="D392" s="162" t="s">
        <v>922</v>
      </c>
      <c r="E392" s="47">
        <v>1131</v>
      </c>
      <c r="F392" s="55">
        <v>0.2</v>
      </c>
      <c r="G392" s="47">
        <v>904.80000000000007</v>
      </c>
      <c r="H392" s="47" t="s">
        <v>614</v>
      </c>
      <c r="I392" s="47" t="s">
        <v>614</v>
      </c>
      <c r="J392" s="47" t="s">
        <v>614</v>
      </c>
      <c r="K392" s="48" t="s">
        <v>614</v>
      </c>
      <c r="L392" s="47" t="s">
        <v>614</v>
      </c>
      <c r="M392" s="47" t="s">
        <v>614</v>
      </c>
      <c r="N392" s="48" t="s">
        <v>614</v>
      </c>
      <c r="O392" s="47" t="s">
        <v>614</v>
      </c>
      <c r="P392" s="48" t="s">
        <v>578</v>
      </c>
    </row>
    <row r="393" spans="1:16" ht="32">
      <c r="A393" s="46" t="s">
        <v>1521</v>
      </c>
      <c r="B393" s="46" t="s">
        <v>1406</v>
      </c>
      <c r="C393" s="107" t="s">
        <v>756</v>
      </c>
      <c r="D393" s="162" t="s">
        <v>755</v>
      </c>
      <c r="E393" s="67">
        <v>75751</v>
      </c>
      <c r="F393" s="55">
        <v>0.2</v>
      </c>
      <c r="G393" s="47">
        <v>60600.800000000003</v>
      </c>
      <c r="H393" s="67">
        <v>8695</v>
      </c>
      <c r="I393" s="47" t="s">
        <v>614</v>
      </c>
      <c r="J393" s="47" t="s">
        <v>614</v>
      </c>
      <c r="K393" s="48" t="s">
        <v>614</v>
      </c>
      <c r="L393" s="47" t="s">
        <v>614</v>
      </c>
      <c r="M393" s="47" t="s">
        <v>614</v>
      </c>
      <c r="N393" s="48" t="s">
        <v>614</v>
      </c>
      <c r="O393" s="47" t="s">
        <v>614</v>
      </c>
      <c r="P393" s="48" t="s">
        <v>578</v>
      </c>
    </row>
    <row r="394" spans="1:16" ht="32">
      <c r="A394" s="46" t="s">
        <v>1521</v>
      </c>
      <c r="B394" s="46" t="s">
        <v>1406</v>
      </c>
      <c r="C394" s="107" t="s">
        <v>738</v>
      </c>
      <c r="D394" s="162" t="s">
        <v>737</v>
      </c>
      <c r="E394" s="67">
        <v>12531</v>
      </c>
      <c r="F394" s="55">
        <v>0.2</v>
      </c>
      <c r="G394" s="47">
        <v>10024.800000000001</v>
      </c>
      <c r="H394" s="67">
        <v>1002</v>
      </c>
      <c r="I394" s="47" t="s">
        <v>614</v>
      </c>
      <c r="J394" s="47" t="s">
        <v>614</v>
      </c>
      <c r="K394" s="48" t="s">
        <v>614</v>
      </c>
      <c r="L394" s="47" t="s">
        <v>614</v>
      </c>
      <c r="M394" s="47" t="s">
        <v>614</v>
      </c>
      <c r="N394" s="48" t="s">
        <v>614</v>
      </c>
      <c r="O394" s="47" t="s">
        <v>614</v>
      </c>
      <c r="P394" s="48" t="s">
        <v>578</v>
      </c>
    </row>
    <row r="395" spans="1:16" ht="32">
      <c r="A395" s="46" t="s">
        <v>1521</v>
      </c>
      <c r="B395" s="46" t="s">
        <v>1406</v>
      </c>
      <c r="C395" s="109" t="s">
        <v>931</v>
      </c>
      <c r="D395" s="162" t="s">
        <v>930</v>
      </c>
      <c r="E395" s="47">
        <v>16754</v>
      </c>
      <c r="F395" s="55">
        <v>0.2</v>
      </c>
      <c r="G395" s="47">
        <v>13403.2</v>
      </c>
      <c r="H395" s="47">
        <v>3500</v>
      </c>
      <c r="I395" s="47" t="s">
        <v>614</v>
      </c>
      <c r="J395" s="47" t="s">
        <v>614</v>
      </c>
      <c r="K395" s="48" t="s">
        <v>614</v>
      </c>
      <c r="L395" s="47" t="s">
        <v>614</v>
      </c>
      <c r="M395" s="47" t="s">
        <v>614</v>
      </c>
      <c r="N395" s="48" t="s">
        <v>614</v>
      </c>
      <c r="O395" s="47" t="s">
        <v>614</v>
      </c>
      <c r="P395" s="48" t="s">
        <v>578</v>
      </c>
    </row>
    <row r="396" spans="1:16" ht="32">
      <c r="A396" s="46" t="s">
        <v>1521</v>
      </c>
      <c r="B396" s="46" t="s">
        <v>1406</v>
      </c>
      <c r="C396" s="107" t="s">
        <v>866</v>
      </c>
      <c r="D396" s="162" t="s">
        <v>865</v>
      </c>
      <c r="E396" s="47">
        <v>8376</v>
      </c>
      <c r="F396" s="55">
        <v>0.2</v>
      </c>
      <c r="G396" s="47">
        <v>6700.8</v>
      </c>
      <c r="H396" s="47" t="s">
        <v>614</v>
      </c>
      <c r="I396" s="47" t="s">
        <v>614</v>
      </c>
      <c r="J396" s="47" t="s">
        <v>614</v>
      </c>
      <c r="K396" s="48" t="s">
        <v>614</v>
      </c>
      <c r="L396" s="47" t="s">
        <v>614</v>
      </c>
      <c r="M396" s="47" t="s">
        <v>614</v>
      </c>
      <c r="N396" s="48" t="s">
        <v>614</v>
      </c>
      <c r="O396" s="47" t="s">
        <v>614</v>
      </c>
      <c r="P396" s="48" t="s">
        <v>578</v>
      </c>
    </row>
    <row r="397" spans="1:16" ht="32">
      <c r="A397" s="46" t="s">
        <v>1521</v>
      </c>
      <c r="B397" s="46" t="s">
        <v>1406</v>
      </c>
      <c r="C397" s="108" t="s">
        <v>806</v>
      </c>
      <c r="D397" s="162" t="s">
        <v>805</v>
      </c>
      <c r="E397" s="47">
        <v>3790</v>
      </c>
      <c r="F397" s="55">
        <v>0.2</v>
      </c>
      <c r="G397" s="47">
        <v>3032</v>
      </c>
      <c r="H397" s="47" t="s">
        <v>614</v>
      </c>
      <c r="I397" s="47" t="s">
        <v>614</v>
      </c>
      <c r="J397" s="47" t="s">
        <v>614</v>
      </c>
      <c r="K397" s="48" t="s">
        <v>614</v>
      </c>
      <c r="L397" s="47" t="s">
        <v>614</v>
      </c>
      <c r="M397" s="47" t="s">
        <v>614</v>
      </c>
      <c r="N397" s="48" t="s">
        <v>614</v>
      </c>
      <c r="O397" s="47" t="s">
        <v>614</v>
      </c>
      <c r="P397" s="48" t="s">
        <v>578</v>
      </c>
    </row>
    <row r="398" spans="1:16" ht="32">
      <c r="A398" s="46" t="s">
        <v>1521</v>
      </c>
      <c r="B398" s="46" t="s">
        <v>1406</v>
      </c>
      <c r="C398" s="108" t="s">
        <v>804</v>
      </c>
      <c r="D398" s="162" t="s">
        <v>803</v>
      </c>
      <c r="E398" s="47">
        <v>1136</v>
      </c>
      <c r="F398" s="55">
        <v>0.2</v>
      </c>
      <c r="G398" s="47">
        <v>908.80000000000007</v>
      </c>
      <c r="H398" s="47" t="s">
        <v>614</v>
      </c>
      <c r="I398" s="47" t="s">
        <v>614</v>
      </c>
      <c r="J398" s="47" t="s">
        <v>614</v>
      </c>
      <c r="K398" s="48" t="s">
        <v>614</v>
      </c>
      <c r="L398" s="47" t="s">
        <v>614</v>
      </c>
      <c r="M398" s="47" t="s">
        <v>614</v>
      </c>
      <c r="N398" s="48" t="s">
        <v>614</v>
      </c>
      <c r="O398" s="47" t="s">
        <v>614</v>
      </c>
      <c r="P398" s="48" t="s">
        <v>578</v>
      </c>
    </row>
    <row r="399" spans="1:16" ht="32">
      <c r="A399" s="46" t="s">
        <v>1521</v>
      </c>
      <c r="B399" s="46" t="s">
        <v>1406</v>
      </c>
      <c r="C399" s="107" t="s">
        <v>864</v>
      </c>
      <c r="D399" s="162" t="s">
        <v>863</v>
      </c>
      <c r="E399" s="47">
        <v>1680</v>
      </c>
      <c r="F399" s="55">
        <v>0.2</v>
      </c>
      <c r="G399" s="47">
        <v>1344</v>
      </c>
      <c r="H399" s="47" t="s">
        <v>614</v>
      </c>
      <c r="I399" s="47" t="s">
        <v>614</v>
      </c>
      <c r="J399" s="47" t="s">
        <v>614</v>
      </c>
      <c r="K399" s="48" t="s">
        <v>614</v>
      </c>
      <c r="L399" s="47" t="s">
        <v>614</v>
      </c>
      <c r="M399" s="47" t="s">
        <v>614</v>
      </c>
      <c r="N399" s="48" t="s">
        <v>614</v>
      </c>
      <c r="O399" s="47" t="s">
        <v>614</v>
      </c>
      <c r="P399" s="48" t="s">
        <v>578</v>
      </c>
    </row>
    <row r="400" spans="1:16" ht="32">
      <c r="A400" s="46" t="s">
        <v>1521</v>
      </c>
      <c r="B400" s="46" t="s">
        <v>1406</v>
      </c>
      <c r="C400" s="108" t="s">
        <v>774</v>
      </c>
      <c r="D400" s="163" t="s">
        <v>773</v>
      </c>
      <c r="E400" s="47">
        <v>538</v>
      </c>
      <c r="F400" s="55">
        <v>0.2</v>
      </c>
      <c r="G400" s="47">
        <v>430.40000000000003</v>
      </c>
      <c r="H400" s="47" t="s">
        <v>614</v>
      </c>
      <c r="I400" s="47" t="s">
        <v>614</v>
      </c>
      <c r="J400" s="47" t="s">
        <v>614</v>
      </c>
      <c r="K400" s="48" t="s">
        <v>614</v>
      </c>
      <c r="L400" s="47" t="s">
        <v>614</v>
      </c>
      <c r="M400" s="47" t="s">
        <v>614</v>
      </c>
      <c r="N400" s="48" t="s">
        <v>614</v>
      </c>
      <c r="O400" s="47" t="s">
        <v>614</v>
      </c>
      <c r="P400" s="48" t="s">
        <v>578</v>
      </c>
    </row>
    <row r="401" spans="1:16" ht="32">
      <c r="A401" s="46" t="s">
        <v>1521</v>
      </c>
      <c r="B401" s="46" t="s">
        <v>1406</v>
      </c>
      <c r="C401" s="108" t="s">
        <v>788</v>
      </c>
      <c r="D401" s="162" t="s">
        <v>787</v>
      </c>
      <c r="E401" s="47">
        <v>3708</v>
      </c>
      <c r="F401" s="55">
        <v>0.2</v>
      </c>
      <c r="G401" s="47">
        <v>2966.4</v>
      </c>
      <c r="H401" s="47" t="s">
        <v>614</v>
      </c>
      <c r="I401" s="47" t="s">
        <v>614</v>
      </c>
      <c r="J401" s="47" t="s">
        <v>614</v>
      </c>
      <c r="K401" s="48" t="s">
        <v>614</v>
      </c>
      <c r="L401" s="47" t="s">
        <v>614</v>
      </c>
      <c r="M401" s="47" t="s">
        <v>614</v>
      </c>
      <c r="N401" s="48" t="s">
        <v>614</v>
      </c>
      <c r="O401" s="47" t="s">
        <v>614</v>
      </c>
      <c r="P401" s="48" t="s">
        <v>578</v>
      </c>
    </row>
    <row r="402" spans="1:16" ht="32">
      <c r="A402" s="46" t="s">
        <v>1521</v>
      </c>
      <c r="B402" s="46" t="s">
        <v>1406</v>
      </c>
      <c r="C402" s="108" t="s">
        <v>780</v>
      </c>
      <c r="D402" s="162" t="s">
        <v>779</v>
      </c>
      <c r="E402" s="47">
        <v>3104</v>
      </c>
      <c r="F402" s="55">
        <v>0.2</v>
      </c>
      <c r="G402" s="47">
        <v>2483.2000000000003</v>
      </c>
      <c r="H402" s="47" t="s">
        <v>614</v>
      </c>
      <c r="I402" s="47" t="s">
        <v>614</v>
      </c>
      <c r="J402" s="47" t="s">
        <v>614</v>
      </c>
      <c r="K402" s="48" t="s">
        <v>614</v>
      </c>
      <c r="L402" s="47" t="s">
        <v>614</v>
      </c>
      <c r="M402" s="47" t="s">
        <v>614</v>
      </c>
      <c r="N402" s="48" t="s">
        <v>614</v>
      </c>
      <c r="O402" s="47" t="s">
        <v>614</v>
      </c>
      <c r="P402" s="48" t="s">
        <v>578</v>
      </c>
    </row>
    <row r="403" spans="1:16" ht="32">
      <c r="A403" s="46" t="s">
        <v>1521</v>
      </c>
      <c r="B403" s="46" t="s">
        <v>1406</v>
      </c>
      <c r="C403" s="110" t="s">
        <v>792</v>
      </c>
      <c r="D403" s="164" t="s">
        <v>791</v>
      </c>
      <c r="E403" s="47">
        <v>29300</v>
      </c>
      <c r="F403" s="55">
        <v>0.2</v>
      </c>
      <c r="G403" s="47">
        <v>23440</v>
      </c>
      <c r="H403" s="47" t="s">
        <v>614</v>
      </c>
      <c r="I403" s="47" t="s">
        <v>614</v>
      </c>
      <c r="J403" s="47" t="s">
        <v>614</v>
      </c>
      <c r="K403" s="48" t="s">
        <v>614</v>
      </c>
      <c r="L403" s="47" t="s">
        <v>614</v>
      </c>
      <c r="M403" s="47" t="s">
        <v>614</v>
      </c>
      <c r="N403" s="48" t="s">
        <v>614</v>
      </c>
      <c r="O403" s="47" t="s">
        <v>614</v>
      </c>
      <c r="P403" s="48" t="s">
        <v>578</v>
      </c>
    </row>
    <row r="404" spans="1:16" ht="32">
      <c r="A404" s="46" t="s">
        <v>1521</v>
      </c>
      <c r="B404" s="46" t="s">
        <v>1406</v>
      </c>
      <c r="C404" s="108" t="s">
        <v>794</v>
      </c>
      <c r="D404" s="162" t="s">
        <v>793</v>
      </c>
      <c r="E404" s="47">
        <v>42840</v>
      </c>
      <c r="F404" s="55">
        <v>0.2</v>
      </c>
      <c r="G404" s="47">
        <v>34272</v>
      </c>
      <c r="H404" s="47">
        <v>3427</v>
      </c>
      <c r="I404" s="47" t="s">
        <v>614</v>
      </c>
      <c r="J404" s="47" t="s">
        <v>614</v>
      </c>
      <c r="K404" s="48" t="s">
        <v>614</v>
      </c>
      <c r="L404" s="47" t="s">
        <v>614</v>
      </c>
      <c r="M404" s="47" t="s">
        <v>614</v>
      </c>
      <c r="N404" s="48" t="s">
        <v>614</v>
      </c>
      <c r="O404" s="47" t="s">
        <v>614</v>
      </c>
      <c r="P404" s="48" t="s">
        <v>578</v>
      </c>
    </row>
    <row r="405" spans="1:16" ht="32">
      <c r="A405" s="46" t="s">
        <v>1521</v>
      </c>
      <c r="B405" s="46" t="s">
        <v>1406</v>
      </c>
      <c r="C405" s="108" t="s">
        <v>800</v>
      </c>
      <c r="D405" s="162" t="s">
        <v>799</v>
      </c>
      <c r="E405" s="47">
        <v>9267</v>
      </c>
      <c r="F405" s="55">
        <v>0.2</v>
      </c>
      <c r="G405" s="47">
        <v>7413.6</v>
      </c>
      <c r="H405" s="47">
        <v>750</v>
      </c>
      <c r="I405" s="47" t="s">
        <v>614</v>
      </c>
      <c r="J405" s="47" t="s">
        <v>614</v>
      </c>
      <c r="K405" s="48" t="s">
        <v>614</v>
      </c>
      <c r="L405" s="47" t="s">
        <v>614</v>
      </c>
      <c r="M405" s="47" t="s">
        <v>614</v>
      </c>
      <c r="N405" s="48" t="s">
        <v>614</v>
      </c>
      <c r="O405" s="47" t="s">
        <v>614</v>
      </c>
      <c r="P405" s="48" t="s">
        <v>578</v>
      </c>
    </row>
    <row r="406" spans="1:16" ht="32">
      <c r="A406" s="46" t="s">
        <v>1521</v>
      </c>
      <c r="B406" s="46" t="s">
        <v>1406</v>
      </c>
      <c r="C406" s="108" t="s">
        <v>798</v>
      </c>
      <c r="D406" s="162" t="s">
        <v>797</v>
      </c>
      <c r="E406" s="47">
        <v>9500</v>
      </c>
      <c r="F406" s="55">
        <v>0.2</v>
      </c>
      <c r="G406" s="47">
        <f>SUM(E406*80%)</f>
        <v>7600</v>
      </c>
      <c r="H406" s="47">
        <v>384</v>
      </c>
      <c r="I406" s="47" t="s">
        <v>614</v>
      </c>
      <c r="J406" s="47" t="s">
        <v>614</v>
      </c>
      <c r="K406" s="48" t="s">
        <v>614</v>
      </c>
      <c r="L406" s="47" t="s">
        <v>614</v>
      </c>
      <c r="M406" s="47" t="s">
        <v>614</v>
      </c>
      <c r="N406" s="48" t="s">
        <v>614</v>
      </c>
      <c r="O406" s="47" t="s">
        <v>614</v>
      </c>
      <c r="P406" s="48" t="s">
        <v>578</v>
      </c>
    </row>
    <row r="407" spans="1:16" ht="32">
      <c r="A407" s="46" t="s">
        <v>1521</v>
      </c>
      <c r="B407" s="46" t="s">
        <v>1406</v>
      </c>
      <c r="C407" s="108" t="s">
        <v>778</v>
      </c>
      <c r="D407" s="162" t="s">
        <v>777</v>
      </c>
      <c r="E407" s="47">
        <v>6616</v>
      </c>
      <c r="F407" s="55">
        <v>0.2</v>
      </c>
      <c r="G407" s="47">
        <v>5292.8</v>
      </c>
      <c r="H407" s="47" t="s">
        <v>614</v>
      </c>
      <c r="I407" s="47" t="s">
        <v>614</v>
      </c>
      <c r="J407" s="47" t="s">
        <v>614</v>
      </c>
      <c r="K407" s="48" t="s">
        <v>614</v>
      </c>
      <c r="L407" s="47" t="s">
        <v>614</v>
      </c>
      <c r="M407" s="47" t="s">
        <v>614</v>
      </c>
      <c r="N407" s="48" t="s">
        <v>614</v>
      </c>
      <c r="O407" s="47" t="s">
        <v>614</v>
      </c>
      <c r="P407" s="48" t="s">
        <v>578</v>
      </c>
    </row>
    <row r="408" spans="1:16" ht="32">
      <c r="A408" s="46" t="s">
        <v>1521</v>
      </c>
      <c r="B408" s="46" t="s">
        <v>1406</v>
      </c>
      <c r="C408" s="107" t="s">
        <v>828</v>
      </c>
      <c r="D408" s="108" t="s">
        <v>827</v>
      </c>
      <c r="E408" s="47">
        <v>25999</v>
      </c>
      <c r="F408" s="55">
        <v>0.2</v>
      </c>
      <c r="G408" s="47">
        <v>20799.2</v>
      </c>
      <c r="H408" s="47">
        <v>2080</v>
      </c>
      <c r="I408" s="47" t="s">
        <v>614</v>
      </c>
      <c r="J408" s="47" t="s">
        <v>614</v>
      </c>
      <c r="K408" s="48" t="s">
        <v>614</v>
      </c>
      <c r="L408" s="47" t="s">
        <v>614</v>
      </c>
      <c r="M408" s="47" t="s">
        <v>614</v>
      </c>
      <c r="N408" s="48" t="s">
        <v>614</v>
      </c>
      <c r="O408" s="47" t="s">
        <v>614</v>
      </c>
      <c r="P408" s="48" t="s">
        <v>578</v>
      </c>
    </row>
    <row r="409" spans="1:16" ht="32">
      <c r="A409" s="46" t="s">
        <v>1521</v>
      </c>
      <c r="B409" s="46" t="s">
        <v>1406</v>
      </c>
      <c r="C409" s="111" t="s">
        <v>814</v>
      </c>
      <c r="D409" s="108" t="s">
        <v>813</v>
      </c>
      <c r="E409" s="47">
        <v>461</v>
      </c>
      <c r="F409" s="55">
        <v>0.2</v>
      </c>
      <c r="G409" s="47">
        <v>368.8</v>
      </c>
      <c r="H409" s="47" t="s">
        <v>614</v>
      </c>
      <c r="I409" s="47" t="s">
        <v>614</v>
      </c>
      <c r="J409" s="47" t="s">
        <v>614</v>
      </c>
      <c r="K409" s="48" t="s">
        <v>614</v>
      </c>
      <c r="L409" s="47" t="s">
        <v>614</v>
      </c>
      <c r="M409" s="47" t="s">
        <v>614</v>
      </c>
      <c r="N409" s="48" t="s">
        <v>614</v>
      </c>
      <c r="O409" s="47" t="s">
        <v>614</v>
      </c>
      <c r="P409" s="48" t="s">
        <v>578</v>
      </c>
    </row>
    <row r="410" spans="1:16" ht="32">
      <c r="A410" s="46" t="s">
        <v>1521</v>
      </c>
      <c r="B410" s="46" t="s">
        <v>1406</v>
      </c>
      <c r="C410" s="111" t="s">
        <v>816</v>
      </c>
      <c r="D410" s="108" t="s">
        <v>815</v>
      </c>
      <c r="E410" s="47">
        <v>2150</v>
      </c>
      <c r="F410" s="55">
        <v>0.2</v>
      </c>
      <c r="G410" s="47">
        <v>1720</v>
      </c>
      <c r="H410" s="47" t="s">
        <v>614</v>
      </c>
      <c r="I410" s="47" t="s">
        <v>614</v>
      </c>
      <c r="J410" s="47" t="s">
        <v>614</v>
      </c>
      <c r="K410" s="48" t="s">
        <v>614</v>
      </c>
      <c r="L410" s="47" t="s">
        <v>614</v>
      </c>
      <c r="M410" s="47" t="s">
        <v>614</v>
      </c>
      <c r="N410" s="48" t="s">
        <v>614</v>
      </c>
      <c r="O410" s="47" t="s">
        <v>614</v>
      </c>
      <c r="P410" s="48" t="s">
        <v>578</v>
      </c>
    </row>
    <row r="411" spans="1:16" ht="32">
      <c r="A411" s="46" t="s">
        <v>1521</v>
      </c>
      <c r="B411" s="46" t="s">
        <v>1406</v>
      </c>
      <c r="C411" s="107" t="s">
        <v>822</v>
      </c>
      <c r="D411" s="165" t="s">
        <v>821</v>
      </c>
      <c r="E411" s="47">
        <v>3259</v>
      </c>
      <c r="F411" s="55">
        <v>0.2</v>
      </c>
      <c r="G411" s="47">
        <v>2607.2000000000003</v>
      </c>
      <c r="H411" s="47" t="s">
        <v>614</v>
      </c>
      <c r="I411" s="47" t="s">
        <v>614</v>
      </c>
      <c r="J411" s="47" t="s">
        <v>614</v>
      </c>
      <c r="K411" s="48" t="s">
        <v>614</v>
      </c>
      <c r="L411" s="47" t="s">
        <v>614</v>
      </c>
      <c r="M411" s="47" t="s">
        <v>614</v>
      </c>
      <c r="N411" s="48" t="s">
        <v>614</v>
      </c>
      <c r="O411" s="47" t="s">
        <v>614</v>
      </c>
      <c r="P411" s="48" t="s">
        <v>578</v>
      </c>
    </row>
    <row r="412" spans="1:16" ht="32">
      <c r="A412" s="46" t="s">
        <v>1521</v>
      </c>
      <c r="B412" s="46" t="s">
        <v>1406</v>
      </c>
      <c r="C412" s="107" t="s">
        <v>826</v>
      </c>
      <c r="D412" s="108" t="s">
        <v>825</v>
      </c>
      <c r="E412" s="47">
        <v>9421</v>
      </c>
      <c r="F412" s="55">
        <v>0.2</v>
      </c>
      <c r="G412" s="47">
        <v>7536.8</v>
      </c>
      <c r="H412" s="47">
        <v>754</v>
      </c>
      <c r="I412" s="47" t="s">
        <v>614</v>
      </c>
      <c r="J412" s="47" t="s">
        <v>614</v>
      </c>
      <c r="K412" s="48" t="s">
        <v>614</v>
      </c>
      <c r="L412" s="47" t="s">
        <v>614</v>
      </c>
      <c r="M412" s="47" t="s">
        <v>614</v>
      </c>
      <c r="N412" s="48" t="s">
        <v>614</v>
      </c>
      <c r="O412" s="47" t="s">
        <v>614</v>
      </c>
      <c r="P412" s="48" t="s">
        <v>578</v>
      </c>
    </row>
    <row r="413" spans="1:16" ht="32">
      <c r="A413" s="46" t="s">
        <v>1521</v>
      </c>
      <c r="B413" s="46" t="s">
        <v>1406</v>
      </c>
      <c r="C413" s="111" t="s">
        <v>824</v>
      </c>
      <c r="D413" s="166" t="s">
        <v>823</v>
      </c>
      <c r="E413" s="47">
        <v>14118</v>
      </c>
      <c r="F413" s="55">
        <v>0.2</v>
      </c>
      <c r="G413" s="47">
        <v>11294.400000000001</v>
      </c>
      <c r="H413" s="47">
        <v>1129</v>
      </c>
      <c r="I413" s="47" t="s">
        <v>614</v>
      </c>
      <c r="J413" s="47" t="s">
        <v>614</v>
      </c>
      <c r="K413" s="48" t="s">
        <v>614</v>
      </c>
      <c r="L413" s="47" t="s">
        <v>614</v>
      </c>
      <c r="M413" s="47" t="s">
        <v>614</v>
      </c>
      <c r="N413" s="48" t="s">
        <v>614</v>
      </c>
      <c r="O413" s="47" t="s">
        <v>614</v>
      </c>
      <c r="P413" s="48" t="s">
        <v>578</v>
      </c>
    </row>
    <row r="414" spans="1:16" ht="32">
      <c r="A414" s="46" t="s">
        <v>1521</v>
      </c>
      <c r="B414" s="46" t="s">
        <v>1406</v>
      </c>
      <c r="C414" s="111" t="s">
        <v>820</v>
      </c>
      <c r="D414" s="108" t="s">
        <v>819</v>
      </c>
      <c r="E414" s="47">
        <v>3259</v>
      </c>
      <c r="F414" s="55">
        <v>0.2</v>
      </c>
      <c r="G414" s="47">
        <v>2607.2000000000003</v>
      </c>
      <c r="H414" s="47" t="s">
        <v>614</v>
      </c>
      <c r="I414" s="47" t="s">
        <v>614</v>
      </c>
      <c r="J414" s="47" t="s">
        <v>614</v>
      </c>
      <c r="K414" s="48" t="s">
        <v>614</v>
      </c>
      <c r="L414" s="47" t="s">
        <v>614</v>
      </c>
      <c r="M414" s="47" t="s">
        <v>614</v>
      </c>
      <c r="N414" s="48" t="s">
        <v>614</v>
      </c>
      <c r="O414" s="47" t="s">
        <v>614</v>
      </c>
      <c r="P414" s="48" t="s">
        <v>578</v>
      </c>
    </row>
    <row r="415" spans="1:16" ht="32">
      <c r="A415" s="46" t="s">
        <v>1521</v>
      </c>
      <c r="B415" s="46" t="s">
        <v>1406</v>
      </c>
      <c r="C415" s="73" t="s">
        <v>830</v>
      </c>
      <c r="D415" s="108" t="s">
        <v>829</v>
      </c>
      <c r="E415" s="47">
        <v>11901</v>
      </c>
      <c r="F415" s="55">
        <v>0.2</v>
      </c>
      <c r="G415" s="47">
        <v>9520.8000000000011</v>
      </c>
      <c r="H415" s="47">
        <v>952</v>
      </c>
      <c r="I415" s="47" t="s">
        <v>614</v>
      </c>
      <c r="J415" s="47" t="s">
        <v>614</v>
      </c>
      <c r="K415" s="48" t="s">
        <v>614</v>
      </c>
      <c r="L415" s="47" t="s">
        <v>614</v>
      </c>
      <c r="M415" s="47" t="s">
        <v>614</v>
      </c>
      <c r="N415" s="48" t="s">
        <v>614</v>
      </c>
      <c r="O415" s="47" t="s">
        <v>614</v>
      </c>
      <c r="P415" s="48" t="s">
        <v>578</v>
      </c>
    </row>
    <row r="416" spans="1:16" ht="32">
      <c r="A416" s="46" t="s">
        <v>1521</v>
      </c>
      <c r="B416" s="46" t="s">
        <v>1406</v>
      </c>
      <c r="C416" s="109" t="s">
        <v>935</v>
      </c>
      <c r="D416" s="162" t="s">
        <v>934</v>
      </c>
      <c r="E416" s="47">
        <v>499</v>
      </c>
      <c r="F416" s="55">
        <v>0.2</v>
      </c>
      <c r="G416" s="47">
        <v>399.20000000000005</v>
      </c>
      <c r="H416" s="47" t="s">
        <v>614</v>
      </c>
      <c r="I416" s="47" t="s">
        <v>614</v>
      </c>
      <c r="J416" s="47" t="s">
        <v>614</v>
      </c>
      <c r="K416" s="48" t="s">
        <v>614</v>
      </c>
      <c r="L416" s="47" t="s">
        <v>614</v>
      </c>
      <c r="M416" s="47" t="s">
        <v>614</v>
      </c>
      <c r="N416" s="48" t="s">
        <v>614</v>
      </c>
      <c r="O416" s="47" t="s">
        <v>614</v>
      </c>
      <c r="P416" s="48" t="s">
        <v>578</v>
      </c>
    </row>
    <row r="417" spans="1:16" ht="32">
      <c r="A417" s="46" t="s">
        <v>1521</v>
      </c>
      <c r="B417" s="46" t="s">
        <v>1406</v>
      </c>
      <c r="C417" s="107" t="s">
        <v>746</v>
      </c>
      <c r="D417" s="162" t="s">
        <v>745</v>
      </c>
      <c r="E417" s="67">
        <v>17750</v>
      </c>
      <c r="F417" s="55">
        <v>0.2</v>
      </c>
      <c r="G417" s="47">
        <v>14200</v>
      </c>
      <c r="H417" s="67">
        <v>756</v>
      </c>
      <c r="I417" s="47" t="s">
        <v>614</v>
      </c>
      <c r="J417" s="47" t="s">
        <v>614</v>
      </c>
      <c r="K417" s="48" t="s">
        <v>614</v>
      </c>
      <c r="L417" s="47" t="s">
        <v>614</v>
      </c>
      <c r="M417" s="47" t="s">
        <v>614</v>
      </c>
      <c r="N417" s="48" t="s">
        <v>614</v>
      </c>
      <c r="O417" s="47" t="s">
        <v>614</v>
      </c>
      <c r="P417" s="48" t="s">
        <v>578</v>
      </c>
    </row>
    <row r="418" spans="1:16" ht="32">
      <c r="A418" s="46" t="s">
        <v>1521</v>
      </c>
      <c r="B418" s="46" t="s">
        <v>1406</v>
      </c>
      <c r="C418" s="107" t="s">
        <v>836</v>
      </c>
      <c r="D418" s="164" t="s">
        <v>835</v>
      </c>
      <c r="E418" s="47">
        <v>2268</v>
      </c>
      <c r="F418" s="55">
        <v>0.2</v>
      </c>
      <c r="G418" s="47">
        <v>1814.4</v>
      </c>
      <c r="H418" s="47" t="s">
        <v>614</v>
      </c>
      <c r="I418" s="47" t="s">
        <v>614</v>
      </c>
      <c r="J418" s="47" t="s">
        <v>614</v>
      </c>
      <c r="K418" s="48" t="s">
        <v>614</v>
      </c>
      <c r="L418" s="47" t="s">
        <v>614</v>
      </c>
      <c r="M418" s="47" t="s">
        <v>614</v>
      </c>
      <c r="N418" s="48" t="s">
        <v>614</v>
      </c>
      <c r="O418" s="47" t="s">
        <v>614</v>
      </c>
      <c r="P418" s="48" t="s">
        <v>578</v>
      </c>
    </row>
    <row r="419" spans="1:16" ht="32">
      <c r="A419" s="46" t="s">
        <v>1521</v>
      </c>
      <c r="B419" s="46" t="s">
        <v>1406</v>
      </c>
      <c r="C419" s="109" t="s">
        <v>911</v>
      </c>
      <c r="D419" s="162" t="s">
        <v>910</v>
      </c>
      <c r="E419" s="47">
        <v>5374</v>
      </c>
      <c r="F419" s="55">
        <v>0.2</v>
      </c>
      <c r="G419" s="47">
        <v>4299.2</v>
      </c>
      <c r="H419" s="47" t="s">
        <v>614</v>
      </c>
      <c r="I419" s="47" t="s">
        <v>614</v>
      </c>
      <c r="J419" s="47" t="s">
        <v>614</v>
      </c>
      <c r="K419" s="48" t="s">
        <v>614</v>
      </c>
      <c r="L419" s="47" t="s">
        <v>614</v>
      </c>
      <c r="M419" s="47" t="s">
        <v>614</v>
      </c>
      <c r="N419" s="48" t="s">
        <v>614</v>
      </c>
      <c r="O419" s="47" t="s">
        <v>614</v>
      </c>
      <c r="P419" s="48" t="s">
        <v>578</v>
      </c>
    </row>
    <row r="420" spans="1:16" ht="32">
      <c r="A420" s="46" t="s">
        <v>1521</v>
      </c>
      <c r="B420" s="46" t="s">
        <v>1406</v>
      </c>
      <c r="C420" s="109" t="s">
        <v>899</v>
      </c>
      <c r="D420" s="162" t="s">
        <v>898</v>
      </c>
      <c r="E420" s="47">
        <v>7500</v>
      </c>
      <c r="F420" s="55">
        <v>0.2</v>
      </c>
      <c r="G420" s="47">
        <v>6000</v>
      </c>
      <c r="H420" s="47" t="s">
        <v>614</v>
      </c>
      <c r="I420" s="47" t="s">
        <v>614</v>
      </c>
      <c r="J420" s="47" t="s">
        <v>614</v>
      </c>
      <c r="K420" s="48" t="s">
        <v>614</v>
      </c>
      <c r="L420" s="47" t="s">
        <v>614</v>
      </c>
      <c r="M420" s="47" t="s">
        <v>614</v>
      </c>
      <c r="N420" s="48" t="s">
        <v>614</v>
      </c>
      <c r="O420" s="47" t="s">
        <v>614</v>
      </c>
      <c r="P420" s="48" t="s">
        <v>578</v>
      </c>
    </row>
    <row r="421" spans="1:16" ht="32">
      <c r="A421" s="46" t="s">
        <v>1521</v>
      </c>
      <c r="B421" s="46" t="s">
        <v>1406</v>
      </c>
      <c r="C421" s="95" t="s">
        <v>796</v>
      </c>
      <c r="D421" s="46" t="s">
        <v>795</v>
      </c>
      <c r="E421" s="47">
        <v>9500</v>
      </c>
      <c r="F421" s="55">
        <v>0.2</v>
      </c>
      <c r="G421" s="47">
        <f>SUM(E421*80%)</f>
        <v>7600</v>
      </c>
      <c r="H421" s="47">
        <v>384</v>
      </c>
      <c r="I421" s="47" t="s">
        <v>614</v>
      </c>
      <c r="J421" s="47" t="s">
        <v>614</v>
      </c>
      <c r="K421" s="48" t="s">
        <v>614</v>
      </c>
      <c r="L421" s="47" t="s">
        <v>614</v>
      </c>
      <c r="M421" s="47" t="s">
        <v>614</v>
      </c>
      <c r="N421" s="48" t="s">
        <v>614</v>
      </c>
      <c r="O421" s="47" t="s">
        <v>614</v>
      </c>
      <c r="P421" s="48" t="s">
        <v>578</v>
      </c>
    </row>
    <row r="422" spans="1:16" ht="32">
      <c r="A422" s="46" t="s">
        <v>1521</v>
      </c>
      <c r="B422" s="46" t="s">
        <v>1406</v>
      </c>
      <c r="C422" s="218" t="s">
        <v>842</v>
      </c>
      <c r="D422" s="164" t="s">
        <v>841</v>
      </c>
      <c r="E422" s="47">
        <v>9048</v>
      </c>
      <c r="F422" s="55">
        <v>0.2</v>
      </c>
      <c r="G422" s="47">
        <f>SUM(E422*80%)</f>
        <v>7238.4000000000005</v>
      </c>
      <c r="H422" s="47">
        <v>384</v>
      </c>
      <c r="I422" s="47" t="s">
        <v>614</v>
      </c>
      <c r="J422" s="47" t="s">
        <v>614</v>
      </c>
      <c r="K422" s="48" t="s">
        <v>614</v>
      </c>
      <c r="L422" s="47" t="s">
        <v>614</v>
      </c>
      <c r="M422" s="47" t="s">
        <v>614</v>
      </c>
      <c r="N422" s="48" t="s">
        <v>614</v>
      </c>
      <c r="O422" s="47" t="s">
        <v>614</v>
      </c>
      <c r="P422" s="48" t="s">
        <v>578</v>
      </c>
    </row>
    <row r="423" spans="1:16" ht="32">
      <c r="A423" s="46" t="s">
        <v>1521</v>
      </c>
      <c r="B423" s="46" t="s">
        <v>1406</v>
      </c>
      <c r="C423" s="217" t="s">
        <v>878</v>
      </c>
      <c r="D423" s="164" t="s">
        <v>877</v>
      </c>
      <c r="E423" s="47">
        <v>6450</v>
      </c>
      <c r="F423" s="55">
        <v>0.2</v>
      </c>
      <c r="G423" s="47">
        <f>SUM(E423*80%)</f>
        <v>5160</v>
      </c>
      <c r="H423" s="47">
        <v>384</v>
      </c>
      <c r="I423" s="47" t="s">
        <v>614</v>
      </c>
      <c r="J423" s="47" t="s">
        <v>614</v>
      </c>
      <c r="K423" s="48" t="s">
        <v>614</v>
      </c>
      <c r="L423" s="47" t="s">
        <v>614</v>
      </c>
      <c r="M423" s="47" t="s">
        <v>614</v>
      </c>
      <c r="N423" s="48" t="s">
        <v>614</v>
      </c>
      <c r="O423" s="47" t="s">
        <v>614</v>
      </c>
      <c r="P423" s="48" t="s">
        <v>578</v>
      </c>
    </row>
    <row r="424" spans="1:16" ht="32">
      <c r="A424" s="46" t="s">
        <v>1521</v>
      </c>
      <c r="B424" s="46" t="s">
        <v>1406</v>
      </c>
      <c r="C424" s="107" t="s">
        <v>894</v>
      </c>
      <c r="D424" s="162" t="s">
        <v>893</v>
      </c>
      <c r="E424" s="47">
        <v>1390</v>
      </c>
      <c r="F424" s="55">
        <v>0.2</v>
      </c>
      <c r="G424" s="47">
        <v>1112</v>
      </c>
      <c r="H424" s="47" t="s">
        <v>614</v>
      </c>
      <c r="I424" s="47" t="s">
        <v>614</v>
      </c>
      <c r="J424" s="47" t="s">
        <v>614</v>
      </c>
      <c r="K424" s="48" t="s">
        <v>614</v>
      </c>
      <c r="L424" s="47" t="s">
        <v>614</v>
      </c>
      <c r="M424" s="47" t="s">
        <v>614</v>
      </c>
      <c r="N424" s="48" t="s">
        <v>614</v>
      </c>
      <c r="O424" s="47" t="s">
        <v>614</v>
      </c>
      <c r="P424" s="48" t="s">
        <v>578</v>
      </c>
    </row>
    <row r="425" spans="1:16" ht="32">
      <c r="A425" s="46" t="s">
        <v>1521</v>
      </c>
      <c r="B425" s="46" t="s">
        <v>1406</v>
      </c>
      <c r="C425" s="146" t="s">
        <v>3376</v>
      </c>
      <c r="D425" s="147" t="s">
        <v>3373</v>
      </c>
      <c r="E425" s="47">
        <v>69999</v>
      </c>
      <c r="F425" s="51">
        <v>0.2</v>
      </c>
      <c r="G425" s="47">
        <f>SUM(E425*80%)</f>
        <v>55999.200000000004</v>
      </c>
      <c r="H425" s="47">
        <v>14000</v>
      </c>
      <c r="I425" s="47" t="s">
        <v>614</v>
      </c>
      <c r="J425" s="47" t="s">
        <v>614</v>
      </c>
      <c r="K425" s="48" t="s">
        <v>614</v>
      </c>
      <c r="L425" s="47" t="s">
        <v>614</v>
      </c>
      <c r="M425" s="47" t="s">
        <v>614</v>
      </c>
      <c r="N425" s="48" t="s">
        <v>614</v>
      </c>
      <c r="O425" s="47" t="s">
        <v>614</v>
      </c>
      <c r="P425" s="48" t="s">
        <v>578</v>
      </c>
    </row>
    <row r="426" spans="1:16" ht="32">
      <c r="A426" s="46" t="s">
        <v>1521</v>
      </c>
      <c r="B426" s="46" t="s">
        <v>1406</v>
      </c>
      <c r="C426" s="146" t="s">
        <v>3377</v>
      </c>
      <c r="D426" s="147" t="s">
        <v>3374</v>
      </c>
      <c r="E426" s="47">
        <v>75999</v>
      </c>
      <c r="F426" s="51">
        <v>0.2</v>
      </c>
      <c r="G426" s="47">
        <f>SUM(E426*80%)</f>
        <v>60799.200000000004</v>
      </c>
      <c r="H426" s="47">
        <v>15400</v>
      </c>
      <c r="I426" s="47" t="s">
        <v>614</v>
      </c>
      <c r="J426" s="47" t="s">
        <v>614</v>
      </c>
      <c r="K426" s="48" t="s">
        <v>614</v>
      </c>
      <c r="L426" s="47" t="s">
        <v>614</v>
      </c>
      <c r="M426" s="47" t="s">
        <v>614</v>
      </c>
      <c r="N426" s="48" t="s">
        <v>614</v>
      </c>
      <c r="O426" s="47" t="s">
        <v>614</v>
      </c>
      <c r="P426" s="48" t="s">
        <v>578</v>
      </c>
    </row>
    <row r="427" spans="1:16" ht="32">
      <c r="A427" s="46" t="s">
        <v>1521</v>
      </c>
      <c r="B427" s="46" t="s">
        <v>1406</v>
      </c>
      <c r="C427" s="146" t="s">
        <v>3375</v>
      </c>
      <c r="D427" s="147" t="s">
        <v>3372</v>
      </c>
      <c r="E427" s="47">
        <v>59999</v>
      </c>
      <c r="F427" s="51">
        <v>0.2</v>
      </c>
      <c r="G427" s="47">
        <f>SUM(E427*80%)</f>
        <v>47999.200000000004</v>
      </c>
      <c r="H427" s="47">
        <v>12600</v>
      </c>
      <c r="I427" s="47" t="s">
        <v>614</v>
      </c>
      <c r="J427" s="47" t="s">
        <v>614</v>
      </c>
      <c r="K427" s="48" t="s">
        <v>614</v>
      </c>
      <c r="L427" s="47" t="s">
        <v>614</v>
      </c>
      <c r="M427" s="47" t="s">
        <v>614</v>
      </c>
      <c r="N427" s="48" t="s">
        <v>614</v>
      </c>
      <c r="O427" s="47" t="s">
        <v>614</v>
      </c>
      <c r="P427" s="48" t="s">
        <v>578</v>
      </c>
    </row>
    <row r="428" spans="1:16" ht="32">
      <c r="A428" s="46" t="s">
        <v>1521</v>
      </c>
      <c r="B428" s="46" t="s">
        <v>1406</v>
      </c>
      <c r="C428" s="107" t="s">
        <v>854</v>
      </c>
      <c r="D428" s="162" t="s">
        <v>853</v>
      </c>
      <c r="E428" s="47">
        <v>2762</v>
      </c>
      <c r="F428" s="55">
        <v>0.2</v>
      </c>
      <c r="G428" s="47">
        <v>2209.6</v>
      </c>
      <c r="H428" s="47" t="s">
        <v>614</v>
      </c>
      <c r="I428" s="47" t="s">
        <v>614</v>
      </c>
      <c r="J428" s="47" t="s">
        <v>614</v>
      </c>
      <c r="K428" s="48" t="s">
        <v>614</v>
      </c>
      <c r="L428" s="47" t="s">
        <v>614</v>
      </c>
      <c r="M428" s="47" t="s">
        <v>614</v>
      </c>
      <c r="N428" s="48" t="s">
        <v>614</v>
      </c>
      <c r="O428" s="47" t="s">
        <v>614</v>
      </c>
      <c r="P428" s="48" t="s">
        <v>578</v>
      </c>
    </row>
    <row r="429" spans="1:16" ht="32">
      <c r="A429" s="46" t="s">
        <v>1521</v>
      </c>
      <c r="B429" s="46" t="s">
        <v>1406</v>
      </c>
      <c r="C429" s="107" t="s">
        <v>897</v>
      </c>
      <c r="D429" s="164" t="s">
        <v>896</v>
      </c>
      <c r="E429" s="47">
        <v>11429</v>
      </c>
      <c r="F429" s="55">
        <v>0.2</v>
      </c>
      <c r="G429" s="47">
        <v>9143.2000000000007</v>
      </c>
      <c r="H429" s="47" t="s">
        <v>614</v>
      </c>
      <c r="I429" s="47" t="s">
        <v>614</v>
      </c>
      <c r="J429" s="47" t="s">
        <v>614</v>
      </c>
      <c r="K429" s="48" t="s">
        <v>614</v>
      </c>
      <c r="L429" s="47" t="s">
        <v>614</v>
      </c>
      <c r="M429" s="47" t="s">
        <v>614</v>
      </c>
      <c r="N429" s="48" t="s">
        <v>614</v>
      </c>
      <c r="O429" s="47" t="s">
        <v>614</v>
      </c>
      <c r="P429" s="48" t="s">
        <v>578</v>
      </c>
    </row>
    <row r="430" spans="1:16" ht="32">
      <c r="A430" s="46" t="s">
        <v>1521</v>
      </c>
      <c r="B430" s="46" t="s">
        <v>1406</v>
      </c>
      <c r="C430" s="107" t="s">
        <v>895</v>
      </c>
      <c r="D430" s="164" t="s">
        <v>2481</v>
      </c>
      <c r="E430" s="47">
        <v>1390</v>
      </c>
      <c r="F430" s="55">
        <v>0.2</v>
      </c>
      <c r="G430" s="47">
        <v>1112</v>
      </c>
      <c r="H430" s="47" t="s">
        <v>614</v>
      </c>
      <c r="I430" s="47" t="s">
        <v>614</v>
      </c>
      <c r="J430" s="47" t="s">
        <v>614</v>
      </c>
      <c r="K430" s="48" t="s">
        <v>614</v>
      </c>
      <c r="L430" s="47" t="s">
        <v>614</v>
      </c>
      <c r="M430" s="47" t="s">
        <v>614</v>
      </c>
      <c r="N430" s="48" t="s">
        <v>614</v>
      </c>
      <c r="O430" s="47" t="s">
        <v>614</v>
      </c>
      <c r="P430" s="48" t="s">
        <v>578</v>
      </c>
    </row>
    <row r="431" spans="1:16" ht="32">
      <c r="A431" s="46" t="s">
        <v>1521</v>
      </c>
      <c r="B431" s="46" t="s">
        <v>1406</v>
      </c>
      <c r="C431" s="107" t="s">
        <v>834</v>
      </c>
      <c r="D431" s="162" t="s">
        <v>833</v>
      </c>
      <c r="E431" s="47">
        <v>250</v>
      </c>
      <c r="F431" s="55">
        <v>0.2</v>
      </c>
      <c r="G431" s="47">
        <v>200</v>
      </c>
      <c r="H431" s="47" t="s">
        <v>614</v>
      </c>
      <c r="I431" s="47" t="s">
        <v>614</v>
      </c>
      <c r="J431" s="47" t="s">
        <v>614</v>
      </c>
      <c r="K431" s="48" t="s">
        <v>614</v>
      </c>
      <c r="L431" s="47" t="s">
        <v>614</v>
      </c>
      <c r="M431" s="47" t="s">
        <v>614</v>
      </c>
      <c r="N431" s="48" t="s">
        <v>614</v>
      </c>
      <c r="O431" s="47" t="s">
        <v>614</v>
      </c>
      <c r="P431" s="48" t="s">
        <v>578</v>
      </c>
    </row>
    <row r="432" spans="1:16" ht="32">
      <c r="A432" s="46" t="s">
        <v>1521</v>
      </c>
      <c r="B432" s="46" t="s">
        <v>1406</v>
      </c>
      <c r="C432" s="95" t="s">
        <v>762</v>
      </c>
      <c r="D432" s="46" t="s">
        <v>761</v>
      </c>
      <c r="E432" s="47">
        <v>1072</v>
      </c>
      <c r="F432" s="55">
        <v>0.2</v>
      </c>
      <c r="G432" s="47">
        <v>857.6</v>
      </c>
      <c r="H432" s="47">
        <v>144</v>
      </c>
      <c r="I432" s="47" t="s">
        <v>614</v>
      </c>
      <c r="J432" s="47" t="s">
        <v>614</v>
      </c>
      <c r="K432" s="48" t="s">
        <v>614</v>
      </c>
      <c r="L432" s="47" t="s">
        <v>614</v>
      </c>
      <c r="M432" s="47" t="s">
        <v>614</v>
      </c>
      <c r="N432" s="48" t="s">
        <v>614</v>
      </c>
      <c r="O432" s="47" t="s">
        <v>614</v>
      </c>
      <c r="P432" s="48" t="s">
        <v>578</v>
      </c>
    </row>
    <row r="433" spans="1:16" ht="32">
      <c r="A433" s="46" t="s">
        <v>1521</v>
      </c>
      <c r="B433" s="46" t="s">
        <v>1406</v>
      </c>
      <c r="C433" s="107" t="s">
        <v>888</v>
      </c>
      <c r="D433" s="164" t="s">
        <v>887</v>
      </c>
      <c r="E433" s="47">
        <v>6200</v>
      </c>
      <c r="F433" s="55">
        <v>0.2</v>
      </c>
      <c r="G433" s="47">
        <v>4960</v>
      </c>
      <c r="H433" s="47" t="s">
        <v>614</v>
      </c>
      <c r="I433" s="47" t="s">
        <v>614</v>
      </c>
      <c r="J433" s="47" t="s">
        <v>614</v>
      </c>
      <c r="K433" s="48" t="s">
        <v>614</v>
      </c>
      <c r="L433" s="47" t="s">
        <v>614</v>
      </c>
      <c r="M433" s="47" t="s">
        <v>614</v>
      </c>
      <c r="N433" s="48" t="s">
        <v>614</v>
      </c>
      <c r="O433" s="47" t="s">
        <v>614</v>
      </c>
      <c r="P433" s="48" t="s">
        <v>578</v>
      </c>
    </row>
    <row r="434" spans="1:16" ht="32">
      <c r="A434" s="46" t="s">
        <v>1521</v>
      </c>
      <c r="B434" s="46" t="s">
        <v>1406</v>
      </c>
      <c r="C434" s="107" t="s">
        <v>752</v>
      </c>
      <c r="D434" s="162" t="s">
        <v>751</v>
      </c>
      <c r="E434" s="67">
        <v>114725</v>
      </c>
      <c r="F434" s="55">
        <v>0.2</v>
      </c>
      <c r="G434" s="47">
        <v>91780</v>
      </c>
      <c r="H434" s="67">
        <v>9178</v>
      </c>
      <c r="I434" s="47" t="s">
        <v>614</v>
      </c>
      <c r="J434" s="47" t="s">
        <v>614</v>
      </c>
      <c r="K434" s="48" t="s">
        <v>614</v>
      </c>
      <c r="L434" s="47" t="s">
        <v>614</v>
      </c>
      <c r="M434" s="47" t="s">
        <v>614</v>
      </c>
      <c r="N434" s="48" t="s">
        <v>614</v>
      </c>
      <c r="O434" s="47" t="s">
        <v>614</v>
      </c>
      <c r="P434" s="48" t="s">
        <v>578</v>
      </c>
    </row>
    <row r="435" spans="1:16" ht="32">
      <c r="A435" s="46" t="s">
        <v>1521</v>
      </c>
      <c r="B435" s="46" t="s">
        <v>1406</v>
      </c>
      <c r="C435" s="107" t="s">
        <v>750</v>
      </c>
      <c r="D435" s="162" t="s">
        <v>749</v>
      </c>
      <c r="E435" s="67">
        <v>149898</v>
      </c>
      <c r="F435" s="55">
        <v>0.2</v>
      </c>
      <c r="G435" s="47">
        <v>119918.40000000001</v>
      </c>
      <c r="H435" s="67">
        <v>11992</v>
      </c>
      <c r="I435" s="47" t="s">
        <v>614</v>
      </c>
      <c r="J435" s="47" t="s">
        <v>614</v>
      </c>
      <c r="K435" s="48" t="s">
        <v>614</v>
      </c>
      <c r="L435" s="47" t="s">
        <v>614</v>
      </c>
      <c r="M435" s="47" t="s">
        <v>614</v>
      </c>
      <c r="N435" s="48" t="s">
        <v>614</v>
      </c>
      <c r="O435" s="47" t="s">
        <v>614</v>
      </c>
      <c r="P435" s="48" t="s">
        <v>578</v>
      </c>
    </row>
    <row r="436" spans="1:16" ht="32">
      <c r="A436" s="46" t="s">
        <v>1521</v>
      </c>
      <c r="B436" s="46" t="s">
        <v>1406</v>
      </c>
      <c r="C436" s="107" t="s">
        <v>754</v>
      </c>
      <c r="D436" s="162" t="s">
        <v>753</v>
      </c>
      <c r="E436" s="67">
        <v>41960</v>
      </c>
      <c r="F436" s="55">
        <v>0.2</v>
      </c>
      <c r="G436" s="47">
        <v>33568</v>
      </c>
      <c r="H436" s="67">
        <v>3357</v>
      </c>
      <c r="I436" s="47" t="s">
        <v>614</v>
      </c>
      <c r="J436" s="47" t="s">
        <v>614</v>
      </c>
      <c r="K436" s="48" t="s">
        <v>614</v>
      </c>
      <c r="L436" s="47" t="s">
        <v>614</v>
      </c>
      <c r="M436" s="47" t="s">
        <v>614</v>
      </c>
      <c r="N436" s="48" t="s">
        <v>614</v>
      </c>
      <c r="O436" s="47" t="s">
        <v>614</v>
      </c>
      <c r="P436" s="48" t="s">
        <v>578</v>
      </c>
    </row>
    <row r="437" spans="1:16" ht="32">
      <c r="A437" s="46" t="s">
        <v>1521</v>
      </c>
      <c r="B437" s="46" t="s">
        <v>1406</v>
      </c>
      <c r="C437" s="107" t="s">
        <v>925</v>
      </c>
      <c r="D437" s="167" t="s">
        <v>924</v>
      </c>
      <c r="E437" s="47">
        <v>2625</v>
      </c>
      <c r="F437" s="55">
        <v>0.2</v>
      </c>
      <c r="G437" s="47">
        <v>2100</v>
      </c>
      <c r="H437" s="47" t="s">
        <v>614</v>
      </c>
      <c r="I437" s="47" t="s">
        <v>614</v>
      </c>
      <c r="J437" s="47" t="s">
        <v>614</v>
      </c>
      <c r="K437" s="48" t="s">
        <v>614</v>
      </c>
      <c r="L437" s="47" t="s">
        <v>614</v>
      </c>
      <c r="M437" s="47" t="s">
        <v>614</v>
      </c>
      <c r="N437" s="48" t="s">
        <v>614</v>
      </c>
      <c r="O437" s="47" t="s">
        <v>614</v>
      </c>
      <c r="P437" s="48" t="s">
        <v>578</v>
      </c>
    </row>
    <row r="438" spans="1:16" ht="32">
      <c r="A438" s="46" t="s">
        <v>1521</v>
      </c>
      <c r="B438" s="46" t="s">
        <v>1406</v>
      </c>
      <c r="C438" s="109" t="s">
        <v>933</v>
      </c>
      <c r="D438" s="162" t="s">
        <v>932</v>
      </c>
      <c r="E438" s="47">
        <v>552</v>
      </c>
      <c r="F438" s="55">
        <v>0.2</v>
      </c>
      <c r="G438" s="47">
        <v>441.6</v>
      </c>
      <c r="H438" s="47" t="s">
        <v>614</v>
      </c>
      <c r="I438" s="47" t="s">
        <v>614</v>
      </c>
      <c r="J438" s="47" t="s">
        <v>614</v>
      </c>
      <c r="K438" s="48" t="s">
        <v>614</v>
      </c>
      <c r="L438" s="47" t="s">
        <v>614</v>
      </c>
      <c r="M438" s="47" t="s">
        <v>614</v>
      </c>
      <c r="N438" s="48" t="s">
        <v>614</v>
      </c>
      <c r="O438" s="47" t="s">
        <v>614</v>
      </c>
      <c r="P438" s="48" t="s">
        <v>578</v>
      </c>
    </row>
    <row r="439" spans="1:16" ht="32">
      <c r="A439" s="46" t="s">
        <v>1521</v>
      </c>
      <c r="B439" s="46" t="s">
        <v>1406</v>
      </c>
      <c r="C439" s="107" t="s">
        <v>838</v>
      </c>
      <c r="D439" s="164" t="s">
        <v>837</v>
      </c>
      <c r="E439" s="47">
        <v>2851</v>
      </c>
      <c r="F439" s="55">
        <v>0.2</v>
      </c>
      <c r="G439" s="47">
        <v>2280.8000000000002</v>
      </c>
      <c r="H439" s="47" t="s">
        <v>614</v>
      </c>
      <c r="I439" s="47" t="s">
        <v>614</v>
      </c>
      <c r="J439" s="47" t="s">
        <v>614</v>
      </c>
      <c r="K439" s="48" t="s">
        <v>614</v>
      </c>
      <c r="L439" s="47" t="s">
        <v>614</v>
      </c>
      <c r="M439" s="47" t="s">
        <v>614</v>
      </c>
      <c r="N439" s="48" t="s">
        <v>614</v>
      </c>
      <c r="O439" s="47" t="s">
        <v>614</v>
      </c>
      <c r="P439" s="48" t="s">
        <v>578</v>
      </c>
    </row>
    <row r="440" spans="1:16" ht="32">
      <c r="A440" s="46" t="s">
        <v>1521</v>
      </c>
      <c r="B440" s="46" t="s">
        <v>1406</v>
      </c>
      <c r="C440" s="107" t="s">
        <v>856</v>
      </c>
      <c r="D440" s="162" t="s">
        <v>855</v>
      </c>
      <c r="E440" s="47">
        <v>4059</v>
      </c>
      <c r="F440" s="55">
        <v>0.2</v>
      </c>
      <c r="G440" s="47">
        <v>3247.2000000000003</v>
      </c>
      <c r="H440" s="47" t="s">
        <v>614</v>
      </c>
      <c r="I440" s="47" t="s">
        <v>614</v>
      </c>
      <c r="J440" s="47" t="s">
        <v>614</v>
      </c>
      <c r="K440" s="48" t="s">
        <v>614</v>
      </c>
      <c r="L440" s="47" t="s">
        <v>614</v>
      </c>
      <c r="M440" s="47" t="s">
        <v>614</v>
      </c>
      <c r="N440" s="48" t="s">
        <v>614</v>
      </c>
      <c r="O440" s="47" t="s">
        <v>614</v>
      </c>
      <c r="P440" s="48" t="s">
        <v>578</v>
      </c>
    </row>
    <row r="441" spans="1:16" ht="32">
      <c r="A441" s="46" t="s">
        <v>1521</v>
      </c>
      <c r="B441" s="46" t="s">
        <v>1406</v>
      </c>
      <c r="C441" s="107" t="s">
        <v>850</v>
      </c>
      <c r="D441" s="167" t="s">
        <v>849</v>
      </c>
      <c r="E441" s="47">
        <v>11936</v>
      </c>
      <c r="F441" s="55">
        <v>0.2</v>
      </c>
      <c r="G441" s="47">
        <v>9548.8000000000011</v>
      </c>
      <c r="H441" s="47" t="s">
        <v>614</v>
      </c>
      <c r="I441" s="47" t="s">
        <v>614</v>
      </c>
      <c r="J441" s="47" t="s">
        <v>614</v>
      </c>
      <c r="K441" s="48" t="s">
        <v>614</v>
      </c>
      <c r="L441" s="47" t="s">
        <v>614</v>
      </c>
      <c r="M441" s="47" t="s">
        <v>614</v>
      </c>
      <c r="N441" s="48" t="s">
        <v>614</v>
      </c>
      <c r="O441" s="47" t="s">
        <v>614</v>
      </c>
      <c r="P441" s="48" t="s">
        <v>578</v>
      </c>
    </row>
    <row r="442" spans="1:16" ht="32">
      <c r="A442" s="46" t="s">
        <v>1521</v>
      </c>
      <c r="B442" s="46" t="s">
        <v>1406</v>
      </c>
      <c r="C442" s="111" t="s">
        <v>818</v>
      </c>
      <c r="D442" s="108" t="s">
        <v>817</v>
      </c>
      <c r="E442" s="47">
        <v>9746</v>
      </c>
      <c r="F442" s="55">
        <v>0.2</v>
      </c>
      <c r="G442" s="47">
        <v>7796.8</v>
      </c>
      <c r="H442" s="47">
        <v>936</v>
      </c>
      <c r="I442" s="47" t="s">
        <v>614</v>
      </c>
      <c r="J442" s="47" t="s">
        <v>614</v>
      </c>
      <c r="K442" s="48" t="s">
        <v>614</v>
      </c>
      <c r="L442" s="47" t="s">
        <v>614</v>
      </c>
      <c r="M442" s="47" t="s">
        <v>614</v>
      </c>
      <c r="N442" s="48" t="s">
        <v>614</v>
      </c>
      <c r="O442" s="47" t="s">
        <v>614</v>
      </c>
      <c r="P442" s="48" t="s">
        <v>578</v>
      </c>
    </row>
    <row r="443" spans="1:16" ht="32">
      <c r="A443" s="46" t="s">
        <v>1521</v>
      </c>
      <c r="B443" s="46" t="s">
        <v>1406</v>
      </c>
      <c r="C443" s="107" t="s">
        <v>921</v>
      </c>
      <c r="D443" s="167" t="s">
        <v>920</v>
      </c>
      <c r="E443" s="47">
        <v>118</v>
      </c>
      <c r="F443" s="55">
        <v>0.2</v>
      </c>
      <c r="G443" s="47">
        <v>94.4</v>
      </c>
      <c r="H443" s="47" t="s">
        <v>614</v>
      </c>
      <c r="I443" s="47" t="s">
        <v>614</v>
      </c>
      <c r="J443" s="47" t="s">
        <v>614</v>
      </c>
      <c r="K443" s="48" t="s">
        <v>614</v>
      </c>
      <c r="L443" s="47" t="s">
        <v>614</v>
      </c>
      <c r="M443" s="47" t="s">
        <v>614</v>
      </c>
      <c r="N443" s="48" t="s">
        <v>614</v>
      </c>
      <c r="O443" s="47" t="s">
        <v>614</v>
      </c>
      <c r="P443" s="48" t="s">
        <v>578</v>
      </c>
    </row>
    <row r="444" spans="1:16" ht="32">
      <c r="A444" s="46" t="s">
        <v>1521</v>
      </c>
      <c r="B444" s="46" t="s">
        <v>1406</v>
      </c>
      <c r="C444" s="95" t="s">
        <v>760</v>
      </c>
      <c r="D444" s="46" t="s">
        <v>759</v>
      </c>
      <c r="E444" s="47">
        <v>204</v>
      </c>
      <c r="F444" s="55">
        <v>0.2</v>
      </c>
      <c r="G444" s="47">
        <v>163.20000000000002</v>
      </c>
      <c r="H444" s="47">
        <v>24</v>
      </c>
      <c r="I444" s="47" t="s">
        <v>614</v>
      </c>
      <c r="J444" s="47" t="s">
        <v>614</v>
      </c>
      <c r="K444" s="48" t="s">
        <v>614</v>
      </c>
      <c r="L444" s="47" t="s">
        <v>614</v>
      </c>
      <c r="M444" s="47" t="s">
        <v>614</v>
      </c>
      <c r="N444" s="48" t="s">
        <v>614</v>
      </c>
      <c r="O444" s="47" t="s">
        <v>614</v>
      </c>
      <c r="P444" s="48" t="s">
        <v>578</v>
      </c>
    </row>
    <row r="445" spans="1:16" ht="32">
      <c r="A445" s="46" t="s">
        <v>1521</v>
      </c>
      <c r="B445" s="46" t="s">
        <v>1406</v>
      </c>
      <c r="C445" s="107" t="s">
        <v>858</v>
      </c>
      <c r="D445" s="162" t="s">
        <v>857</v>
      </c>
      <c r="E445" s="47">
        <v>556</v>
      </c>
      <c r="F445" s="55">
        <v>0.2</v>
      </c>
      <c r="G445" s="47">
        <v>444.8</v>
      </c>
      <c r="H445" s="47" t="s">
        <v>614</v>
      </c>
      <c r="I445" s="47" t="s">
        <v>614</v>
      </c>
      <c r="J445" s="47" t="s">
        <v>614</v>
      </c>
      <c r="K445" s="48" t="s">
        <v>614</v>
      </c>
      <c r="L445" s="47" t="s">
        <v>614</v>
      </c>
      <c r="M445" s="47" t="s">
        <v>614</v>
      </c>
      <c r="N445" s="48" t="s">
        <v>614</v>
      </c>
      <c r="O445" s="47" t="s">
        <v>614</v>
      </c>
      <c r="P445" s="48" t="s">
        <v>578</v>
      </c>
    </row>
    <row r="446" spans="1:16" ht="32">
      <c r="A446" s="46" t="s">
        <v>1521</v>
      </c>
      <c r="B446" s="46" t="s">
        <v>1406</v>
      </c>
      <c r="C446" s="107" t="s">
        <v>832</v>
      </c>
      <c r="D446" s="162" t="s">
        <v>831</v>
      </c>
      <c r="E446" s="47">
        <v>611</v>
      </c>
      <c r="F446" s="55">
        <v>0.2</v>
      </c>
      <c r="G446" s="47">
        <v>488.8</v>
      </c>
      <c r="H446" s="47" t="s">
        <v>614</v>
      </c>
      <c r="I446" s="47" t="s">
        <v>614</v>
      </c>
      <c r="J446" s="47" t="s">
        <v>614</v>
      </c>
      <c r="K446" s="48" t="s">
        <v>614</v>
      </c>
      <c r="L446" s="47" t="s">
        <v>614</v>
      </c>
      <c r="M446" s="47" t="s">
        <v>614</v>
      </c>
      <c r="N446" s="48" t="s">
        <v>614</v>
      </c>
      <c r="O446" s="47" t="s">
        <v>614</v>
      </c>
      <c r="P446" s="48" t="s">
        <v>578</v>
      </c>
    </row>
    <row r="447" spans="1:16" ht="32">
      <c r="A447" s="46" t="s">
        <v>1521</v>
      </c>
      <c r="B447" s="46" t="s">
        <v>1406</v>
      </c>
      <c r="C447" s="107" t="s">
        <v>927</v>
      </c>
      <c r="D447" s="162" t="s">
        <v>926</v>
      </c>
      <c r="E447" s="47">
        <v>1400</v>
      </c>
      <c r="F447" s="55">
        <v>0.2</v>
      </c>
      <c r="G447" s="47">
        <v>1120</v>
      </c>
      <c r="H447" s="47" t="s">
        <v>614</v>
      </c>
      <c r="I447" s="47" t="s">
        <v>614</v>
      </c>
      <c r="J447" s="47" t="s">
        <v>614</v>
      </c>
      <c r="K447" s="48" t="s">
        <v>614</v>
      </c>
      <c r="L447" s="47" t="s">
        <v>614</v>
      </c>
      <c r="M447" s="47" t="s">
        <v>614</v>
      </c>
      <c r="N447" s="48" t="s">
        <v>614</v>
      </c>
      <c r="O447" s="47" t="s">
        <v>614</v>
      </c>
      <c r="P447" s="48" t="s">
        <v>578</v>
      </c>
    </row>
    <row r="448" spans="1:16" ht="32">
      <c r="A448" s="46" t="s">
        <v>1521</v>
      </c>
      <c r="B448" s="46" t="s">
        <v>1406</v>
      </c>
      <c r="C448" s="107" t="s">
        <v>748</v>
      </c>
      <c r="D448" s="162" t="s">
        <v>747</v>
      </c>
      <c r="E448" s="67">
        <v>10120</v>
      </c>
      <c r="F448" s="55">
        <v>0.2</v>
      </c>
      <c r="G448" s="47">
        <v>8096</v>
      </c>
      <c r="H448" s="67">
        <v>756</v>
      </c>
      <c r="I448" s="47" t="s">
        <v>614</v>
      </c>
      <c r="J448" s="47" t="s">
        <v>614</v>
      </c>
      <c r="K448" s="48" t="s">
        <v>614</v>
      </c>
      <c r="L448" s="47" t="s">
        <v>614</v>
      </c>
      <c r="M448" s="47" t="s">
        <v>614</v>
      </c>
      <c r="N448" s="48" t="s">
        <v>614</v>
      </c>
      <c r="O448" s="47" t="s">
        <v>614</v>
      </c>
      <c r="P448" s="48" t="s">
        <v>578</v>
      </c>
    </row>
    <row r="449" spans="1:16" ht="32">
      <c r="A449" s="46" t="s">
        <v>1521</v>
      </c>
      <c r="B449" s="46" t="s">
        <v>1406</v>
      </c>
      <c r="C449" s="110" t="s">
        <v>766</v>
      </c>
      <c r="D449" s="164" t="s">
        <v>765</v>
      </c>
      <c r="E449" s="47">
        <v>27380</v>
      </c>
      <c r="F449" s="55">
        <v>0.2</v>
      </c>
      <c r="G449" s="47">
        <f>SUM(E449*80%)</f>
        <v>21904</v>
      </c>
      <c r="H449" s="47">
        <v>636</v>
      </c>
      <c r="I449" s="47" t="s">
        <v>614</v>
      </c>
      <c r="J449" s="47" t="s">
        <v>614</v>
      </c>
      <c r="K449" s="48" t="s">
        <v>614</v>
      </c>
      <c r="L449" s="47" t="s">
        <v>614</v>
      </c>
      <c r="M449" s="47" t="s">
        <v>614</v>
      </c>
      <c r="N449" s="48" t="s">
        <v>614</v>
      </c>
      <c r="O449" s="47" t="s">
        <v>614</v>
      </c>
      <c r="P449" s="48" t="s">
        <v>578</v>
      </c>
    </row>
    <row r="450" spans="1:16" ht="32">
      <c r="A450" s="46" t="s">
        <v>1521</v>
      </c>
      <c r="B450" s="46" t="s">
        <v>1406</v>
      </c>
      <c r="C450" s="107" t="s">
        <v>848</v>
      </c>
      <c r="D450" s="164" t="s">
        <v>847</v>
      </c>
      <c r="E450" s="47">
        <v>1168</v>
      </c>
      <c r="F450" s="55">
        <v>0.2</v>
      </c>
      <c r="G450" s="47">
        <v>934.40000000000009</v>
      </c>
      <c r="H450" s="47" t="s">
        <v>614</v>
      </c>
      <c r="I450" s="47" t="s">
        <v>614</v>
      </c>
      <c r="J450" s="47" t="s">
        <v>614</v>
      </c>
      <c r="K450" s="48" t="s">
        <v>614</v>
      </c>
      <c r="L450" s="47" t="s">
        <v>614</v>
      </c>
      <c r="M450" s="47" t="s">
        <v>614</v>
      </c>
      <c r="N450" s="48" t="s">
        <v>614</v>
      </c>
      <c r="O450" s="47" t="s">
        <v>614</v>
      </c>
      <c r="P450" s="48" t="s">
        <v>578</v>
      </c>
    </row>
    <row r="451" spans="1:16" ht="32">
      <c r="A451" s="46" t="s">
        <v>1521</v>
      </c>
      <c r="B451" s="46" t="s">
        <v>1406</v>
      </c>
      <c r="C451" s="109" t="s">
        <v>884</v>
      </c>
      <c r="D451" s="163" t="s">
        <v>883</v>
      </c>
      <c r="E451" s="47">
        <v>5710</v>
      </c>
      <c r="F451" s="55">
        <v>0.2</v>
      </c>
      <c r="G451" s="47">
        <f>SUM(E451*80%)</f>
        <v>4568</v>
      </c>
      <c r="H451" s="47" t="s">
        <v>614</v>
      </c>
      <c r="I451" s="47" t="s">
        <v>614</v>
      </c>
      <c r="J451" s="47" t="s">
        <v>614</v>
      </c>
      <c r="K451" s="48" t="s">
        <v>614</v>
      </c>
      <c r="L451" s="47" t="s">
        <v>614</v>
      </c>
      <c r="M451" s="47" t="s">
        <v>614</v>
      </c>
      <c r="N451" s="48" t="s">
        <v>614</v>
      </c>
      <c r="O451" s="47" t="s">
        <v>614</v>
      </c>
      <c r="P451" s="48" t="s">
        <v>578</v>
      </c>
    </row>
    <row r="452" spans="1:16" ht="32">
      <c r="A452" s="46" t="s">
        <v>1521</v>
      </c>
      <c r="B452" s="46" t="s">
        <v>1406</v>
      </c>
      <c r="C452" s="107" t="s">
        <v>846</v>
      </c>
      <c r="D452" s="163" t="s">
        <v>845</v>
      </c>
      <c r="E452" s="47">
        <v>7392</v>
      </c>
      <c r="F452" s="55">
        <v>0.2</v>
      </c>
      <c r="G452" s="47">
        <f>SUM(E452*80%)</f>
        <v>5913.6</v>
      </c>
      <c r="H452" s="47" t="s">
        <v>614</v>
      </c>
      <c r="I452" s="47" t="s">
        <v>614</v>
      </c>
      <c r="J452" s="47" t="s">
        <v>614</v>
      </c>
      <c r="K452" s="48" t="s">
        <v>614</v>
      </c>
      <c r="L452" s="47" t="s">
        <v>614</v>
      </c>
      <c r="M452" s="47" t="s">
        <v>614</v>
      </c>
      <c r="N452" s="48" t="s">
        <v>614</v>
      </c>
      <c r="O452" s="47" t="s">
        <v>614</v>
      </c>
      <c r="P452" s="48" t="s">
        <v>578</v>
      </c>
    </row>
    <row r="453" spans="1:16" ht="32">
      <c r="A453" s="46" t="s">
        <v>1521</v>
      </c>
      <c r="B453" s="46" t="s">
        <v>1406</v>
      </c>
      <c r="C453" s="108" t="s">
        <v>812</v>
      </c>
      <c r="D453" s="162" t="s">
        <v>811</v>
      </c>
      <c r="E453" s="47">
        <v>5304</v>
      </c>
      <c r="F453" s="55">
        <v>0.2</v>
      </c>
      <c r="G453" s="47">
        <v>4243.2</v>
      </c>
      <c r="H453" s="47">
        <v>424</v>
      </c>
      <c r="I453" s="47" t="s">
        <v>614</v>
      </c>
      <c r="J453" s="47" t="s">
        <v>614</v>
      </c>
      <c r="K453" s="48" t="s">
        <v>614</v>
      </c>
      <c r="L453" s="47" t="s">
        <v>614</v>
      </c>
      <c r="M453" s="47" t="s">
        <v>614</v>
      </c>
      <c r="N453" s="48" t="s">
        <v>614</v>
      </c>
      <c r="O453" s="47" t="s">
        <v>614</v>
      </c>
      <c r="P453" s="48" t="s">
        <v>578</v>
      </c>
    </row>
    <row r="454" spans="1:16" ht="32">
      <c r="A454" s="46" t="s">
        <v>1521</v>
      </c>
      <c r="B454" s="46" t="s">
        <v>1406</v>
      </c>
      <c r="C454" s="108" t="s">
        <v>810</v>
      </c>
      <c r="D454" s="162" t="s">
        <v>809</v>
      </c>
      <c r="E454" s="47">
        <v>4929</v>
      </c>
      <c r="F454" s="55">
        <v>0.2</v>
      </c>
      <c r="G454" s="47">
        <v>3943.2000000000003</v>
      </c>
      <c r="H454" s="47" t="s">
        <v>614</v>
      </c>
      <c r="I454" s="47" t="s">
        <v>614</v>
      </c>
      <c r="J454" s="47" t="s">
        <v>614</v>
      </c>
      <c r="K454" s="48" t="s">
        <v>614</v>
      </c>
      <c r="L454" s="47" t="s">
        <v>614</v>
      </c>
      <c r="M454" s="47" t="s">
        <v>614</v>
      </c>
      <c r="N454" s="48" t="s">
        <v>614</v>
      </c>
      <c r="O454" s="47" t="s">
        <v>614</v>
      </c>
      <c r="P454" s="48" t="s">
        <v>578</v>
      </c>
    </row>
    <row r="455" spans="1:16" ht="32">
      <c r="A455" s="46" t="s">
        <v>1521</v>
      </c>
      <c r="B455" s="46" t="s">
        <v>1406</v>
      </c>
      <c r="C455" s="108" t="s">
        <v>808</v>
      </c>
      <c r="D455" s="162" t="s">
        <v>807</v>
      </c>
      <c r="E455" s="47">
        <v>4926</v>
      </c>
      <c r="F455" s="55">
        <v>0.2</v>
      </c>
      <c r="G455" s="47">
        <v>3940.8</v>
      </c>
      <c r="H455" s="47" t="s">
        <v>614</v>
      </c>
      <c r="I455" s="47" t="s">
        <v>614</v>
      </c>
      <c r="J455" s="47" t="s">
        <v>614</v>
      </c>
      <c r="K455" s="48" t="s">
        <v>614</v>
      </c>
      <c r="L455" s="47" t="s">
        <v>614</v>
      </c>
      <c r="M455" s="47" t="s">
        <v>614</v>
      </c>
      <c r="N455" s="48" t="s">
        <v>614</v>
      </c>
      <c r="O455" s="47" t="s">
        <v>614</v>
      </c>
      <c r="P455" s="48" t="s">
        <v>578</v>
      </c>
    </row>
    <row r="456" spans="1:16" ht="32">
      <c r="A456" s="46" t="s">
        <v>1521</v>
      </c>
      <c r="B456" s="46" t="s">
        <v>1406</v>
      </c>
      <c r="C456" s="108" t="s">
        <v>802</v>
      </c>
      <c r="D456" s="162" t="s">
        <v>801</v>
      </c>
      <c r="E456" s="47">
        <v>4620</v>
      </c>
      <c r="F456" s="55">
        <v>0.2</v>
      </c>
      <c r="G456" s="47">
        <v>3696</v>
      </c>
      <c r="H456" s="47">
        <v>370</v>
      </c>
      <c r="I456" s="47" t="s">
        <v>614</v>
      </c>
      <c r="J456" s="47" t="s">
        <v>614</v>
      </c>
      <c r="K456" s="48" t="s">
        <v>614</v>
      </c>
      <c r="L456" s="47" t="s">
        <v>614</v>
      </c>
      <c r="M456" s="47" t="s">
        <v>614</v>
      </c>
      <c r="N456" s="48" t="s">
        <v>614</v>
      </c>
      <c r="O456" s="47" t="s">
        <v>614</v>
      </c>
      <c r="P456" s="48" t="s">
        <v>578</v>
      </c>
    </row>
    <row r="457" spans="1:16" ht="32">
      <c r="A457" s="46" t="s">
        <v>1521</v>
      </c>
      <c r="B457" s="46" t="s">
        <v>1406</v>
      </c>
      <c r="C457" s="107" t="s">
        <v>860</v>
      </c>
      <c r="D457" s="162" t="s">
        <v>859</v>
      </c>
      <c r="E457" s="47">
        <v>155</v>
      </c>
      <c r="F457" s="55">
        <v>0.2</v>
      </c>
      <c r="G457" s="47">
        <v>124</v>
      </c>
      <c r="H457" s="47" t="s">
        <v>614</v>
      </c>
      <c r="I457" s="47" t="s">
        <v>614</v>
      </c>
      <c r="J457" s="47" t="s">
        <v>614</v>
      </c>
      <c r="K457" s="48" t="s">
        <v>614</v>
      </c>
      <c r="L457" s="47" t="s">
        <v>614</v>
      </c>
      <c r="M457" s="47" t="s">
        <v>614</v>
      </c>
      <c r="N457" s="48" t="s">
        <v>614</v>
      </c>
      <c r="O457" s="47" t="s">
        <v>614</v>
      </c>
      <c r="P457" s="48" t="s">
        <v>578</v>
      </c>
    </row>
    <row r="458" spans="1:16" ht="32">
      <c r="A458" s="46" t="s">
        <v>1521</v>
      </c>
      <c r="B458" s="46" t="s">
        <v>1406</v>
      </c>
      <c r="C458" s="108" t="s">
        <v>784</v>
      </c>
      <c r="D458" s="162" t="s">
        <v>783</v>
      </c>
      <c r="E458" s="47">
        <v>2420</v>
      </c>
      <c r="F458" s="55">
        <v>0.2</v>
      </c>
      <c r="G458" s="47">
        <v>1936</v>
      </c>
      <c r="H458" s="47" t="s">
        <v>614</v>
      </c>
      <c r="I458" s="47" t="s">
        <v>614</v>
      </c>
      <c r="J458" s="47" t="s">
        <v>614</v>
      </c>
      <c r="K458" s="48" t="s">
        <v>614</v>
      </c>
      <c r="L458" s="47" t="s">
        <v>614</v>
      </c>
      <c r="M458" s="47" t="s">
        <v>614</v>
      </c>
      <c r="N458" s="48" t="s">
        <v>614</v>
      </c>
      <c r="O458" s="47" t="s">
        <v>614</v>
      </c>
      <c r="P458" s="48" t="s">
        <v>578</v>
      </c>
    </row>
    <row r="459" spans="1:16" ht="32">
      <c r="A459" s="46" t="s">
        <v>1521</v>
      </c>
      <c r="B459" s="46" t="s">
        <v>1406</v>
      </c>
      <c r="C459" s="107" t="s">
        <v>929</v>
      </c>
      <c r="D459" s="162" t="s">
        <v>928</v>
      </c>
      <c r="E459" s="47">
        <v>1400</v>
      </c>
      <c r="F459" s="55">
        <v>0.2</v>
      </c>
      <c r="G459" s="47">
        <v>1120</v>
      </c>
      <c r="H459" s="47" t="s">
        <v>614</v>
      </c>
      <c r="I459" s="47" t="s">
        <v>614</v>
      </c>
      <c r="J459" s="47" t="s">
        <v>614</v>
      </c>
      <c r="K459" s="48" t="s">
        <v>614</v>
      </c>
      <c r="L459" s="47" t="s">
        <v>614</v>
      </c>
      <c r="M459" s="47" t="s">
        <v>614</v>
      </c>
      <c r="N459" s="48" t="s">
        <v>614</v>
      </c>
      <c r="O459" s="47" t="s">
        <v>614</v>
      </c>
      <c r="P459" s="48" t="s">
        <v>578</v>
      </c>
    </row>
    <row r="460" spans="1:16" ht="32">
      <c r="A460" s="46" t="s">
        <v>1521</v>
      </c>
      <c r="B460" s="46" t="s">
        <v>1406</v>
      </c>
      <c r="C460" s="108" t="s">
        <v>790</v>
      </c>
      <c r="D460" s="163" t="s">
        <v>789</v>
      </c>
      <c r="E460" s="47">
        <v>9921</v>
      </c>
      <c r="F460" s="55">
        <v>0.2</v>
      </c>
      <c r="G460" s="47">
        <v>7936.8</v>
      </c>
      <c r="H460" s="47" t="s">
        <v>614</v>
      </c>
      <c r="I460" s="47" t="s">
        <v>614</v>
      </c>
      <c r="J460" s="47" t="s">
        <v>614</v>
      </c>
      <c r="K460" s="48" t="s">
        <v>614</v>
      </c>
      <c r="L460" s="47" t="s">
        <v>614</v>
      </c>
      <c r="M460" s="47" t="s">
        <v>614</v>
      </c>
      <c r="N460" s="48" t="s">
        <v>614</v>
      </c>
      <c r="O460" s="47" t="s">
        <v>614</v>
      </c>
      <c r="P460" s="48" t="s">
        <v>578</v>
      </c>
    </row>
    <row r="461" spans="1:16" ht="32">
      <c r="A461" s="46" t="s">
        <v>1521</v>
      </c>
      <c r="B461" s="46" t="s">
        <v>1406</v>
      </c>
      <c r="C461" s="109" t="s">
        <v>909</v>
      </c>
      <c r="D461" s="162" t="s">
        <v>908</v>
      </c>
      <c r="E461" s="47">
        <v>11760</v>
      </c>
      <c r="F461" s="55">
        <v>0.2</v>
      </c>
      <c r="G461" s="47">
        <v>9408</v>
      </c>
      <c r="H461" s="47" t="s">
        <v>614</v>
      </c>
      <c r="I461" s="47" t="s">
        <v>614</v>
      </c>
      <c r="J461" s="47" t="s">
        <v>614</v>
      </c>
      <c r="K461" s="48" t="s">
        <v>614</v>
      </c>
      <c r="L461" s="47" t="s">
        <v>614</v>
      </c>
      <c r="M461" s="47" t="s">
        <v>614</v>
      </c>
      <c r="N461" s="48" t="s">
        <v>614</v>
      </c>
      <c r="O461" s="47" t="s">
        <v>614</v>
      </c>
      <c r="P461" s="48" t="s">
        <v>578</v>
      </c>
    </row>
    <row r="462" spans="1:16" ht="32">
      <c r="A462" s="46" t="s">
        <v>1521</v>
      </c>
      <c r="B462" s="46" t="s">
        <v>1406</v>
      </c>
      <c r="C462" s="109" t="s">
        <v>874</v>
      </c>
      <c r="D462" s="163" t="s">
        <v>873</v>
      </c>
      <c r="E462" s="47">
        <v>7026</v>
      </c>
      <c r="F462" s="55">
        <v>0.2</v>
      </c>
      <c r="G462" s="47">
        <v>5620.8</v>
      </c>
      <c r="H462" s="47" t="s">
        <v>614</v>
      </c>
      <c r="I462" s="47" t="s">
        <v>614</v>
      </c>
      <c r="J462" s="47" t="s">
        <v>614</v>
      </c>
      <c r="K462" s="48" t="s">
        <v>614</v>
      </c>
      <c r="L462" s="47" t="s">
        <v>614</v>
      </c>
      <c r="M462" s="47" t="s">
        <v>614</v>
      </c>
      <c r="N462" s="48" t="s">
        <v>614</v>
      </c>
      <c r="O462" s="47" t="s">
        <v>614</v>
      </c>
      <c r="P462" s="48" t="s">
        <v>578</v>
      </c>
    </row>
    <row r="463" spans="1:16" ht="32">
      <c r="A463" s="46" t="s">
        <v>1521</v>
      </c>
      <c r="B463" s="46" t="s">
        <v>1406</v>
      </c>
      <c r="C463" s="107" t="s">
        <v>840</v>
      </c>
      <c r="D463" s="167" t="s">
        <v>839</v>
      </c>
      <c r="E463" s="47">
        <v>3736</v>
      </c>
      <c r="F463" s="55">
        <v>0.2</v>
      </c>
      <c r="G463" s="47">
        <v>2988.8</v>
      </c>
      <c r="H463" s="47">
        <v>299</v>
      </c>
      <c r="I463" s="47" t="s">
        <v>614</v>
      </c>
      <c r="J463" s="47" t="s">
        <v>614</v>
      </c>
      <c r="K463" s="48" t="s">
        <v>614</v>
      </c>
      <c r="L463" s="47" t="s">
        <v>614</v>
      </c>
      <c r="M463" s="47" t="s">
        <v>614</v>
      </c>
      <c r="N463" s="48" t="s">
        <v>614</v>
      </c>
      <c r="O463" s="47" t="s">
        <v>614</v>
      </c>
      <c r="P463" s="48" t="s">
        <v>578</v>
      </c>
    </row>
    <row r="464" spans="1:16" ht="32">
      <c r="A464" s="46" t="s">
        <v>1521</v>
      </c>
      <c r="B464" s="46" t="s">
        <v>1406</v>
      </c>
      <c r="C464" s="107" t="s">
        <v>890</v>
      </c>
      <c r="D464" s="163" t="s">
        <v>889</v>
      </c>
      <c r="E464" s="47">
        <v>7766</v>
      </c>
      <c r="F464" s="55">
        <v>0.2</v>
      </c>
      <c r="G464" s="47">
        <v>6212.8</v>
      </c>
      <c r="H464" s="47" t="s">
        <v>614</v>
      </c>
      <c r="I464" s="47" t="s">
        <v>614</v>
      </c>
      <c r="J464" s="47" t="s">
        <v>614</v>
      </c>
      <c r="K464" s="48" t="s">
        <v>614</v>
      </c>
      <c r="L464" s="47" t="s">
        <v>614</v>
      </c>
      <c r="M464" s="47" t="s">
        <v>614</v>
      </c>
      <c r="N464" s="48" t="s">
        <v>614</v>
      </c>
      <c r="O464" s="47" t="s">
        <v>614</v>
      </c>
      <c r="P464" s="48" t="s">
        <v>578</v>
      </c>
    </row>
    <row r="465" spans="1:16" ht="32">
      <c r="A465" s="46" t="s">
        <v>1521</v>
      </c>
      <c r="B465" s="46" t="s">
        <v>1406</v>
      </c>
      <c r="C465" s="107" t="s">
        <v>886</v>
      </c>
      <c r="D465" s="162" t="s">
        <v>885</v>
      </c>
      <c r="E465" s="47">
        <v>5400</v>
      </c>
      <c r="F465" s="55">
        <v>0.2</v>
      </c>
      <c r="G465" s="47">
        <v>4320</v>
      </c>
      <c r="H465" s="47" t="s">
        <v>614</v>
      </c>
      <c r="I465" s="47" t="s">
        <v>614</v>
      </c>
      <c r="J465" s="47" t="s">
        <v>614</v>
      </c>
      <c r="K465" s="48" t="s">
        <v>614</v>
      </c>
      <c r="L465" s="47" t="s">
        <v>614</v>
      </c>
      <c r="M465" s="47" t="s">
        <v>614</v>
      </c>
      <c r="N465" s="48" t="s">
        <v>614</v>
      </c>
      <c r="O465" s="47" t="s">
        <v>614</v>
      </c>
      <c r="P465" s="48" t="s">
        <v>578</v>
      </c>
    </row>
    <row r="466" spans="1:16" ht="32">
      <c r="A466" s="46" t="s">
        <v>1521</v>
      </c>
      <c r="B466" s="46" t="s">
        <v>1406</v>
      </c>
      <c r="C466" s="108" t="s">
        <v>772</v>
      </c>
      <c r="D466" s="163" t="s">
        <v>771</v>
      </c>
      <c r="E466" s="47">
        <v>1383</v>
      </c>
      <c r="F466" s="55">
        <v>0.2</v>
      </c>
      <c r="G466" s="47">
        <v>1106.4000000000001</v>
      </c>
      <c r="H466" s="47" t="s">
        <v>614</v>
      </c>
      <c r="I466" s="47" t="s">
        <v>614</v>
      </c>
      <c r="J466" s="47" t="s">
        <v>614</v>
      </c>
      <c r="K466" s="48" t="s">
        <v>614</v>
      </c>
      <c r="L466" s="47" t="s">
        <v>614</v>
      </c>
      <c r="M466" s="47" t="s">
        <v>614</v>
      </c>
      <c r="N466" s="48" t="s">
        <v>614</v>
      </c>
      <c r="O466" s="47" t="s">
        <v>614</v>
      </c>
      <c r="P466" s="48" t="s">
        <v>578</v>
      </c>
    </row>
    <row r="467" spans="1:16" ht="32">
      <c r="A467" s="46" t="s">
        <v>1521</v>
      </c>
      <c r="B467" s="46" t="s">
        <v>1406</v>
      </c>
      <c r="C467" s="107" t="s">
        <v>744</v>
      </c>
      <c r="D467" s="162" t="s">
        <v>743</v>
      </c>
      <c r="E467" s="67">
        <v>8182</v>
      </c>
      <c r="F467" s="55">
        <v>0.2</v>
      </c>
      <c r="G467" s="47">
        <v>6545.6</v>
      </c>
      <c r="H467" s="67">
        <v>655</v>
      </c>
      <c r="I467" s="47" t="s">
        <v>614</v>
      </c>
      <c r="J467" s="47" t="s">
        <v>614</v>
      </c>
      <c r="K467" s="48" t="s">
        <v>614</v>
      </c>
      <c r="L467" s="47" t="s">
        <v>614</v>
      </c>
      <c r="M467" s="47" t="s">
        <v>614</v>
      </c>
      <c r="N467" s="48" t="s">
        <v>614</v>
      </c>
      <c r="O467" s="47" t="s">
        <v>614</v>
      </c>
      <c r="P467" s="48" t="s">
        <v>578</v>
      </c>
    </row>
    <row r="468" spans="1:16" ht="32">
      <c r="A468" s="46" t="s">
        <v>1521</v>
      </c>
      <c r="B468" s="46" t="s">
        <v>1406</v>
      </c>
      <c r="C468" s="107" t="s">
        <v>742</v>
      </c>
      <c r="D468" s="167" t="s">
        <v>741</v>
      </c>
      <c r="E468" s="67">
        <v>10261</v>
      </c>
      <c r="F468" s="55">
        <v>0.2</v>
      </c>
      <c r="G468" s="47">
        <v>8208.8000000000011</v>
      </c>
      <c r="H468" s="67">
        <v>821</v>
      </c>
      <c r="I468" s="47" t="s">
        <v>614</v>
      </c>
      <c r="J468" s="47" t="s">
        <v>614</v>
      </c>
      <c r="K468" s="48" t="s">
        <v>614</v>
      </c>
      <c r="L468" s="47" t="s">
        <v>614</v>
      </c>
      <c r="M468" s="47" t="s">
        <v>614</v>
      </c>
      <c r="N468" s="48" t="s">
        <v>614</v>
      </c>
      <c r="O468" s="47" t="s">
        <v>614</v>
      </c>
      <c r="P468" s="48" t="s">
        <v>578</v>
      </c>
    </row>
    <row r="469" spans="1:16" ht="32">
      <c r="A469" s="46" t="s">
        <v>1521</v>
      </c>
      <c r="B469" s="46" t="s">
        <v>1406</v>
      </c>
      <c r="C469" s="110" t="s">
        <v>770</v>
      </c>
      <c r="D469" s="164" t="s">
        <v>769</v>
      </c>
      <c r="E469" s="47">
        <v>15800</v>
      </c>
      <c r="F469" s="55">
        <v>0.2</v>
      </c>
      <c r="G469" s="47">
        <f>SUM(E469*80%)</f>
        <v>12640</v>
      </c>
      <c r="H469" s="47">
        <v>636</v>
      </c>
      <c r="I469" s="47" t="s">
        <v>614</v>
      </c>
      <c r="J469" s="47" t="s">
        <v>614</v>
      </c>
      <c r="K469" s="48" t="s">
        <v>614</v>
      </c>
      <c r="L469" s="47" t="s">
        <v>614</v>
      </c>
      <c r="M469" s="47" t="s">
        <v>614</v>
      </c>
      <c r="N469" s="48" t="s">
        <v>614</v>
      </c>
      <c r="O469" s="47" t="s">
        <v>614</v>
      </c>
      <c r="P469" s="48" t="s">
        <v>578</v>
      </c>
    </row>
    <row r="470" spans="1:16" ht="32">
      <c r="A470" s="46" t="s">
        <v>1521</v>
      </c>
      <c r="B470" s="46" t="s">
        <v>1406</v>
      </c>
      <c r="C470" s="107" t="s">
        <v>852</v>
      </c>
      <c r="D470" s="163" t="s">
        <v>851</v>
      </c>
      <c r="E470" s="47">
        <v>1483</v>
      </c>
      <c r="F470" s="55">
        <v>0.2</v>
      </c>
      <c r="G470" s="47">
        <v>1186.4000000000001</v>
      </c>
      <c r="H470" s="47" t="s">
        <v>614</v>
      </c>
      <c r="I470" s="47" t="s">
        <v>614</v>
      </c>
      <c r="J470" s="47" t="s">
        <v>614</v>
      </c>
      <c r="K470" s="48" t="s">
        <v>614</v>
      </c>
      <c r="L470" s="47" t="s">
        <v>614</v>
      </c>
      <c r="M470" s="47" t="s">
        <v>614</v>
      </c>
      <c r="N470" s="48" t="s">
        <v>614</v>
      </c>
      <c r="O470" s="47" t="s">
        <v>614</v>
      </c>
      <c r="P470" s="48" t="s">
        <v>578</v>
      </c>
    </row>
    <row r="471" spans="1:16" ht="32">
      <c r="A471" s="46" t="s">
        <v>1521</v>
      </c>
      <c r="B471" s="46" t="s">
        <v>1406</v>
      </c>
      <c r="C471" s="108" t="s">
        <v>786</v>
      </c>
      <c r="D471" s="162" t="s">
        <v>785</v>
      </c>
      <c r="E471" s="47">
        <v>2469</v>
      </c>
      <c r="F471" s="55">
        <v>0.2</v>
      </c>
      <c r="G471" s="47">
        <v>1975.2</v>
      </c>
      <c r="H471" s="47" t="s">
        <v>614</v>
      </c>
      <c r="I471" s="47" t="s">
        <v>614</v>
      </c>
      <c r="J471" s="47" t="s">
        <v>614</v>
      </c>
      <c r="K471" s="48" t="s">
        <v>614</v>
      </c>
      <c r="L471" s="47" t="s">
        <v>614</v>
      </c>
      <c r="M471" s="47" t="s">
        <v>614</v>
      </c>
      <c r="N471" s="48" t="s">
        <v>614</v>
      </c>
      <c r="O471" s="47" t="s">
        <v>614</v>
      </c>
      <c r="P471" s="48" t="s">
        <v>578</v>
      </c>
    </row>
    <row r="472" spans="1:16" ht="32">
      <c r="A472" s="46" t="s">
        <v>1521</v>
      </c>
      <c r="B472" s="46" t="s">
        <v>1406</v>
      </c>
      <c r="C472" s="108" t="s">
        <v>782</v>
      </c>
      <c r="D472" s="162" t="s">
        <v>781</v>
      </c>
      <c r="E472" s="47">
        <v>3192</v>
      </c>
      <c r="F472" s="55">
        <v>0.2</v>
      </c>
      <c r="G472" s="47">
        <v>2553.6000000000004</v>
      </c>
      <c r="H472" s="47" t="s">
        <v>614</v>
      </c>
      <c r="I472" s="47" t="s">
        <v>614</v>
      </c>
      <c r="J472" s="47" t="s">
        <v>614</v>
      </c>
      <c r="K472" s="48" t="s">
        <v>614</v>
      </c>
      <c r="L472" s="47" t="s">
        <v>614</v>
      </c>
      <c r="M472" s="47" t="s">
        <v>614</v>
      </c>
      <c r="N472" s="48" t="s">
        <v>614</v>
      </c>
      <c r="O472" s="47" t="s">
        <v>614</v>
      </c>
      <c r="P472" s="48" t="s">
        <v>578</v>
      </c>
    </row>
    <row r="473" spans="1:16" ht="32">
      <c r="A473" s="46" t="s">
        <v>1521</v>
      </c>
      <c r="B473" s="46" t="s">
        <v>1406</v>
      </c>
      <c r="C473" s="107" t="s">
        <v>862</v>
      </c>
      <c r="D473" s="162" t="s">
        <v>861</v>
      </c>
      <c r="E473" s="47">
        <v>1020</v>
      </c>
      <c r="F473" s="55">
        <v>0.2</v>
      </c>
      <c r="G473" s="47">
        <v>816</v>
      </c>
      <c r="H473" s="47" t="s">
        <v>614</v>
      </c>
      <c r="I473" s="47" t="s">
        <v>614</v>
      </c>
      <c r="J473" s="47" t="s">
        <v>614</v>
      </c>
      <c r="K473" s="48" t="s">
        <v>614</v>
      </c>
      <c r="L473" s="47" t="s">
        <v>614</v>
      </c>
      <c r="M473" s="47" t="s">
        <v>614</v>
      </c>
      <c r="N473" s="48" t="s">
        <v>614</v>
      </c>
      <c r="O473" s="47" t="s">
        <v>614</v>
      </c>
      <c r="P473" s="48" t="s">
        <v>578</v>
      </c>
    </row>
    <row r="474" spans="1:16" ht="32">
      <c r="A474" s="46" t="s">
        <v>1521</v>
      </c>
      <c r="B474" s="46" t="s">
        <v>1406</v>
      </c>
      <c r="C474" s="110" t="s">
        <v>768</v>
      </c>
      <c r="D474" s="164" t="s">
        <v>767</v>
      </c>
      <c r="E474" s="47">
        <v>20476</v>
      </c>
      <c r="F474" s="55">
        <v>0.2</v>
      </c>
      <c r="G474" s="47">
        <f>SUM(E474*80%)</f>
        <v>16380.800000000001</v>
      </c>
      <c r="H474" s="47">
        <v>636</v>
      </c>
      <c r="I474" s="47" t="s">
        <v>614</v>
      </c>
      <c r="J474" s="47" t="s">
        <v>614</v>
      </c>
      <c r="K474" s="48" t="s">
        <v>614</v>
      </c>
      <c r="L474" s="47" t="s">
        <v>614</v>
      </c>
      <c r="M474" s="47" t="s">
        <v>614</v>
      </c>
      <c r="N474" s="48" t="s">
        <v>614</v>
      </c>
      <c r="O474" s="47" t="s">
        <v>614</v>
      </c>
      <c r="P474" s="48" t="s">
        <v>578</v>
      </c>
    </row>
    <row r="475" spans="1:16" ht="32">
      <c r="A475" s="46" t="s">
        <v>1521</v>
      </c>
      <c r="B475" s="46" t="s">
        <v>1406</v>
      </c>
      <c r="C475" s="107" t="s">
        <v>876</v>
      </c>
      <c r="D475" s="162" t="s">
        <v>875</v>
      </c>
      <c r="E475" s="47">
        <v>2268</v>
      </c>
      <c r="F475" s="55">
        <v>0.2</v>
      </c>
      <c r="G475" s="47">
        <v>1814.4</v>
      </c>
      <c r="H475" s="47">
        <v>181</v>
      </c>
      <c r="I475" s="47" t="s">
        <v>614</v>
      </c>
      <c r="J475" s="47" t="s">
        <v>614</v>
      </c>
      <c r="K475" s="48" t="s">
        <v>614</v>
      </c>
      <c r="L475" s="47" t="s">
        <v>614</v>
      </c>
      <c r="M475" s="47" t="s">
        <v>614</v>
      </c>
      <c r="N475" s="48" t="s">
        <v>614</v>
      </c>
      <c r="O475" s="47" t="s">
        <v>614</v>
      </c>
      <c r="P475" s="48" t="s">
        <v>578</v>
      </c>
    </row>
    <row r="476" spans="1:16" ht="32">
      <c r="A476" s="46" t="s">
        <v>1521</v>
      </c>
      <c r="B476" s="46" t="s">
        <v>1406</v>
      </c>
      <c r="C476" s="109" t="s">
        <v>915</v>
      </c>
      <c r="D476" s="163" t="s">
        <v>914</v>
      </c>
      <c r="E476" s="47">
        <v>6441</v>
      </c>
      <c r="F476" s="55">
        <v>0.2</v>
      </c>
      <c r="G476" s="47">
        <v>5152.8</v>
      </c>
      <c r="H476" s="47">
        <v>1400</v>
      </c>
      <c r="I476" s="47" t="s">
        <v>614</v>
      </c>
      <c r="J476" s="47" t="s">
        <v>614</v>
      </c>
      <c r="K476" s="48" t="s">
        <v>614</v>
      </c>
      <c r="L476" s="47" t="s">
        <v>614</v>
      </c>
      <c r="M476" s="47" t="s">
        <v>614</v>
      </c>
      <c r="N476" s="48" t="s">
        <v>614</v>
      </c>
      <c r="O476" s="47" t="s">
        <v>614</v>
      </c>
      <c r="P476" s="48" t="s">
        <v>578</v>
      </c>
    </row>
    <row r="477" spans="1:16" ht="32">
      <c r="A477" s="46" t="s">
        <v>1521</v>
      </c>
      <c r="B477" s="46" t="s">
        <v>1406</v>
      </c>
      <c r="C477" s="109" t="s">
        <v>919</v>
      </c>
      <c r="D477" s="163" t="s">
        <v>918</v>
      </c>
      <c r="E477" s="47">
        <v>12879</v>
      </c>
      <c r="F477" s="55">
        <v>0.2</v>
      </c>
      <c r="G477" s="47">
        <v>10303.200000000001</v>
      </c>
      <c r="H477" s="47">
        <v>1400</v>
      </c>
      <c r="I477" s="47" t="s">
        <v>614</v>
      </c>
      <c r="J477" s="47" t="s">
        <v>614</v>
      </c>
      <c r="K477" s="48" t="s">
        <v>614</v>
      </c>
      <c r="L477" s="47" t="s">
        <v>614</v>
      </c>
      <c r="M477" s="47" t="s">
        <v>614</v>
      </c>
      <c r="N477" s="48" t="s">
        <v>614</v>
      </c>
      <c r="O477" s="47" t="s">
        <v>614</v>
      </c>
      <c r="P477" s="48" t="s">
        <v>578</v>
      </c>
    </row>
    <row r="478" spans="1:16" ht="32">
      <c r="A478" s="46" t="s">
        <v>1521</v>
      </c>
      <c r="B478" s="46" t="s">
        <v>1406</v>
      </c>
      <c r="C478" s="109" t="s">
        <v>917</v>
      </c>
      <c r="D478" s="163" t="s">
        <v>916</v>
      </c>
      <c r="E478" s="47">
        <v>19320</v>
      </c>
      <c r="F478" s="55">
        <v>0.2</v>
      </c>
      <c r="G478" s="47">
        <v>15456</v>
      </c>
      <c r="H478" s="47">
        <v>2800</v>
      </c>
      <c r="I478" s="47" t="s">
        <v>614</v>
      </c>
      <c r="J478" s="47" t="s">
        <v>614</v>
      </c>
      <c r="K478" s="48" t="s">
        <v>614</v>
      </c>
      <c r="L478" s="47" t="s">
        <v>614</v>
      </c>
      <c r="M478" s="47" t="s">
        <v>614</v>
      </c>
      <c r="N478" s="48" t="s">
        <v>614</v>
      </c>
      <c r="O478" s="47" t="s">
        <v>614</v>
      </c>
      <c r="P478" s="48" t="s">
        <v>578</v>
      </c>
    </row>
    <row r="479" spans="1:16" ht="32">
      <c r="A479" s="46" t="s">
        <v>1521</v>
      </c>
      <c r="B479" s="46" t="s">
        <v>1406</v>
      </c>
      <c r="C479" s="107" t="s">
        <v>736</v>
      </c>
      <c r="D479" s="162" t="s">
        <v>735</v>
      </c>
      <c r="E479" s="67">
        <v>2678</v>
      </c>
      <c r="F479" s="55">
        <v>0.2</v>
      </c>
      <c r="G479" s="47">
        <v>2142.4</v>
      </c>
      <c r="H479" s="47" t="s">
        <v>614</v>
      </c>
      <c r="I479" s="47" t="s">
        <v>614</v>
      </c>
      <c r="J479" s="47" t="s">
        <v>614</v>
      </c>
      <c r="K479" s="48" t="s">
        <v>614</v>
      </c>
      <c r="L479" s="47" t="s">
        <v>614</v>
      </c>
      <c r="M479" s="47" t="s">
        <v>614</v>
      </c>
      <c r="N479" s="48" t="s">
        <v>614</v>
      </c>
      <c r="O479" s="47" t="s">
        <v>614</v>
      </c>
      <c r="P479" s="48" t="s">
        <v>578</v>
      </c>
    </row>
    <row r="480" spans="1:16" ht="32">
      <c r="A480" s="46" t="s">
        <v>1521</v>
      </c>
      <c r="B480" s="46" t="s">
        <v>1406</v>
      </c>
      <c r="C480" s="108" t="s">
        <v>776</v>
      </c>
      <c r="D480" s="162" t="s">
        <v>775</v>
      </c>
      <c r="E480" s="47">
        <v>16308</v>
      </c>
      <c r="F480" s="55">
        <v>0.2</v>
      </c>
      <c r="G480" s="47">
        <v>13046.400000000001</v>
      </c>
      <c r="H480" s="47">
        <v>1305</v>
      </c>
      <c r="I480" s="47" t="s">
        <v>614</v>
      </c>
      <c r="J480" s="47" t="s">
        <v>614</v>
      </c>
      <c r="K480" s="48" t="s">
        <v>614</v>
      </c>
      <c r="L480" s="47" t="s">
        <v>614</v>
      </c>
      <c r="M480" s="47" t="s">
        <v>614</v>
      </c>
      <c r="N480" s="48" t="s">
        <v>614</v>
      </c>
      <c r="O480" s="47" t="s">
        <v>614</v>
      </c>
      <c r="P480" s="48" t="s">
        <v>578</v>
      </c>
    </row>
    <row r="481" spans="1:16" ht="32">
      <c r="A481" s="46" t="s">
        <v>1521</v>
      </c>
      <c r="B481" s="46" t="s">
        <v>1406</v>
      </c>
      <c r="C481" s="95" t="s">
        <v>758</v>
      </c>
      <c r="D481" s="48" t="s">
        <v>757</v>
      </c>
      <c r="E481" s="47">
        <v>1785</v>
      </c>
      <c r="F481" s="55">
        <v>0.2</v>
      </c>
      <c r="G481" s="47">
        <v>1428</v>
      </c>
      <c r="H481" s="47">
        <v>228</v>
      </c>
      <c r="I481" s="47" t="s">
        <v>614</v>
      </c>
      <c r="J481" s="47" t="s">
        <v>614</v>
      </c>
      <c r="K481" s="48" t="s">
        <v>614</v>
      </c>
      <c r="L481" s="47" t="s">
        <v>614</v>
      </c>
      <c r="M481" s="47" t="s">
        <v>614</v>
      </c>
      <c r="N481" s="48" t="s">
        <v>614</v>
      </c>
      <c r="O481" s="47" t="s">
        <v>614</v>
      </c>
      <c r="P481" s="48" t="s">
        <v>578</v>
      </c>
    </row>
    <row r="482" spans="1:16" ht="80">
      <c r="A482" s="46" t="s">
        <v>1525</v>
      </c>
      <c r="B482" s="46" t="s">
        <v>1406</v>
      </c>
      <c r="C482" s="46" t="s">
        <v>734</v>
      </c>
      <c r="D482" s="46" t="s">
        <v>733</v>
      </c>
      <c r="E482" s="47">
        <v>5126</v>
      </c>
      <c r="F482" s="55">
        <v>0</v>
      </c>
      <c r="G482" s="47">
        <v>5126</v>
      </c>
      <c r="H482" s="47" t="s">
        <v>614</v>
      </c>
      <c r="I482" s="47" t="s">
        <v>614</v>
      </c>
      <c r="J482" s="47" t="s">
        <v>614</v>
      </c>
      <c r="K482" s="48" t="s">
        <v>614</v>
      </c>
      <c r="L482" s="47" t="s">
        <v>614</v>
      </c>
      <c r="M482" s="47" t="s">
        <v>614</v>
      </c>
      <c r="N482" s="48" t="s">
        <v>614</v>
      </c>
      <c r="O482" s="47" t="s">
        <v>614</v>
      </c>
      <c r="P482" s="48" t="s">
        <v>578</v>
      </c>
    </row>
    <row r="483" spans="1:16" ht="80">
      <c r="A483" s="46" t="s">
        <v>1525</v>
      </c>
      <c r="B483" s="46" t="s">
        <v>1406</v>
      </c>
      <c r="C483" s="46" t="s">
        <v>732</v>
      </c>
      <c r="D483" s="46" t="s">
        <v>731</v>
      </c>
      <c r="E483" s="47">
        <v>6410</v>
      </c>
      <c r="F483" s="55">
        <v>0</v>
      </c>
      <c r="G483" s="47">
        <v>6410</v>
      </c>
      <c r="H483" s="47" t="s">
        <v>614</v>
      </c>
      <c r="I483" s="47" t="s">
        <v>614</v>
      </c>
      <c r="J483" s="47" t="s">
        <v>614</v>
      </c>
      <c r="K483" s="48" t="s">
        <v>614</v>
      </c>
      <c r="L483" s="47" t="s">
        <v>614</v>
      </c>
      <c r="M483" s="47" t="s">
        <v>614</v>
      </c>
      <c r="N483" s="48" t="s">
        <v>614</v>
      </c>
      <c r="O483" s="47" t="s">
        <v>614</v>
      </c>
      <c r="P483" s="48" t="s">
        <v>578</v>
      </c>
    </row>
    <row r="484" spans="1:16" ht="80">
      <c r="A484" s="46" t="s">
        <v>1525</v>
      </c>
      <c r="B484" s="46" t="s">
        <v>1406</v>
      </c>
      <c r="C484" s="46" t="s">
        <v>730</v>
      </c>
      <c r="D484" s="46" t="s">
        <v>729</v>
      </c>
      <c r="E484" s="47">
        <v>7677</v>
      </c>
      <c r="F484" s="55">
        <v>0</v>
      </c>
      <c r="G484" s="47">
        <v>7677</v>
      </c>
      <c r="H484" s="47" t="s">
        <v>614</v>
      </c>
      <c r="I484" s="47" t="s">
        <v>614</v>
      </c>
      <c r="J484" s="47" t="s">
        <v>614</v>
      </c>
      <c r="K484" s="48" t="s">
        <v>614</v>
      </c>
      <c r="L484" s="47" t="s">
        <v>614</v>
      </c>
      <c r="M484" s="47" t="s">
        <v>614</v>
      </c>
      <c r="N484" s="48" t="s">
        <v>614</v>
      </c>
      <c r="O484" s="47" t="s">
        <v>614</v>
      </c>
      <c r="P484" s="48" t="s">
        <v>578</v>
      </c>
    </row>
    <row r="485" spans="1:16" ht="80">
      <c r="A485" s="46" t="s">
        <v>1525</v>
      </c>
      <c r="B485" s="46" t="s">
        <v>1406</v>
      </c>
      <c r="C485" s="46" t="s">
        <v>728</v>
      </c>
      <c r="D485" s="46" t="s">
        <v>727</v>
      </c>
      <c r="E485" s="47">
        <v>9991</v>
      </c>
      <c r="F485" s="55">
        <v>0</v>
      </c>
      <c r="G485" s="47">
        <v>9991</v>
      </c>
      <c r="H485" s="47" t="s">
        <v>614</v>
      </c>
      <c r="I485" s="47" t="s">
        <v>614</v>
      </c>
      <c r="J485" s="47" t="s">
        <v>614</v>
      </c>
      <c r="K485" s="48" t="s">
        <v>614</v>
      </c>
      <c r="L485" s="47" t="s">
        <v>614</v>
      </c>
      <c r="M485" s="47" t="s">
        <v>614</v>
      </c>
      <c r="N485" s="48" t="s">
        <v>614</v>
      </c>
      <c r="O485" s="47" t="s">
        <v>614</v>
      </c>
      <c r="P485" s="48" t="s">
        <v>578</v>
      </c>
    </row>
    <row r="486" spans="1:16" ht="32">
      <c r="A486" s="46" t="s">
        <v>1521</v>
      </c>
      <c r="B486" s="46" t="s">
        <v>1406</v>
      </c>
      <c r="C486" s="112" t="s">
        <v>726</v>
      </c>
      <c r="D486" s="46" t="s">
        <v>725</v>
      </c>
      <c r="E486" s="47">
        <v>19990</v>
      </c>
      <c r="F486" s="55">
        <v>0.2</v>
      </c>
      <c r="G486" s="47">
        <v>15992</v>
      </c>
      <c r="H486" s="47">
        <v>2604</v>
      </c>
      <c r="I486" s="47" t="s">
        <v>614</v>
      </c>
      <c r="J486" s="47" t="s">
        <v>614</v>
      </c>
      <c r="K486" s="48" t="s">
        <v>614</v>
      </c>
      <c r="L486" s="47" t="s">
        <v>614</v>
      </c>
      <c r="M486" s="47" t="s">
        <v>614</v>
      </c>
      <c r="N486" s="48" t="s">
        <v>614</v>
      </c>
      <c r="O486" s="47" t="s">
        <v>614</v>
      </c>
      <c r="P486" s="48" t="s">
        <v>578</v>
      </c>
    </row>
    <row r="487" spans="1:16" ht="32">
      <c r="A487" s="46" t="s">
        <v>1521</v>
      </c>
      <c r="B487" s="46" t="s">
        <v>1406</v>
      </c>
      <c r="C487" s="112" t="s">
        <v>724</v>
      </c>
      <c r="D487" s="46" t="s">
        <v>723</v>
      </c>
      <c r="E487" s="47">
        <v>5110</v>
      </c>
      <c r="F487" s="55">
        <v>0.2</v>
      </c>
      <c r="G487" s="47">
        <v>4088</v>
      </c>
      <c r="H487" s="47">
        <v>660</v>
      </c>
      <c r="I487" s="47" t="s">
        <v>614</v>
      </c>
      <c r="J487" s="47" t="s">
        <v>614</v>
      </c>
      <c r="K487" s="48" t="s">
        <v>614</v>
      </c>
      <c r="L487" s="47" t="s">
        <v>614</v>
      </c>
      <c r="M487" s="47" t="s">
        <v>614</v>
      </c>
      <c r="N487" s="48" t="s">
        <v>614</v>
      </c>
      <c r="O487" s="47" t="s">
        <v>614</v>
      </c>
      <c r="P487" s="48" t="s">
        <v>578</v>
      </c>
    </row>
    <row r="488" spans="1:16" ht="32">
      <c r="A488" s="46" t="s">
        <v>1521</v>
      </c>
      <c r="B488" s="46" t="s">
        <v>1406</v>
      </c>
      <c r="C488" s="177" t="s">
        <v>2268</v>
      </c>
      <c r="D488" s="46" t="s">
        <v>2267</v>
      </c>
      <c r="E488" s="47">
        <v>2500</v>
      </c>
      <c r="F488" s="55">
        <v>0.2</v>
      </c>
      <c r="G488" s="47">
        <v>2000</v>
      </c>
      <c r="H488" s="47">
        <v>324</v>
      </c>
      <c r="I488" s="47" t="s">
        <v>614</v>
      </c>
      <c r="J488" s="47" t="s">
        <v>614</v>
      </c>
      <c r="K488" s="48" t="s">
        <v>614</v>
      </c>
      <c r="L488" s="47" t="s">
        <v>614</v>
      </c>
      <c r="M488" s="47" t="s">
        <v>614</v>
      </c>
      <c r="N488" s="48" t="s">
        <v>614</v>
      </c>
      <c r="O488" s="47" t="s">
        <v>614</v>
      </c>
      <c r="P488" s="48" t="s">
        <v>578</v>
      </c>
    </row>
    <row r="489" spans="1:16" ht="32">
      <c r="A489" s="46" t="s">
        <v>1521</v>
      </c>
      <c r="B489" s="46" t="s">
        <v>1406</v>
      </c>
      <c r="C489" s="48" t="s">
        <v>3340</v>
      </c>
      <c r="D489" s="46" t="s">
        <v>3294</v>
      </c>
      <c r="E489" s="47">
        <v>3230</v>
      </c>
      <c r="F489" s="55">
        <v>0.35</v>
      </c>
      <c r="G489" s="47">
        <f>SUM(E489*65%)</f>
        <v>2099.5</v>
      </c>
      <c r="H489" s="47">
        <v>420</v>
      </c>
      <c r="I489" s="47" t="s">
        <v>614</v>
      </c>
      <c r="J489" s="47" t="s">
        <v>614</v>
      </c>
      <c r="K489" s="48" t="s">
        <v>614</v>
      </c>
      <c r="L489" s="47" t="s">
        <v>614</v>
      </c>
      <c r="M489" s="47" t="s">
        <v>614</v>
      </c>
      <c r="N489" s="48" t="s">
        <v>614</v>
      </c>
      <c r="O489" s="47" t="s">
        <v>614</v>
      </c>
      <c r="P489" s="48" t="s">
        <v>578</v>
      </c>
    </row>
    <row r="490" spans="1:16" ht="32">
      <c r="A490" s="46" t="s">
        <v>1521</v>
      </c>
      <c r="B490" s="46" t="s">
        <v>1406</v>
      </c>
      <c r="C490" s="105" t="s">
        <v>2266</v>
      </c>
      <c r="D490" s="46" t="s">
        <v>2265</v>
      </c>
      <c r="E490" s="47">
        <v>9540</v>
      </c>
      <c r="F490" s="55">
        <v>0.2</v>
      </c>
      <c r="G490" s="47">
        <v>7632</v>
      </c>
      <c r="H490" s="47">
        <v>1236</v>
      </c>
      <c r="I490" s="47" t="s">
        <v>614</v>
      </c>
      <c r="J490" s="47" t="s">
        <v>614</v>
      </c>
      <c r="K490" s="48" t="s">
        <v>614</v>
      </c>
      <c r="L490" s="47" t="s">
        <v>614</v>
      </c>
      <c r="M490" s="47" t="s">
        <v>614</v>
      </c>
      <c r="N490" s="48" t="s">
        <v>614</v>
      </c>
      <c r="O490" s="47" t="s">
        <v>614</v>
      </c>
      <c r="P490" s="48" t="s">
        <v>578</v>
      </c>
    </row>
    <row r="491" spans="1:16" ht="32">
      <c r="A491" s="46" t="s">
        <v>1521</v>
      </c>
      <c r="B491" s="46" t="s">
        <v>1406</v>
      </c>
      <c r="C491" s="105" t="s">
        <v>3338</v>
      </c>
      <c r="D491" s="46" t="s">
        <v>2265</v>
      </c>
      <c r="E491" s="47">
        <v>6900</v>
      </c>
      <c r="F491" s="55">
        <v>0.35</v>
      </c>
      <c r="G491" s="47">
        <f>SUM(E491*65%)</f>
        <v>4485</v>
      </c>
      <c r="H491" s="47">
        <v>900</v>
      </c>
      <c r="I491" s="47" t="s">
        <v>614</v>
      </c>
      <c r="J491" s="47" t="s">
        <v>614</v>
      </c>
      <c r="K491" s="48" t="s">
        <v>614</v>
      </c>
      <c r="L491" s="47" t="s">
        <v>614</v>
      </c>
      <c r="M491" s="47" t="s">
        <v>614</v>
      </c>
      <c r="N491" s="48" t="s">
        <v>614</v>
      </c>
      <c r="O491" s="47" t="s">
        <v>614</v>
      </c>
      <c r="P491" s="48" t="s">
        <v>578</v>
      </c>
    </row>
    <row r="492" spans="1:16" ht="32">
      <c r="A492" s="46" t="s">
        <v>1521</v>
      </c>
      <c r="B492" s="46" t="s">
        <v>1406</v>
      </c>
      <c r="C492" s="48" t="s">
        <v>3379</v>
      </c>
      <c r="D492" s="46" t="s">
        <v>3378</v>
      </c>
      <c r="E492" s="47">
        <v>4410</v>
      </c>
      <c r="F492" s="51">
        <v>0.2</v>
      </c>
      <c r="G492" s="47">
        <f>SUM(E492*80%)</f>
        <v>3528</v>
      </c>
      <c r="H492" s="47">
        <v>660</v>
      </c>
      <c r="I492" s="47" t="s">
        <v>614</v>
      </c>
      <c r="J492" s="47" t="s">
        <v>614</v>
      </c>
      <c r="K492" s="48" t="s">
        <v>614</v>
      </c>
      <c r="L492" s="47" t="s">
        <v>614</v>
      </c>
      <c r="M492" s="47" t="s">
        <v>614</v>
      </c>
      <c r="N492" s="48" t="s">
        <v>614</v>
      </c>
      <c r="O492" s="47" t="s">
        <v>614</v>
      </c>
      <c r="P492" s="48" t="s">
        <v>578</v>
      </c>
    </row>
    <row r="493" spans="1:16" ht="32">
      <c r="A493" s="46" t="s">
        <v>1521</v>
      </c>
      <c r="B493" s="46" t="s">
        <v>1406</v>
      </c>
      <c r="C493" s="60" t="s">
        <v>2966</v>
      </c>
      <c r="D493" s="130" t="s">
        <v>2967</v>
      </c>
      <c r="E493" s="54">
        <v>23995</v>
      </c>
      <c r="F493" s="51">
        <v>0.2</v>
      </c>
      <c r="G493" s="47">
        <f>SUM(E493*80%)</f>
        <v>19196</v>
      </c>
      <c r="H493" s="47">
        <v>3120</v>
      </c>
      <c r="I493" s="47" t="s">
        <v>614</v>
      </c>
      <c r="J493" s="47" t="s">
        <v>614</v>
      </c>
      <c r="K493" s="48" t="s">
        <v>614</v>
      </c>
      <c r="L493" s="47" t="s">
        <v>614</v>
      </c>
      <c r="M493" s="47" t="s">
        <v>614</v>
      </c>
      <c r="N493" s="48" t="s">
        <v>614</v>
      </c>
      <c r="O493" s="47" t="s">
        <v>614</v>
      </c>
      <c r="P493" s="48" t="s">
        <v>578</v>
      </c>
    </row>
    <row r="494" spans="1:16" ht="32">
      <c r="A494" s="46" t="s">
        <v>1518</v>
      </c>
      <c r="B494" s="46" t="s">
        <v>1407</v>
      </c>
      <c r="C494" s="151" t="s">
        <v>2613</v>
      </c>
      <c r="D494" s="151" t="s">
        <v>2526</v>
      </c>
      <c r="E494" s="47">
        <v>46385</v>
      </c>
      <c r="F494" s="51">
        <v>0.35</v>
      </c>
      <c r="G494" s="47">
        <v>30150.25</v>
      </c>
      <c r="H494" s="47">
        <v>6036</v>
      </c>
      <c r="I494" s="47" t="s">
        <v>614</v>
      </c>
      <c r="J494" s="47" t="s">
        <v>614</v>
      </c>
      <c r="K494" s="48" t="s">
        <v>614</v>
      </c>
      <c r="L494" s="47" t="s">
        <v>614</v>
      </c>
      <c r="M494" s="47" t="s">
        <v>614</v>
      </c>
      <c r="N494" s="48" t="s">
        <v>614</v>
      </c>
      <c r="O494" s="47" t="s">
        <v>614</v>
      </c>
      <c r="P494" s="48" t="s">
        <v>578</v>
      </c>
    </row>
    <row r="495" spans="1:16" ht="32">
      <c r="A495" s="46" t="s">
        <v>1518</v>
      </c>
      <c r="B495" s="46" t="s">
        <v>1407</v>
      </c>
      <c r="C495" s="48" t="s">
        <v>2648</v>
      </c>
      <c r="D495" s="46" t="s">
        <v>1417</v>
      </c>
      <c r="E495" s="47">
        <v>2315</v>
      </c>
      <c r="F495" s="51">
        <v>0.35</v>
      </c>
      <c r="G495" s="47">
        <v>1504.75</v>
      </c>
      <c r="H495" s="47">
        <v>300</v>
      </c>
      <c r="I495" s="47" t="s">
        <v>614</v>
      </c>
      <c r="J495" s="47" t="s">
        <v>614</v>
      </c>
      <c r="K495" s="48" t="s">
        <v>614</v>
      </c>
      <c r="L495" s="47" t="s">
        <v>614</v>
      </c>
      <c r="M495" s="47" t="s">
        <v>614</v>
      </c>
      <c r="N495" s="48" t="s">
        <v>614</v>
      </c>
      <c r="O495" s="47" t="s">
        <v>614</v>
      </c>
      <c r="P495" s="48" t="s">
        <v>578</v>
      </c>
    </row>
    <row r="496" spans="1:16" ht="32">
      <c r="A496" s="46" t="s">
        <v>1518</v>
      </c>
      <c r="B496" s="46" t="s">
        <v>1407</v>
      </c>
      <c r="C496" s="113" t="s">
        <v>2647</v>
      </c>
      <c r="D496" s="46" t="s">
        <v>1418</v>
      </c>
      <c r="E496" s="47">
        <v>2315</v>
      </c>
      <c r="F496" s="51">
        <v>0.35</v>
      </c>
      <c r="G496" s="47">
        <v>1504.75</v>
      </c>
      <c r="H496" s="47">
        <v>300</v>
      </c>
      <c r="I496" s="47" t="s">
        <v>614</v>
      </c>
      <c r="J496" s="47" t="s">
        <v>614</v>
      </c>
      <c r="K496" s="48" t="s">
        <v>614</v>
      </c>
      <c r="L496" s="47" t="s">
        <v>614</v>
      </c>
      <c r="M496" s="47" t="s">
        <v>614</v>
      </c>
      <c r="N496" s="48" t="s">
        <v>614</v>
      </c>
      <c r="O496" s="47" t="s">
        <v>614</v>
      </c>
      <c r="P496" s="48" t="s">
        <v>578</v>
      </c>
    </row>
    <row r="497" spans="1:16" ht="32">
      <c r="A497" s="46" t="s">
        <v>1518</v>
      </c>
      <c r="B497" s="46" t="s">
        <v>1407</v>
      </c>
      <c r="C497" s="151" t="s">
        <v>2614</v>
      </c>
      <c r="D497" s="151" t="s">
        <v>2527</v>
      </c>
      <c r="E497" s="47">
        <v>48500</v>
      </c>
      <c r="F497" s="51">
        <v>0.35</v>
      </c>
      <c r="G497" s="47">
        <v>31525</v>
      </c>
      <c r="H497" s="47">
        <v>6300</v>
      </c>
      <c r="I497" s="47" t="s">
        <v>614</v>
      </c>
      <c r="J497" s="47" t="s">
        <v>614</v>
      </c>
      <c r="K497" s="48" t="s">
        <v>614</v>
      </c>
      <c r="L497" s="47" t="s">
        <v>614</v>
      </c>
      <c r="M497" s="47" t="s">
        <v>614</v>
      </c>
      <c r="N497" s="48" t="s">
        <v>614</v>
      </c>
      <c r="O497" s="47" t="s">
        <v>614</v>
      </c>
      <c r="P497" s="48" t="s">
        <v>578</v>
      </c>
    </row>
    <row r="498" spans="1:16" ht="32">
      <c r="A498" s="46" t="s">
        <v>1518</v>
      </c>
      <c r="B498" s="46" t="s">
        <v>1407</v>
      </c>
      <c r="C498" s="151" t="s">
        <v>2615</v>
      </c>
      <c r="D498" s="151" t="s">
        <v>2528</v>
      </c>
      <c r="E498" s="47">
        <v>47035</v>
      </c>
      <c r="F498" s="51">
        <v>0.35</v>
      </c>
      <c r="G498" s="47">
        <v>30572.75</v>
      </c>
      <c r="H498" s="47">
        <v>6120</v>
      </c>
      <c r="I498" s="47" t="s">
        <v>614</v>
      </c>
      <c r="J498" s="47" t="s">
        <v>614</v>
      </c>
      <c r="K498" s="48" t="s">
        <v>614</v>
      </c>
      <c r="L498" s="47" t="s">
        <v>614</v>
      </c>
      <c r="M498" s="47" t="s">
        <v>614</v>
      </c>
      <c r="N498" s="48" t="s">
        <v>614</v>
      </c>
      <c r="O498" s="47" t="s">
        <v>614</v>
      </c>
      <c r="P498" s="48" t="s">
        <v>578</v>
      </c>
    </row>
    <row r="499" spans="1:16" ht="32">
      <c r="A499" s="46" t="s">
        <v>1518</v>
      </c>
      <c r="B499" s="46" t="s">
        <v>1407</v>
      </c>
      <c r="C499" s="48" t="s">
        <v>2670</v>
      </c>
      <c r="D499" s="168" t="s">
        <v>2556</v>
      </c>
      <c r="E499" s="47">
        <v>875</v>
      </c>
      <c r="F499" s="51">
        <v>0.35</v>
      </c>
      <c r="G499" s="47">
        <v>568.75</v>
      </c>
      <c r="H499" s="47">
        <v>108</v>
      </c>
      <c r="I499" s="47" t="s">
        <v>614</v>
      </c>
      <c r="J499" s="47" t="s">
        <v>614</v>
      </c>
      <c r="K499" s="48" t="s">
        <v>614</v>
      </c>
      <c r="L499" s="47" t="s">
        <v>614</v>
      </c>
      <c r="M499" s="47" t="s">
        <v>614</v>
      </c>
      <c r="N499" s="48" t="s">
        <v>614</v>
      </c>
      <c r="O499" s="47" t="s">
        <v>614</v>
      </c>
      <c r="P499" s="48" t="s">
        <v>578</v>
      </c>
    </row>
    <row r="500" spans="1:16" ht="32">
      <c r="A500" s="46" t="s">
        <v>1518</v>
      </c>
      <c r="B500" s="46" t="s">
        <v>1407</v>
      </c>
      <c r="C500" s="48" t="s">
        <v>2632</v>
      </c>
      <c r="D500" s="46" t="s">
        <v>1426</v>
      </c>
      <c r="E500" s="47">
        <v>2935</v>
      </c>
      <c r="F500" s="51">
        <v>0.35</v>
      </c>
      <c r="G500" s="47">
        <v>1907.75</v>
      </c>
      <c r="H500" s="47">
        <v>384</v>
      </c>
      <c r="I500" s="47" t="s">
        <v>614</v>
      </c>
      <c r="J500" s="47" t="s">
        <v>614</v>
      </c>
      <c r="K500" s="48" t="s">
        <v>614</v>
      </c>
      <c r="L500" s="47" t="s">
        <v>614</v>
      </c>
      <c r="M500" s="47" t="s">
        <v>614</v>
      </c>
      <c r="N500" s="48" t="s">
        <v>614</v>
      </c>
      <c r="O500" s="47" t="s">
        <v>614</v>
      </c>
      <c r="P500" s="48" t="s">
        <v>578</v>
      </c>
    </row>
    <row r="501" spans="1:16" ht="32">
      <c r="A501" s="46" t="s">
        <v>1518</v>
      </c>
      <c r="B501" s="46" t="s">
        <v>1407</v>
      </c>
      <c r="C501" s="153" t="s">
        <v>2672</v>
      </c>
      <c r="D501" s="46" t="s">
        <v>2558</v>
      </c>
      <c r="E501" s="47">
        <v>875</v>
      </c>
      <c r="F501" s="51">
        <v>0.35</v>
      </c>
      <c r="G501" s="47">
        <v>568.75</v>
      </c>
      <c r="H501" s="47">
        <v>108</v>
      </c>
      <c r="I501" s="47" t="s">
        <v>614</v>
      </c>
      <c r="J501" s="47" t="s">
        <v>614</v>
      </c>
      <c r="K501" s="48" t="s">
        <v>614</v>
      </c>
      <c r="L501" s="47" t="s">
        <v>614</v>
      </c>
      <c r="M501" s="47" t="s">
        <v>614</v>
      </c>
      <c r="N501" s="48" t="s">
        <v>614</v>
      </c>
      <c r="O501" s="47" t="s">
        <v>614</v>
      </c>
      <c r="P501" s="48" t="s">
        <v>578</v>
      </c>
    </row>
    <row r="502" spans="1:16" ht="32">
      <c r="A502" s="46" t="s">
        <v>1518</v>
      </c>
      <c r="B502" s="46" t="s">
        <v>1407</v>
      </c>
      <c r="C502" s="48" t="s">
        <v>2637</v>
      </c>
      <c r="D502" s="168" t="s">
        <v>2540</v>
      </c>
      <c r="E502" s="47">
        <v>2935</v>
      </c>
      <c r="F502" s="51">
        <v>0.35</v>
      </c>
      <c r="G502" s="47">
        <v>1907.75</v>
      </c>
      <c r="H502" s="47">
        <v>384</v>
      </c>
      <c r="I502" s="47" t="s">
        <v>614</v>
      </c>
      <c r="J502" s="47" t="s">
        <v>614</v>
      </c>
      <c r="K502" s="48" t="s">
        <v>614</v>
      </c>
      <c r="L502" s="47" t="s">
        <v>614</v>
      </c>
      <c r="M502" s="47" t="s">
        <v>614</v>
      </c>
      <c r="N502" s="48" t="s">
        <v>614</v>
      </c>
      <c r="O502" s="47" t="s">
        <v>614</v>
      </c>
      <c r="P502" s="48" t="s">
        <v>578</v>
      </c>
    </row>
    <row r="503" spans="1:16" ht="32">
      <c r="A503" s="46" t="s">
        <v>1518</v>
      </c>
      <c r="B503" s="46" t="s">
        <v>1407</v>
      </c>
      <c r="C503" s="48" t="s">
        <v>2635</v>
      </c>
      <c r="D503" s="168" t="s">
        <v>2538</v>
      </c>
      <c r="E503" s="47">
        <v>630</v>
      </c>
      <c r="F503" s="51">
        <v>0.35</v>
      </c>
      <c r="G503" s="47">
        <v>409.5</v>
      </c>
      <c r="H503" s="47">
        <v>84</v>
      </c>
      <c r="I503" s="47" t="s">
        <v>614</v>
      </c>
      <c r="J503" s="47" t="s">
        <v>614</v>
      </c>
      <c r="K503" s="48" t="s">
        <v>614</v>
      </c>
      <c r="L503" s="47" t="s">
        <v>614</v>
      </c>
      <c r="M503" s="47" t="s">
        <v>614</v>
      </c>
      <c r="N503" s="48" t="s">
        <v>614</v>
      </c>
      <c r="O503" s="47" t="s">
        <v>614</v>
      </c>
      <c r="P503" s="48" t="s">
        <v>578</v>
      </c>
    </row>
    <row r="504" spans="1:16" ht="32">
      <c r="A504" s="46" t="s">
        <v>1518</v>
      </c>
      <c r="B504" s="46" t="s">
        <v>1407</v>
      </c>
      <c r="C504" s="48" t="s">
        <v>2638</v>
      </c>
      <c r="D504" s="168" t="s">
        <v>2541</v>
      </c>
      <c r="E504" s="47">
        <v>2935</v>
      </c>
      <c r="F504" s="51">
        <v>0.35</v>
      </c>
      <c r="G504" s="47">
        <v>1907.75</v>
      </c>
      <c r="H504" s="47">
        <v>384</v>
      </c>
      <c r="I504" s="47" t="s">
        <v>614</v>
      </c>
      <c r="J504" s="47" t="s">
        <v>614</v>
      </c>
      <c r="K504" s="48" t="s">
        <v>614</v>
      </c>
      <c r="L504" s="47" t="s">
        <v>614</v>
      </c>
      <c r="M504" s="47" t="s">
        <v>614</v>
      </c>
      <c r="N504" s="48" t="s">
        <v>614</v>
      </c>
      <c r="O504" s="47" t="s">
        <v>614</v>
      </c>
      <c r="P504" s="48" t="s">
        <v>578</v>
      </c>
    </row>
    <row r="505" spans="1:16" ht="32">
      <c r="A505" s="46" t="s">
        <v>1518</v>
      </c>
      <c r="B505" s="46" t="s">
        <v>1407</v>
      </c>
      <c r="C505" s="48" t="s">
        <v>2636</v>
      </c>
      <c r="D505" s="168" t="s">
        <v>2539</v>
      </c>
      <c r="E505" s="47">
        <v>2935</v>
      </c>
      <c r="F505" s="51">
        <v>0.35</v>
      </c>
      <c r="G505" s="47">
        <v>1907.75</v>
      </c>
      <c r="H505" s="47">
        <v>384</v>
      </c>
      <c r="I505" s="47" t="s">
        <v>614</v>
      </c>
      <c r="J505" s="47" t="s">
        <v>614</v>
      </c>
      <c r="K505" s="48" t="s">
        <v>614</v>
      </c>
      <c r="L505" s="47" t="s">
        <v>614</v>
      </c>
      <c r="M505" s="47" t="s">
        <v>614</v>
      </c>
      <c r="N505" s="48" t="s">
        <v>614</v>
      </c>
      <c r="O505" s="47" t="s">
        <v>614</v>
      </c>
      <c r="P505" s="48" t="s">
        <v>578</v>
      </c>
    </row>
    <row r="506" spans="1:16" ht="32">
      <c r="A506" s="46" t="s">
        <v>1518</v>
      </c>
      <c r="B506" s="46" t="s">
        <v>1407</v>
      </c>
      <c r="C506" s="48" t="s">
        <v>2627</v>
      </c>
      <c r="D506" s="46" t="s">
        <v>2946</v>
      </c>
      <c r="E506" s="47">
        <v>2100</v>
      </c>
      <c r="F506" s="51">
        <v>0.35</v>
      </c>
      <c r="G506" s="47">
        <v>1365</v>
      </c>
      <c r="H506" s="47">
        <v>276</v>
      </c>
      <c r="I506" s="47" t="s">
        <v>614</v>
      </c>
      <c r="J506" s="47" t="s">
        <v>614</v>
      </c>
      <c r="K506" s="48" t="s">
        <v>614</v>
      </c>
      <c r="L506" s="47" t="s">
        <v>614</v>
      </c>
      <c r="M506" s="47" t="s">
        <v>614</v>
      </c>
      <c r="N506" s="48" t="s">
        <v>614</v>
      </c>
      <c r="O506" s="47" t="s">
        <v>614</v>
      </c>
      <c r="P506" s="48" t="s">
        <v>578</v>
      </c>
    </row>
    <row r="507" spans="1:16" ht="32">
      <c r="A507" s="46" t="s">
        <v>1518</v>
      </c>
      <c r="B507" s="46" t="s">
        <v>1407</v>
      </c>
      <c r="C507" s="113" t="s">
        <v>2625</v>
      </c>
      <c r="D507" s="46" t="s">
        <v>2947</v>
      </c>
      <c r="E507" s="47">
        <v>2100</v>
      </c>
      <c r="F507" s="51">
        <v>0.35</v>
      </c>
      <c r="G507" s="47">
        <v>1365</v>
      </c>
      <c r="H507" s="47">
        <v>276</v>
      </c>
      <c r="I507" s="47" t="s">
        <v>614</v>
      </c>
      <c r="J507" s="47" t="s">
        <v>614</v>
      </c>
      <c r="K507" s="48" t="s">
        <v>614</v>
      </c>
      <c r="L507" s="47" t="s">
        <v>614</v>
      </c>
      <c r="M507" s="47" t="s">
        <v>614</v>
      </c>
      <c r="N507" s="48" t="s">
        <v>614</v>
      </c>
      <c r="O507" s="47" t="s">
        <v>614</v>
      </c>
      <c r="P507" s="48" t="s">
        <v>578</v>
      </c>
    </row>
    <row r="508" spans="1:16" ht="32">
      <c r="A508" s="46" t="s">
        <v>1518</v>
      </c>
      <c r="B508" s="46" t="s">
        <v>1407</v>
      </c>
      <c r="C508" s="48" t="s">
        <v>2629</v>
      </c>
      <c r="D508" s="46" t="s">
        <v>2951</v>
      </c>
      <c r="E508" s="47">
        <v>4200</v>
      </c>
      <c r="F508" s="51">
        <v>0.35</v>
      </c>
      <c r="G508" s="47">
        <v>2730</v>
      </c>
      <c r="H508" s="47">
        <v>552</v>
      </c>
      <c r="I508" s="47" t="s">
        <v>614</v>
      </c>
      <c r="J508" s="47" t="s">
        <v>614</v>
      </c>
      <c r="K508" s="48" t="s">
        <v>614</v>
      </c>
      <c r="L508" s="47" t="s">
        <v>614</v>
      </c>
      <c r="M508" s="47" t="s">
        <v>614</v>
      </c>
      <c r="N508" s="48" t="s">
        <v>614</v>
      </c>
      <c r="O508" s="47" t="s">
        <v>614</v>
      </c>
      <c r="P508" s="48" t="s">
        <v>578</v>
      </c>
    </row>
    <row r="509" spans="1:16" ht="32">
      <c r="A509" s="46" t="s">
        <v>1518</v>
      </c>
      <c r="B509" s="46" t="s">
        <v>1407</v>
      </c>
      <c r="C509" s="113" t="s">
        <v>2626</v>
      </c>
      <c r="D509" s="46" t="s">
        <v>2948</v>
      </c>
      <c r="E509" s="47">
        <v>2100</v>
      </c>
      <c r="F509" s="51">
        <v>0.35</v>
      </c>
      <c r="G509" s="47">
        <v>1365</v>
      </c>
      <c r="H509" s="47">
        <v>276</v>
      </c>
      <c r="I509" s="47" t="s">
        <v>614</v>
      </c>
      <c r="J509" s="47" t="s">
        <v>614</v>
      </c>
      <c r="K509" s="48" t="s">
        <v>614</v>
      </c>
      <c r="L509" s="47" t="s">
        <v>614</v>
      </c>
      <c r="M509" s="47" t="s">
        <v>614</v>
      </c>
      <c r="N509" s="48" t="s">
        <v>614</v>
      </c>
      <c r="O509" s="47" t="s">
        <v>614</v>
      </c>
      <c r="P509" s="48" t="s">
        <v>578</v>
      </c>
    </row>
    <row r="510" spans="1:16" ht="32">
      <c r="A510" s="46" t="s">
        <v>1518</v>
      </c>
      <c r="B510" s="46" t="s">
        <v>1407</v>
      </c>
      <c r="C510" s="113" t="s">
        <v>2624</v>
      </c>
      <c r="D510" s="46" t="s">
        <v>2949</v>
      </c>
      <c r="E510" s="47">
        <v>2100</v>
      </c>
      <c r="F510" s="51">
        <v>0.35</v>
      </c>
      <c r="G510" s="47">
        <v>1365</v>
      </c>
      <c r="H510" s="47">
        <v>276</v>
      </c>
      <c r="I510" s="47" t="s">
        <v>614</v>
      </c>
      <c r="J510" s="47" t="s">
        <v>614</v>
      </c>
      <c r="K510" s="48" t="s">
        <v>614</v>
      </c>
      <c r="L510" s="47" t="s">
        <v>614</v>
      </c>
      <c r="M510" s="47" t="s">
        <v>614</v>
      </c>
      <c r="N510" s="48" t="s">
        <v>614</v>
      </c>
      <c r="O510" s="47" t="s">
        <v>614</v>
      </c>
      <c r="P510" s="48" t="s">
        <v>578</v>
      </c>
    </row>
    <row r="511" spans="1:16" ht="32">
      <c r="A511" s="46" t="s">
        <v>1518</v>
      </c>
      <c r="B511" s="46" t="s">
        <v>1407</v>
      </c>
      <c r="C511" s="48" t="s">
        <v>2628</v>
      </c>
      <c r="D511" s="46" t="s">
        <v>2950</v>
      </c>
      <c r="E511" s="47">
        <v>4200</v>
      </c>
      <c r="F511" s="51">
        <v>0.35</v>
      </c>
      <c r="G511" s="47">
        <v>2730</v>
      </c>
      <c r="H511" s="47">
        <v>552</v>
      </c>
      <c r="I511" s="47" t="s">
        <v>614</v>
      </c>
      <c r="J511" s="47" t="s">
        <v>614</v>
      </c>
      <c r="K511" s="48" t="s">
        <v>614</v>
      </c>
      <c r="L511" s="47" t="s">
        <v>614</v>
      </c>
      <c r="M511" s="47" t="s">
        <v>614</v>
      </c>
      <c r="N511" s="48" t="s">
        <v>614</v>
      </c>
      <c r="O511" s="47" t="s">
        <v>614</v>
      </c>
      <c r="P511" s="48" t="s">
        <v>578</v>
      </c>
    </row>
    <row r="512" spans="1:16" ht="32">
      <c r="A512" s="46" t="s">
        <v>1518</v>
      </c>
      <c r="B512" s="46" t="s">
        <v>1407</v>
      </c>
      <c r="C512" s="48" t="s">
        <v>2651</v>
      </c>
      <c r="D512" s="168" t="s">
        <v>1415</v>
      </c>
      <c r="E512" s="47">
        <v>2775</v>
      </c>
      <c r="F512" s="51">
        <v>0.35</v>
      </c>
      <c r="G512" s="47">
        <v>1803.75</v>
      </c>
      <c r="H512" s="47">
        <v>360</v>
      </c>
      <c r="I512" s="47" t="s">
        <v>614</v>
      </c>
      <c r="J512" s="47" t="s">
        <v>614</v>
      </c>
      <c r="K512" s="48" t="s">
        <v>614</v>
      </c>
      <c r="L512" s="47" t="s">
        <v>614</v>
      </c>
      <c r="M512" s="47" t="s">
        <v>614</v>
      </c>
      <c r="N512" s="48" t="s">
        <v>614</v>
      </c>
      <c r="O512" s="47" t="s">
        <v>614</v>
      </c>
      <c r="P512" s="48" t="s">
        <v>578</v>
      </c>
    </row>
    <row r="513" spans="1:16" ht="32">
      <c r="A513" s="46" t="s">
        <v>1518</v>
      </c>
      <c r="B513" s="46" t="s">
        <v>1407</v>
      </c>
      <c r="C513" s="48" t="s">
        <v>2652</v>
      </c>
      <c r="D513" s="168" t="s">
        <v>1414</v>
      </c>
      <c r="E513" s="47">
        <v>240</v>
      </c>
      <c r="F513" s="51">
        <v>0.35</v>
      </c>
      <c r="G513" s="47">
        <v>156</v>
      </c>
      <c r="H513" s="47">
        <v>24</v>
      </c>
      <c r="I513" s="47" t="s">
        <v>614</v>
      </c>
      <c r="J513" s="47" t="s">
        <v>614</v>
      </c>
      <c r="K513" s="48" t="s">
        <v>614</v>
      </c>
      <c r="L513" s="47" t="s">
        <v>614</v>
      </c>
      <c r="M513" s="47" t="s">
        <v>614</v>
      </c>
      <c r="N513" s="48" t="s">
        <v>614</v>
      </c>
      <c r="O513" s="47" t="s">
        <v>614</v>
      </c>
      <c r="P513" s="48" t="s">
        <v>578</v>
      </c>
    </row>
    <row r="514" spans="1:16" ht="32">
      <c r="A514" s="46" t="s">
        <v>1518</v>
      </c>
      <c r="B514" s="46" t="s">
        <v>1407</v>
      </c>
      <c r="C514" s="48" t="s">
        <v>2623</v>
      </c>
      <c r="D514" s="168" t="s">
        <v>2536</v>
      </c>
      <c r="E514" s="47">
        <v>286</v>
      </c>
      <c r="F514" s="51">
        <v>0.35</v>
      </c>
      <c r="G514" s="47">
        <v>185.9</v>
      </c>
      <c r="H514" s="47">
        <v>36</v>
      </c>
      <c r="I514" s="47" t="s">
        <v>614</v>
      </c>
      <c r="J514" s="47" t="s">
        <v>614</v>
      </c>
      <c r="K514" s="48" t="s">
        <v>614</v>
      </c>
      <c r="L514" s="47" t="s">
        <v>614</v>
      </c>
      <c r="M514" s="47" t="s">
        <v>614</v>
      </c>
      <c r="N514" s="48" t="s">
        <v>614</v>
      </c>
      <c r="O514" s="47" t="s">
        <v>614</v>
      </c>
      <c r="P514" s="48" t="s">
        <v>578</v>
      </c>
    </row>
    <row r="515" spans="1:16" ht="32">
      <c r="A515" s="46" t="s">
        <v>1518</v>
      </c>
      <c r="B515" s="46" t="s">
        <v>1407</v>
      </c>
      <c r="C515" s="48" t="s">
        <v>2665</v>
      </c>
      <c r="D515" s="168" t="s">
        <v>2552</v>
      </c>
      <c r="E515" s="47">
        <v>855</v>
      </c>
      <c r="F515" s="51">
        <v>0.35</v>
      </c>
      <c r="G515" s="47">
        <v>555.75</v>
      </c>
      <c r="H515" s="47">
        <v>108</v>
      </c>
      <c r="I515" s="47" t="s">
        <v>614</v>
      </c>
      <c r="J515" s="47" t="s">
        <v>614</v>
      </c>
      <c r="K515" s="48" t="s">
        <v>614</v>
      </c>
      <c r="L515" s="47" t="s">
        <v>614</v>
      </c>
      <c r="M515" s="47" t="s">
        <v>614</v>
      </c>
      <c r="N515" s="48" t="s">
        <v>614</v>
      </c>
      <c r="O515" s="47" t="s">
        <v>614</v>
      </c>
      <c r="P515" s="48" t="s">
        <v>578</v>
      </c>
    </row>
    <row r="516" spans="1:16" ht="32">
      <c r="A516" s="46" t="s">
        <v>1518</v>
      </c>
      <c r="B516" s="46" t="s">
        <v>1407</v>
      </c>
      <c r="C516" s="48" t="s">
        <v>2669</v>
      </c>
      <c r="D516" s="168" t="s">
        <v>2555</v>
      </c>
      <c r="E516" s="47">
        <v>1020</v>
      </c>
      <c r="F516" s="51">
        <v>0.35</v>
      </c>
      <c r="G516" s="47">
        <v>663</v>
      </c>
      <c r="H516" s="47">
        <v>132</v>
      </c>
      <c r="I516" s="47" t="s">
        <v>614</v>
      </c>
      <c r="J516" s="47" t="s">
        <v>614</v>
      </c>
      <c r="K516" s="48" t="s">
        <v>614</v>
      </c>
      <c r="L516" s="47" t="s">
        <v>614</v>
      </c>
      <c r="M516" s="47" t="s">
        <v>614</v>
      </c>
      <c r="N516" s="48" t="s">
        <v>614</v>
      </c>
      <c r="O516" s="47" t="s">
        <v>614</v>
      </c>
      <c r="P516" s="48" t="s">
        <v>578</v>
      </c>
    </row>
    <row r="517" spans="1:16" ht="32">
      <c r="A517" s="46" t="s">
        <v>1518</v>
      </c>
      <c r="B517" s="46" t="s">
        <v>1407</v>
      </c>
      <c r="C517" s="48" t="s">
        <v>2657</v>
      </c>
      <c r="D517" s="168" t="s">
        <v>2546</v>
      </c>
      <c r="E517" s="47">
        <v>350</v>
      </c>
      <c r="F517" s="51">
        <v>0.35</v>
      </c>
      <c r="G517" s="47">
        <v>227.5</v>
      </c>
      <c r="H517" s="47">
        <v>48</v>
      </c>
      <c r="I517" s="47" t="s">
        <v>614</v>
      </c>
      <c r="J517" s="47" t="s">
        <v>614</v>
      </c>
      <c r="K517" s="48" t="s">
        <v>614</v>
      </c>
      <c r="L517" s="47" t="s">
        <v>614</v>
      </c>
      <c r="M517" s="47" t="s">
        <v>614</v>
      </c>
      <c r="N517" s="48" t="s">
        <v>614</v>
      </c>
      <c r="O517" s="47" t="s">
        <v>614</v>
      </c>
      <c r="P517" s="48" t="s">
        <v>578</v>
      </c>
    </row>
    <row r="518" spans="1:16" ht="32">
      <c r="A518" s="46" t="s">
        <v>1518</v>
      </c>
      <c r="B518" s="46" t="s">
        <v>1407</v>
      </c>
      <c r="C518" s="48" t="s">
        <v>2668</v>
      </c>
      <c r="D518" s="168" t="s">
        <v>2554</v>
      </c>
      <c r="E518" s="47">
        <v>1020</v>
      </c>
      <c r="F518" s="51">
        <v>0.35</v>
      </c>
      <c r="G518" s="47">
        <v>663</v>
      </c>
      <c r="H518" s="47">
        <v>132</v>
      </c>
      <c r="I518" s="47" t="s">
        <v>614</v>
      </c>
      <c r="J518" s="47" t="s">
        <v>614</v>
      </c>
      <c r="K518" s="48" t="s">
        <v>614</v>
      </c>
      <c r="L518" s="47" t="s">
        <v>614</v>
      </c>
      <c r="M518" s="47" t="s">
        <v>614</v>
      </c>
      <c r="N518" s="48" t="s">
        <v>614</v>
      </c>
      <c r="O518" s="47" t="s">
        <v>614</v>
      </c>
      <c r="P518" s="48" t="s">
        <v>578</v>
      </c>
    </row>
    <row r="519" spans="1:16" ht="32">
      <c r="A519" s="46" t="s">
        <v>1518</v>
      </c>
      <c r="B519" s="46" t="s">
        <v>1407</v>
      </c>
      <c r="C519" s="48" t="s">
        <v>2653</v>
      </c>
      <c r="D519" s="168" t="s">
        <v>1413</v>
      </c>
      <c r="E519" s="47">
        <v>4220</v>
      </c>
      <c r="F519" s="51">
        <v>0.35</v>
      </c>
      <c r="G519" s="47">
        <v>2743</v>
      </c>
      <c r="H519" s="47">
        <v>552</v>
      </c>
      <c r="I519" s="47" t="s">
        <v>614</v>
      </c>
      <c r="J519" s="47" t="s">
        <v>614</v>
      </c>
      <c r="K519" s="48" t="s">
        <v>614</v>
      </c>
      <c r="L519" s="47" t="s">
        <v>614</v>
      </c>
      <c r="M519" s="47" t="s">
        <v>614</v>
      </c>
      <c r="N519" s="48" t="s">
        <v>614</v>
      </c>
      <c r="O519" s="47" t="s">
        <v>614</v>
      </c>
      <c r="P519" s="48" t="s">
        <v>578</v>
      </c>
    </row>
    <row r="520" spans="1:16" ht="32">
      <c r="A520" s="46" t="s">
        <v>1518</v>
      </c>
      <c r="B520" s="46" t="s">
        <v>1407</v>
      </c>
      <c r="C520" s="48" t="s">
        <v>2649</v>
      </c>
      <c r="D520" s="46" t="s">
        <v>2545</v>
      </c>
      <c r="E520" s="47">
        <v>2775</v>
      </c>
      <c r="F520" s="51">
        <v>0.35</v>
      </c>
      <c r="G520" s="47">
        <v>1803.75</v>
      </c>
      <c r="H520" s="47">
        <v>360</v>
      </c>
      <c r="I520" s="47" t="s">
        <v>614</v>
      </c>
      <c r="J520" s="47" t="s">
        <v>614</v>
      </c>
      <c r="K520" s="48" t="s">
        <v>614</v>
      </c>
      <c r="L520" s="47" t="s">
        <v>614</v>
      </c>
      <c r="M520" s="47" t="s">
        <v>614</v>
      </c>
      <c r="N520" s="48" t="s">
        <v>614</v>
      </c>
      <c r="O520" s="47" t="s">
        <v>614</v>
      </c>
      <c r="P520" s="48" t="s">
        <v>578</v>
      </c>
    </row>
    <row r="521" spans="1:16" ht="32">
      <c r="A521" s="46" t="s">
        <v>1518</v>
      </c>
      <c r="B521" s="46" t="s">
        <v>1407</v>
      </c>
      <c r="C521" s="48" t="s">
        <v>2650</v>
      </c>
      <c r="D521" s="46" t="s">
        <v>1416</v>
      </c>
      <c r="E521" s="47">
        <v>2775</v>
      </c>
      <c r="F521" s="51">
        <v>0.35</v>
      </c>
      <c r="G521" s="47">
        <v>1803.75</v>
      </c>
      <c r="H521" s="47">
        <v>360</v>
      </c>
      <c r="I521" s="47" t="s">
        <v>614</v>
      </c>
      <c r="J521" s="47" t="s">
        <v>614</v>
      </c>
      <c r="K521" s="48" t="s">
        <v>614</v>
      </c>
      <c r="L521" s="47" t="s">
        <v>614</v>
      </c>
      <c r="M521" s="47" t="s">
        <v>614</v>
      </c>
      <c r="N521" s="48" t="s">
        <v>614</v>
      </c>
      <c r="O521" s="47" t="s">
        <v>614</v>
      </c>
      <c r="P521" s="48" t="s">
        <v>578</v>
      </c>
    </row>
    <row r="522" spans="1:16" ht="32">
      <c r="A522" s="46" t="s">
        <v>1518</v>
      </c>
      <c r="B522" s="46" t="s">
        <v>1407</v>
      </c>
      <c r="C522" s="48" t="s">
        <v>2658</v>
      </c>
      <c r="D522" s="168" t="s">
        <v>2547</v>
      </c>
      <c r="E522" s="47">
        <v>288</v>
      </c>
      <c r="F522" s="51">
        <v>0.35</v>
      </c>
      <c r="G522" s="47">
        <v>187.20000000000002</v>
      </c>
      <c r="H522" s="47">
        <v>36</v>
      </c>
      <c r="I522" s="47" t="s">
        <v>614</v>
      </c>
      <c r="J522" s="47" t="s">
        <v>614</v>
      </c>
      <c r="K522" s="48" t="s">
        <v>614</v>
      </c>
      <c r="L522" s="47" t="s">
        <v>614</v>
      </c>
      <c r="M522" s="47" t="s">
        <v>614</v>
      </c>
      <c r="N522" s="48" t="s">
        <v>614</v>
      </c>
      <c r="O522" s="47" t="s">
        <v>614</v>
      </c>
      <c r="P522" s="48" t="s">
        <v>578</v>
      </c>
    </row>
    <row r="523" spans="1:16" ht="32">
      <c r="A523" s="46" t="s">
        <v>1518</v>
      </c>
      <c r="B523" s="46" t="s">
        <v>1407</v>
      </c>
      <c r="C523" s="48" t="s">
        <v>2617</v>
      </c>
      <c r="D523" s="151" t="s">
        <v>2530</v>
      </c>
      <c r="E523" s="47">
        <v>9935</v>
      </c>
      <c r="F523" s="51">
        <v>0.35</v>
      </c>
      <c r="G523" s="47">
        <v>6457.75</v>
      </c>
      <c r="H523" s="47">
        <v>1296</v>
      </c>
      <c r="I523" s="47" t="s">
        <v>614</v>
      </c>
      <c r="J523" s="47" t="s">
        <v>614</v>
      </c>
      <c r="K523" s="48" t="s">
        <v>614</v>
      </c>
      <c r="L523" s="47" t="s">
        <v>614</v>
      </c>
      <c r="M523" s="47" t="s">
        <v>614</v>
      </c>
      <c r="N523" s="48" t="s">
        <v>614</v>
      </c>
      <c r="O523" s="47" t="s">
        <v>614</v>
      </c>
      <c r="P523" s="48" t="s">
        <v>578</v>
      </c>
    </row>
    <row r="524" spans="1:16" ht="32">
      <c r="A524" s="46" t="s">
        <v>1518</v>
      </c>
      <c r="B524" s="46" t="s">
        <v>1407</v>
      </c>
      <c r="C524" s="48" t="s">
        <v>2667</v>
      </c>
      <c r="D524" s="168" t="s">
        <v>2553</v>
      </c>
      <c r="E524" s="47">
        <v>955</v>
      </c>
      <c r="F524" s="51">
        <v>0.35</v>
      </c>
      <c r="G524" s="47">
        <v>620.75</v>
      </c>
      <c r="H524" s="47">
        <v>120</v>
      </c>
      <c r="I524" s="47" t="s">
        <v>614</v>
      </c>
      <c r="J524" s="47" t="s">
        <v>614</v>
      </c>
      <c r="K524" s="48" t="s">
        <v>614</v>
      </c>
      <c r="L524" s="47" t="s">
        <v>614</v>
      </c>
      <c r="M524" s="47" t="s">
        <v>614</v>
      </c>
      <c r="N524" s="48" t="s">
        <v>614</v>
      </c>
      <c r="O524" s="47" t="s">
        <v>614</v>
      </c>
      <c r="P524" s="48" t="s">
        <v>578</v>
      </c>
    </row>
    <row r="525" spans="1:16" ht="32">
      <c r="A525" s="46" t="s">
        <v>1518</v>
      </c>
      <c r="B525" s="46" t="s">
        <v>1407</v>
      </c>
      <c r="C525" s="48" t="s">
        <v>2666</v>
      </c>
      <c r="D525" s="168" t="s">
        <v>1479</v>
      </c>
      <c r="E525" s="47">
        <v>955</v>
      </c>
      <c r="F525" s="51">
        <v>0.35</v>
      </c>
      <c r="G525" s="47">
        <v>620.75</v>
      </c>
      <c r="H525" s="47">
        <v>120</v>
      </c>
      <c r="I525" s="47" t="s">
        <v>614</v>
      </c>
      <c r="J525" s="47" t="s">
        <v>614</v>
      </c>
      <c r="K525" s="48" t="s">
        <v>614</v>
      </c>
      <c r="L525" s="47" t="s">
        <v>614</v>
      </c>
      <c r="M525" s="47" t="s">
        <v>614</v>
      </c>
      <c r="N525" s="48" t="s">
        <v>614</v>
      </c>
      <c r="O525" s="47" t="s">
        <v>614</v>
      </c>
      <c r="P525" s="48" t="s">
        <v>578</v>
      </c>
    </row>
    <row r="526" spans="1:16" ht="32">
      <c r="A526" s="46" t="s">
        <v>1518</v>
      </c>
      <c r="B526" s="46" t="s">
        <v>1407</v>
      </c>
      <c r="C526" s="48" t="s">
        <v>2644</v>
      </c>
      <c r="D526" s="168" t="s">
        <v>2544</v>
      </c>
      <c r="E526" s="47">
        <v>775</v>
      </c>
      <c r="F526" s="51">
        <v>0.35</v>
      </c>
      <c r="G526" s="47">
        <v>503.75</v>
      </c>
      <c r="H526" s="47">
        <v>96</v>
      </c>
      <c r="I526" s="47" t="s">
        <v>614</v>
      </c>
      <c r="J526" s="47" t="s">
        <v>614</v>
      </c>
      <c r="K526" s="48" t="s">
        <v>614</v>
      </c>
      <c r="L526" s="47" t="s">
        <v>614</v>
      </c>
      <c r="M526" s="47" t="s">
        <v>614</v>
      </c>
      <c r="N526" s="48" t="s">
        <v>614</v>
      </c>
      <c r="O526" s="47" t="s">
        <v>614</v>
      </c>
      <c r="P526" s="48" t="s">
        <v>578</v>
      </c>
    </row>
    <row r="527" spans="1:16" ht="32">
      <c r="A527" s="46" t="s">
        <v>1518</v>
      </c>
      <c r="B527" s="46" t="s">
        <v>1407</v>
      </c>
      <c r="C527" s="48" t="s">
        <v>2664</v>
      </c>
      <c r="D527" s="169" t="s">
        <v>2551</v>
      </c>
      <c r="E527" s="47">
        <v>855</v>
      </c>
      <c r="F527" s="51">
        <v>0.35</v>
      </c>
      <c r="G527" s="47">
        <v>555.75</v>
      </c>
      <c r="H527" s="47">
        <v>108</v>
      </c>
      <c r="I527" s="47" t="s">
        <v>614</v>
      </c>
      <c r="J527" s="47" t="s">
        <v>614</v>
      </c>
      <c r="K527" s="48" t="s">
        <v>614</v>
      </c>
      <c r="L527" s="47" t="s">
        <v>614</v>
      </c>
      <c r="M527" s="47" t="s">
        <v>614</v>
      </c>
      <c r="N527" s="48" t="s">
        <v>614</v>
      </c>
      <c r="O527" s="47" t="s">
        <v>614</v>
      </c>
      <c r="P527" s="48" t="s">
        <v>578</v>
      </c>
    </row>
    <row r="528" spans="1:16" ht="32">
      <c r="A528" s="46" t="s">
        <v>1518</v>
      </c>
      <c r="B528" s="46" t="s">
        <v>1407</v>
      </c>
      <c r="C528" s="48" t="s">
        <v>2639</v>
      </c>
      <c r="D528" s="168" t="s">
        <v>2542</v>
      </c>
      <c r="E528" s="47">
        <v>3600</v>
      </c>
      <c r="F528" s="51">
        <v>0.35</v>
      </c>
      <c r="G528" s="47">
        <v>2340</v>
      </c>
      <c r="H528" s="47">
        <v>468</v>
      </c>
      <c r="I528" s="47" t="s">
        <v>614</v>
      </c>
      <c r="J528" s="47" t="s">
        <v>614</v>
      </c>
      <c r="K528" s="48" t="s">
        <v>614</v>
      </c>
      <c r="L528" s="47" t="s">
        <v>614</v>
      </c>
      <c r="M528" s="47" t="s">
        <v>614</v>
      </c>
      <c r="N528" s="48" t="s">
        <v>614</v>
      </c>
      <c r="O528" s="47" t="s">
        <v>614</v>
      </c>
      <c r="P528" s="48" t="s">
        <v>578</v>
      </c>
    </row>
    <row r="529" spans="1:16" ht="32">
      <c r="A529" s="46" t="s">
        <v>1518</v>
      </c>
      <c r="B529" s="46" t="s">
        <v>1407</v>
      </c>
      <c r="C529" s="48" t="s">
        <v>2659</v>
      </c>
      <c r="D529" s="168" t="s">
        <v>2548</v>
      </c>
      <c r="E529" s="47">
        <v>5770</v>
      </c>
      <c r="F529" s="51">
        <v>0.35</v>
      </c>
      <c r="G529" s="47">
        <v>3750.5</v>
      </c>
      <c r="H529" s="47">
        <v>756</v>
      </c>
      <c r="I529" s="47" t="s">
        <v>614</v>
      </c>
      <c r="J529" s="47" t="s">
        <v>614</v>
      </c>
      <c r="K529" s="48" t="s">
        <v>614</v>
      </c>
      <c r="L529" s="47" t="s">
        <v>614</v>
      </c>
      <c r="M529" s="47" t="s">
        <v>614</v>
      </c>
      <c r="N529" s="48" t="s">
        <v>614</v>
      </c>
      <c r="O529" s="47" t="s">
        <v>614</v>
      </c>
      <c r="P529" s="48" t="s">
        <v>578</v>
      </c>
    </row>
    <row r="530" spans="1:16" ht="32">
      <c r="A530" s="46" t="s">
        <v>1518</v>
      </c>
      <c r="B530" s="46" t="s">
        <v>1407</v>
      </c>
      <c r="C530" s="48" t="s">
        <v>2660</v>
      </c>
      <c r="D530" s="168" t="s">
        <v>2549</v>
      </c>
      <c r="E530" s="47">
        <v>5770</v>
      </c>
      <c r="F530" s="51">
        <v>0.35</v>
      </c>
      <c r="G530" s="47">
        <v>3750.5</v>
      </c>
      <c r="H530" s="47">
        <v>756</v>
      </c>
      <c r="I530" s="47" t="s">
        <v>614</v>
      </c>
      <c r="J530" s="47" t="s">
        <v>614</v>
      </c>
      <c r="K530" s="48" t="s">
        <v>614</v>
      </c>
      <c r="L530" s="47" t="s">
        <v>614</v>
      </c>
      <c r="M530" s="47" t="s">
        <v>614</v>
      </c>
      <c r="N530" s="48" t="s">
        <v>614</v>
      </c>
      <c r="O530" s="47" t="s">
        <v>614</v>
      </c>
      <c r="P530" s="48" t="s">
        <v>578</v>
      </c>
    </row>
    <row r="531" spans="1:16" ht="32">
      <c r="A531" s="46" t="s">
        <v>1518</v>
      </c>
      <c r="B531" s="46" t="s">
        <v>1407</v>
      </c>
      <c r="C531" s="48" t="s">
        <v>2661</v>
      </c>
      <c r="D531" s="168" t="s">
        <v>2550</v>
      </c>
      <c r="E531" s="47">
        <v>7215</v>
      </c>
      <c r="F531" s="51">
        <v>0.35</v>
      </c>
      <c r="G531" s="47">
        <v>4689.75</v>
      </c>
      <c r="H531" s="47">
        <v>936</v>
      </c>
      <c r="I531" s="47" t="s">
        <v>614</v>
      </c>
      <c r="J531" s="47" t="s">
        <v>614</v>
      </c>
      <c r="K531" s="48" t="s">
        <v>614</v>
      </c>
      <c r="L531" s="47" t="s">
        <v>614</v>
      </c>
      <c r="M531" s="47" t="s">
        <v>614</v>
      </c>
      <c r="N531" s="48" t="s">
        <v>614</v>
      </c>
      <c r="O531" s="47" t="s">
        <v>614</v>
      </c>
      <c r="P531" s="48" t="s">
        <v>578</v>
      </c>
    </row>
    <row r="532" spans="1:16" ht="32">
      <c r="A532" s="46" t="s">
        <v>1518</v>
      </c>
      <c r="B532" s="46" t="s">
        <v>1407</v>
      </c>
      <c r="C532" s="48" t="s">
        <v>2663</v>
      </c>
      <c r="D532" s="169" t="s">
        <v>1408</v>
      </c>
      <c r="E532" s="47">
        <v>845</v>
      </c>
      <c r="F532" s="51">
        <v>0.35</v>
      </c>
      <c r="G532" s="47">
        <v>549.25</v>
      </c>
      <c r="H532" s="47">
        <v>108</v>
      </c>
      <c r="I532" s="47" t="s">
        <v>614</v>
      </c>
      <c r="J532" s="47" t="s">
        <v>614</v>
      </c>
      <c r="K532" s="48" t="s">
        <v>614</v>
      </c>
      <c r="L532" s="47" t="s">
        <v>614</v>
      </c>
      <c r="M532" s="47" t="s">
        <v>614</v>
      </c>
      <c r="N532" s="48" t="s">
        <v>614</v>
      </c>
      <c r="O532" s="47" t="s">
        <v>614</v>
      </c>
      <c r="P532" s="48" t="s">
        <v>578</v>
      </c>
    </row>
    <row r="533" spans="1:16" ht="32">
      <c r="A533" s="46" t="s">
        <v>1518</v>
      </c>
      <c r="B533" s="46" t="s">
        <v>1407</v>
      </c>
      <c r="C533" s="48" t="s">
        <v>2671</v>
      </c>
      <c r="D533" s="168" t="s">
        <v>2557</v>
      </c>
      <c r="E533" s="47">
        <v>735</v>
      </c>
      <c r="F533" s="51">
        <v>0.35</v>
      </c>
      <c r="G533" s="47">
        <v>477.75</v>
      </c>
      <c r="H533" s="47">
        <v>96</v>
      </c>
      <c r="I533" s="47" t="s">
        <v>614</v>
      </c>
      <c r="J533" s="47" t="s">
        <v>614</v>
      </c>
      <c r="K533" s="48" t="s">
        <v>614</v>
      </c>
      <c r="L533" s="47" t="s">
        <v>614</v>
      </c>
      <c r="M533" s="47" t="s">
        <v>614</v>
      </c>
      <c r="N533" s="48" t="s">
        <v>614</v>
      </c>
      <c r="O533" s="47" t="s">
        <v>614</v>
      </c>
      <c r="P533" s="48" t="s">
        <v>578</v>
      </c>
    </row>
    <row r="534" spans="1:16" ht="32">
      <c r="A534" s="46" t="s">
        <v>1518</v>
      </c>
      <c r="B534" s="46" t="s">
        <v>1407</v>
      </c>
      <c r="C534" s="48" t="s">
        <v>2634</v>
      </c>
      <c r="D534" s="168" t="s">
        <v>2543</v>
      </c>
      <c r="E534" s="47">
        <v>3600</v>
      </c>
      <c r="F534" s="51">
        <v>0.35</v>
      </c>
      <c r="G534" s="47">
        <v>2340</v>
      </c>
      <c r="H534" s="47">
        <v>468</v>
      </c>
      <c r="I534" s="47" t="s">
        <v>614</v>
      </c>
      <c r="J534" s="47" t="s">
        <v>614</v>
      </c>
      <c r="K534" s="48" t="s">
        <v>614</v>
      </c>
      <c r="L534" s="47" t="s">
        <v>614</v>
      </c>
      <c r="M534" s="47" t="s">
        <v>614</v>
      </c>
      <c r="N534" s="48" t="s">
        <v>614</v>
      </c>
      <c r="O534" s="47" t="s">
        <v>614</v>
      </c>
      <c r="P534" s="48" t="s">
        <v>578</v>
      </c>
    </row>
    <row r="535" spans="1:16" ht="32">
      <c r="A535" s="46" t="s">
        <v>1518</v>
      </c>
      <c r="B535" s="46" t="s">
        <v>1407</v>
      </c>
      <c r="C535" s="48" t="s">
        <v>2634</v>
      </c>
      <c r="D535" s="46" t="s">
        <v>2537</v>
      </c>
      <c r="E535" s="47">
        <v>3600</v>
      </c>
      <c r="F535" s="51">
        <v>0.35</v>
      </c>
      <c r="G535" s="47">
        <v>2340</v>
      </c>
      <c r="H535" s="47">
        <v>468</v>
      </c>
      <c r="I535" s="47" t="s">
        <v>614</v>
      </c>
      <c r="J535" s="47" t="s">
        <v>614</v>
      </c>
      <c r="K535" s="48" t="s">
        <v>614</v>
      </c>
      <c r="L535" s="47" t="s">
        <v>614</v>
      </c>
      <c r="M535" s="47" t="s">
        <v>614</v>
      </c>
      <c r="N535" s="48" t="s">
        <v>614</v>
      </c>
      <c r="O535" s="47" t="s">
        <v>614</v>
      </c>
      <c r="P535" s="48" t="s">
        <v>578</v>
      </c>
    </row>
    <row r="536" spans="1:16" ht="32">
      <c r="A536" s="46" t="s">
        <v>1518</v>
      </c>
      <c r="B536" s="46" t="s">
        <v>1407</v>
      </c>
      <c r="C536" s="48" t="s">
        <v>2630</v>
      </c>
      <c r="D536" s="46" t="s">
        <v>1428</v>
      </c>
      <c r="E536" s="47">
        <v>630</v>
      </c>
      <c r="F536" s="51">
        <v>0.35</v>
      </c>
      <c r="G536" s="47">
        <v>409.5</v>
      </c>
      <c r="H536" s="47">
        <v>84</v>
      </c>
      <c r="I536" s="47" t="s">
        <v>614</v>
      </c>
      <c r="J536" s="47" t="s">
        <v>614</v>
      </c>
      <c r="K536" s="48" t="s">
        <v>614</v>
      </c>
      <c r="L536" s="47" t="s">
        <v>614</v>
      </c>
      <c r="M536" s="47" t="s">
        <v>614</v>
      </c>
      <c r="N536" s="48" t="s">
        <v>614</v>
      </c>
      <c r="O536" s="47" t="s">
        <v>614</v>
      </c>
      <c r="P536" s="48" t="s">
        <v>578</v>
      </c>
    </row>
    <row r="537" spans="1:16" ht="32">
      <c r="A537" s="46" t="s">
        <v>1518</v>
      </c>
      <c r="B537" s="46" t="s">
        <v>1407</v>
      </c>
      <c r="C537" s="48" t="s">
        <v>2631</v>
      </c>
      <c r="D537" s="46" t="s">
        <v>1427</v>
      </c>
      <c r="E537" s="47">
        <v>2935</v>
      </c>
      <c r="F537" s="51">
        <v>0.35</v>
      </c>
      <c r="G537" s="47">
        <v>1907.75</v>
      </c>
      <c r="H537" s="47">
        <v>384</v>
      </c>
      <c r="I537" s="47" t="s">
        <v>614</v>
      </c>
      <c r="J537" s="47" t="s">
        <v>614</v>
      </c>
      <c r="K537" s="48" t="s">
        <v>614</v>
      </c>
      <c r="L537" s="47" t="s">
        <v>614</v>
      </c>
      <c r="M537" s="47" t="s">
        <v>614</v>
      </c>
      <c r="N537" s="48" t="s">
        <v>614</v>
      </c>
      <c r="O537" s="47" t="s">
        <v>614</v>
      </c>
      <c r="P537" s="48" t="s">
        <v>578</v>
      </c>
    </row>
    <row r="538" spans="1:16" ht="32">
      <c r="A538" s="46" t="s">
        <v>1518</v>
      </c>
      <c r="B538" s="46" t="s">
        <v>1407</v>
      </c>
      <c r="C538" s="48" t="s">
        <v>2654</v>
      </c>
      <c r="D538" s="168" t="s">
        <v>1412</v>
      </c>
      <c r="E538" s="47">
        <v>215</v>
      </c>
      <c r="F538" s="51">
        <v>0.35</v>
      </c>
      <c r="G538" s="47">
        <v>139.75</v>
      </c>
      <c r="H538" s="47">
        <v>24</v>
      </c>
      <c r="I538" s="47" t="s">
        <v>614</v>
      </c>
      <c r="J538" s="47" t="s">
        <v>614</v>
      </c>
      <c r="K538" s="48" t="s">
        <v>614</v>
      </c>
      <c r="L538" s="47" t="s">
        <v>614</v>
      </c>
      <c r="M538" s="47" t="s">
        <v>614</v>
      </c>
      <c r="N538" s="48" t="s">
        <v>614</v>
      </c>
      <c r="O538" s="47" t="s">
        <v>614</v>
      </c>
      <c r="P538" s="48" t="s">
        <v>578</v>
      </c>
    </row>
    <row r="539" spans="1:16" ht="32">
      <c r="A539" s="46" t="s">
        <v>1518</v>
      </c>
      <c r="B539" s="46" t="s">
        <v>1407</v>
      </c>
      <c r="C539" s="48" t="s">
        <v>2655</v>
      </c>
      <c r="D539" s="168" t="s">
        <v>1411</v>
      </c>
      <c r="E539" s="47">
        <v>710</v>
      </c>
      <c r="F539" s="51">
        <v>0.35</v>
      </c>
      <c r="G539" s="47">
        <v>461.5</v>
      </c>
      <c r="H539" s="47">
        <v>96</v>
      </c>
      <c r="I539" s="47" t="s">
        <v>614</v>
      </c>
      <c r="J539" s="47" t="s">
        <v>614</v>
      </c>
      <c r="K539" s="48" t="s">
        <v>614</v>
      </c>
      <c r="L539" s="47" t="s">
        <v>614</v>
      </c>
      <c r="M539" s="47" t="s">
        <v>614</v>
      </c>
      <c r="N539" s="48" t="s">
        <v>614</v>
      </c>
      <c r="O539" s="47" t="s">
        <v>614</v>
      </c>
      <c r="P539" s="48" t="s">
        <v>578</v>
      </c>
    </row>
    <row r="540" spans="1:16" ht="32">
      <c r="A540" s="46" t="s">
        <v>1518</v>
      </c>
      <c r="B540" s="46" t="s">
        <v>1407</v>
      </c>
      <c r="C540" s="151" t="s">
        <v>2616</v>
      </c>
      <c r="D540" s="151" t="s">
        <v>2529</v>
      </c>
      <c r="E540" s="47">
        <v>2305</v>
      </c>
      <c r="F540" s="51">
        <v>0.35</v>
      </c>
      <c r="G540" s="47">
        <v>1498.25</v>
      </c>
      <c r="H540" s="47">
        <v>300</v>
      </c>
      <c r="I540" s="47" t="s">
        <v>614</v>
      </c>
      <c r="J540" s="47" t="s">
        <v>614</v>
      </c>
      <c r="K540" s="48" t="s">
        <v>614</v>
      </c>
      <c r="L540" s="47" t="s">
        <v>614</v>
      </c>
      <c r="M540" s="47" t="s">
        <v>614</v>
      </c>
      <c r="N540" s="48" t="s">
        <v>614</v>
      </c>
      <c r="O540" s="47" t="s">
        <v>614</v>
      </c>
      <c r="P540" s="48" t="s">
        <v>578</v>
      </c>
    </row>
    <row r="541" spans="1:16" ht="32">
      <c r="A541" s="46" t="s">
        <v>1518</v>
      </c>
      <c r="B541" s="46" t="s">
        <v>1407</v>
      </c>
      <c r="C541" s="48" t="s">
        <v>2662</v>
      </c>
      <c r="D541" s="168" t="s">
        <v>1409</v>
      </c>
      <c r="E541" s="47">
        <v>375</v>
      </c>
      <c r="F541" s="51">
        <v>0.35</v>
      </c>
      <c r="G541" s="47">
        <v>243.75</v>
      </c>
      <c r="H541" s="47">
        <v>48</v>
      </c>
      <c r="I541" s="47" t="s">
        <v>614</v>
      </c>
      <c r="J541" s="47" t="s">
        <v>614</v>
      </c>
      <c r="K541" s="48" t="s">
        <v>614</v>
      </c>
      <c r="L541" s="47" t="s">
        <v>614</v>
      </c>
      <c r="M541" s="47" t="s">
        <v>614</v>
      </c>
      <c r="N541" s="48" t="s">
        <v>614</v>
      </c>
      <c r="O541" s="47" t="s">
        <v>614</v>
      </c>
      <c r="P541" s="48" t="s">
        <v>578</v>
      </c>
    </row>
    <row r="542" spans="1:16" ht="32">
      <c r="A542" s="46" t="s">
        <v>1518</v>
      </c>
      <c r="B542" s="46" t="s">
        <v>1407</v>
      </c>
      <c r="C542" s="48" t="s">
        <v>2656</v>
      </c>
      <c r="D542" s="168" t="s">
        <v>1410</v>
      </c>
      <c r="E542" s="47">
        <v>805</v>
      </c>
      <c r="F542" s="51">
        <v>0.35</v>
      </c>
      <c r="G542" s="47">
        <v>523.25</v>
      </c>
      <c r="H542" s="47">
        <v>108</v>
      </c>
      <c r="I542" s="47" t="s">
        <v>614</v>
      </c>
      <c r="J542" s="47" t="s">
        <v>614</v>
      </c>
      <c r="K542" s="48" t="s">
        <v>614</v>
      </c>
      <c r="L542" s="47" t="s">
        <v>614</v>
      </c>
      <c r="M542" s="47" t="s">
        <v>614</v>
      </c>
      <c r="N542" s="48" t="s">
        <v>614</v>
      </c>
      <c r="O542" s="47" t="s">
        <v>614</v>
      </c>
      <c r="P542" s="48" t="s">
        <v>578</v>
      </c>
    </row>
    <row r="543" spans="1:16" ht="32">
      <c r="A543" s="46" t="s">
        <v>1518</v>
      </c>
      <c r="B543" s="46" t="s">
        <v>1407</v>
      </c>
      <c r="C543" s="48" t="s">
        <v>2952</v>
      </c>
      <c r="D543" s="168" t="s">
        <v>2953</v>
      </c>
      <c r="E543" s="54">
        <v>3710</v>
      </c>
      <c r="F543" s="51">
        <v>0.35</v>
      </c>
      <c r="G543" s="47">
        <f>SUM(E543*65%)</f>
        <v>2411.5</v>
      </c>
      <c r="H543" s="47" t="s">
        <v>614</v>
      </c>
      <c r="I543" s="47" t="s">
        <v>614</v>
      </c>
      <c r="J543" s="47" t="s">
        <v>614</v>
      </c>
      <c r="K543" s="48" t="s">
        <v>614</v>
      </c>
      <c r="L543" s="47" t="s">
        <v>614</v>
      </c>
      <c r="M543" s="47" t="s">
        <v>614</v>
      </c>
      <c r="N543" s="48" t="s">
        <v>614</v>
      </c>
      <c r="O543" s="47" t="s">
        <v>614</v>
      </c>
      <c r="P543" s="48" t="s">
        <v>578</v>
      </c>
    </row>
    <row r="544" spans="1:16" ht="32">
      <c r="A544" s="46" t="s">
        <v>1518</v>
      </c>
      <c r="B544" s="46" t="s">
        <v>1407</v>
      </c>
      <c r="C544" s="113" t="s">
        <v>2646</v>
      </c>
      <c r="D544" s="46" t="s">
        <v>1419</v>
      </c>
      <c r="E544" s="47">
        <v>2315</v>
      </c>
      <c r="F544" s="51">
        <v>0.35</v>
      </c>
      <c r="G544" s="47">
        <v>1504.75</v>
      </c>
      <c r="H544" s="47">
        <v>300</v>
      </c>
      <c r="I544" s="47" t="s">
        <v>614</v>
      </c>
      <c r="J544" s="47" t="s">
        <v>614</v>
      </c>
      <c r="K544" s="48" t="s">
        <v>614</v>
      </c>
      <c r="L544" s="47" t="s">
        <v>614</v>
      </c>
      <c r="M544" s="47" t="s">
        <v>614</v>
      </c>
      <c r="N544" s="48" t="s">
        <v>614</v>
      </c>
      <c r="O544" s="47" t="s">
        <v>614</v>
      </c>
      <c r="P544" s="48" t="s">
        <v>578</v>
      </c>
    </row>
    <row r="545" spans="1:16" ht="32">
      <c r="A545" s="46" t="s">
        <v>1518</v>
      </c>
      <c r="B545" s="46" t="s">
        <v>1407</v>
      </c>
      <c r="C545" s="113" t="s">
        <v>2645</v>
      </c>
      <c r="D545" s="46" t="s">
        <v>1420</v>
      </c>
      <c r="E545" s="47">
        <v>2315</v>
      </c>
      <c r="F545" s="51">
        <v>0.35</v>
      </c>
      <c r="G545" s="47">
        <v>1504.75</v>
      </c>
      <c r="H545" s="47">
        <v>300</v>
      </c>
      <c r="I545" s="47" t="s">
        <v>614</v>
      </c>
      <c r="J545" s="47" t="s">
        <v>614</v>
      </c>
      <c r="K545" s="48" t="s">
        <v>614</v>
      </c>
      <c r="L545" s="47" t="s">
        <v>614</v>
      </c>
      <c r="M545" s="47" t="s">
        <v>614</v>
      </c>
      <c r="N545" s="48" t="s">
        <v>614</v>
      </c>
      <c r="O545" s="47" t="s">
        <v>614</v>
      </c>
      <c r="P545" s="48" t="s">
        <v>578</v>
      </c>
    </row>
    <row r="546" spans="1:16" ht="32">
      <c r="A546" s="46" t="s">
        <v>1518</v>
      </c>
      <c r="B546" s="46" t="s">
        <v>1407</v>
      </c>
      <c r="C546" s="48" t="s">
        <v>2633</v>
      </c>
      <c r="D546" s="46" t="s">
        <v>1425</v>
      </c>
      <c r="E546" s="47">
        <v>2935</v>
      </c>
      <c r="F546" s="51">
        <v>0.35</v>
      </c>
      <c r="G546" s="47">
        <v>1907.75</v>
      </c>
      <c r="H546" s="47">
        <v>384</v>
      </c>
      <c r="I546" s="47" t="s">
        <v>614</v>
      </c>
      <c r="J546" s="47" t="s">
        <v>614</v>
      </c>
      <c r="K546" s="48" t="s">
        <v>614</v>
      </c>
      <c r="L546" s="47" t="s">
        <v>614</v>
      </c>
      <c r="M546" s="47" t="s">
        <v>614</v>
      </c>
      <c r="N546" s="48" t="s">
        <v>614</v>
      </c>
      <c r="O546" s="47" t="s">
        <v>614</v>
      </c>
      <c r="P546" s="48" t="s">
        <v>578</v>
      </c>
    </row>
    <row r="547" spans="1:16" ht="32">
      <c r="A547" s="46" t="s">
        <v>1518</v>
      </c>
      <c r="B547" s="46" t="s">
        <v>1407</v>
      </c>
      <c r="C547" s="48" t="s">
        <v>2621</v>
      </c>
      <c r="D547" s="46" t="s">
        <v>2534</v>
      </c>
      <c r="E547" s="47">
        <v>11070</v>
      </c>
      <c r="F547" s="51">
        <v>0.35</v>
      </c>
      <c r="G547" s="47">
        <v>7195.5</v>
      </c>
      <c r="H547" s="47">
        <v>1440</v>
      </c>
      <c r="I547" s="47" t="s">
        <v>614</v>
      </c>
      <c r="J547" s="47" t="s">
        <v>614</v>
      </c>
      <c r="K547" s="48" t="s">
        <v>614</v>
      </c>
      <c r="L547" s="47" t="s">
        <v>614</v>
      </c>
      <c r="M547" s="47" t="s">
        <v>614</v>
      </c>
      <c r="N547" s="48" t="s">
        <v>614</v>
      </c>
      <c r="O547" s="47" t="s">
        <v>614</v>
      </c>
      <c r="P547" s="48" t="s">
        <v>578</v>
      </c>
    </row>
    <row r="548" spans="1:16" ht="32">
      <c r="A548" s="46" t="s">
        <v>1518</v>
      </c>
      <c r="B548" s="46" t="s">
        <v>1407</v>
      </c>
      <c r="C548" s="48" t="s">
        <v>2620</v>
      </c>
      <c r="D548" s="46" t="s">
        <v>2533</v>
      </c>
      <c r="E548" s="47">
        <v>8970</v>
      </c>
      <c r="F548" s="51">
        <v>0.35</v>
      </c>
      <c r="G548" s="47">
        <v>5830.5</v>
      </c>
      <c r="H548" s="47">
        <v>1164</v>
      </c>
      <c r="I548" s="47" t="s">
        <v>614</v>
      </c>
      <c r="J548" s="47" t="s">
        <v>614</v>
      </c>
      <c r="K548" s="48" t="s">
        <v>614</v>
      </c>
      <c r="L548" s="47" t="s">
        <v>614</v>
      </c>
      <c r="M548" s="47" t="s">
        <v>614</v>
      </c>
      <c r="N548" s="48" t="s">
        <v>614</v>
      </c>
      <c r="O548" s="47" t="s">
        <v>614</v>
      </c>
      <c r="P548" s="48" t="s">
        <v>578</v>
      </c>
    </row>
    <row r="549" spans="1:16" ht="32">
      <c r="A549" s="46" t="s">
        <v>1518</v>
      </c>
      <c r="B549" s="46" t="s">
        <v>1407</v>
      </c>
      <c r="C549" s="48" t="s">
        <v>2622</v>
      </c>
      <c r="D549" s="46" t="s">
        <v>2535</v>
      </c>
      <c r="E549" s="47">
        <v>9885</v>
      </c>
      <c r="F549" s="51">
        <v>0.35</v>
      </c>
      <c r="G549" s="47">
        <v>6425.25</v>
      </c>
      <c r="H549" s="47">
        <v>1284</v>
      </c>
      <c r="I549" s="47" t="s">
        <v>614</v>
      </c>
      <c r="J549" s="47" t="s">
        <v>614</v>
      </c>
      <c r="K549" s="48" t="s">
        <v>614</v>
      </c>
      <c r="L549" s="47" t="s">
        <v>614</v>
      </c>
      <c r="M549" s="47" t="s">
        <v>614</v>
      </c>
      <c r="N549" s="48" t="s">
        <v>614</v>
      </c>
      <c r="O549" s="47" t="s">
        <v>614</v>
      </c>
      <c r="P549" s="48" t="s">
        <v>578</v>
      </c>
    </row>
    <row r="550" spans="1:16" ht="32">
      <c r="A550" s="46" t="s">
        <v>1518</v>
      </c>
      <c r="B550" s="46" t="s">
        <v>1407</v>
      </c>
      <c r="C550" s="48" t="s">
        <v>2619</v>
      </c>
      <c r="D550" s="151" t="s">
        <v>2532</v>
      </c>
      <c r="E550" s="47">
        <v>12040</v>
      </c>
      <c r="F550" s="51">
        <v>0.35</v>
      </c>
      <c r="G550" s="47">
        <v>7826</v>
      </c>
      <c r="H550" s="47">
        <v>1560</v>
      </c>
      <c r="I550" s="47" t="s">
        <v>614</v>
      </c>
      <c r="J550" s="47" t="s">
        <v>614</v>
      </c>
      <c r="K550" s="48" t="s">
        <v>614</v>
      </c>
      <c r="L550" s="47" t="s">
        <v>614</v>
      </c>
      <c r="M550" s="47" t="s">
        <v>614</v>
      </c>
      <c r="N550" s="48" t="s">
        <v>614</v>
      </c>
      <c r="O550" s="47" t="s">
        <v>614</v>
      </c>
      <c r="P550" s="48" t="s">
        <v>578</v>
      </c>
    </row>
    <row r="551" spans="1:16" ht="32">
      <c r="A551" s="46" t="s">
        <v>1518</v>
      </c>
      <c r="B551" s="46" t="s">
        <v>1407</v>
      </c>
      <c r="C551" s="48" t="s">
        <v>2618</v>
      </c>
      <c r="D551" s="151" t="s">
        <v>2531</v>
      </c>
      <c r="E551" s="47">
        <v>12040</v>
      </c>
      <c r="F551" s="51">
        <v>0.35</v>
      </c>
      <c r="G551" s="47">
        <v>7826</v>
      </c>
      <c r="H551" s="47">
        <v>1560</v>
      </c>
      <c r="I551" s="47" t="s">
        <v>614</v>
      </c>
      <c r="J551" s="47" t="s">
        <v>614</v>
      </c>
      <c r="K551" s="48" t="s">
        <v>614</v>
      </c>
      <c r="L551" s="47" t="s">
        <v>614</v>
      </c>
      <c r="M551" s="47" t="s">
        <v>614</v>
      </c>
      <c r="N551" s="48" t="s">
        <v>614</v>
      </c>
      <c r="O551" s="47" t="s">
        <v>614</v>
      </c>
      <c r="P551" s="48" t="s">
        <v>578</v>
      </c>
    </row>
    <row r="552" spans="1:16" ht="32">
      <c r="A552" s="46" t="s">
        <v>1518</v>
      </c>
      <c r="B552" s="46" t="s">
        <v>1407</v>
      </c>
      <c r="C552" s="48" t="s">
        <v>2642</v>
      </c>
      <c r="D552" s="168" t="s">
        <v>1422</v>
      </c>
      <c r="E552" s="47">
        <v>2935</v>
      </c>
      <c r="F552" s="51">
        <v>0.35</v>
      </c>
      <c r="G552" s="47">
        <v>1907.75</v>
      </c>
      <c r="H552" s="47">
        <v>384</v>
      </c>
      <c r="I552" s="47" t="s">
        <v>614</v>
      </c>
      <c r="J552" s="47" t="s">
        <v>614</v>
      </c>
      <c r="K552" s="48" t="s">
        <v>614</v>
      </c>
      <c r="L552" s="47" t="s">
        <v>614</v>
      </c>
      <c r="M552" s="47" t="s">
        <v>614</v>
      </c>
      <c r="N552" s="48" t="s">
        <v>614</v>
      </c>
      <c r="O552" s="47" t="s">
        <v>614</v>
      </c>
      <c r="P552" s="48" t="s">
        <v>578</v>
      </c>
    </row>
    <row r="553" spans="1:16" ht="32">
      <c r="A553" s="46" t="s">
        <v>1518</v>
      </c>
      <c r="B553" s="46" t="s">
        <v>1407</v>
      </c>
      <c r="C553" s="48" t="s">
        <v>2640</v>
      </c>
      <c r="D553" s="168" t="s">
        <v>1424</v>
      </c>
      <c r="E553" s="47">
        <v>630</v>
      </c>
      <c r="F553" s="51">
        <v>0.35</v>
      </c>
      <c r="G553" s="47">
        <v>409.5</v>
      </c>
      <c r="H553" s="47">
        <v>84</v>
      </c>
      <c r="I553" s="47" t="s">
        <v>614</v>
      </c>
      <c r="J553" s="47" t="s">
        <v>614</v>
      </c>
      <c r="K553" s="48" t="s">
        <v>614</v>
      </c>
      <c r="L553" s="47" t="s">
        <v>614</v>
      </c>
      <c r="M553" s="47" t="s">
        <v>614</v>
      </c>
      <c r="N553" s="48" t="s">
        <v>614</v>
      </c>
      <c r="O553" s="47" t="s">
        <v>614</v>
      </c>
      <c r="P553" s="48" t="s">
        <v>578</v>
      </c>
    </row>
    <row r="554" spans="1:16" ht="32">
      <c r="A554" s="46" t="s">
        <v>1518</v>
      </c>
      <c r="B554" s="46" t="s">
        <v>1407</v>
      </c>
      <c r="C554" s="48" t="s">
        <v>2643</v>
      </c>
      <c r="D554" s="168" t="s">
        <v>1421</v>
      </c>
      <c r="E554" s="47">
        <v>2935</v>
      </c>
      <c r="F554" s="51">
        <v>0.35</v>
      </c>
      <c r="G554" s="47">
        <v>1907.75</v>
      </c>
      <c r="H554" s="47">
        <v>384</v>
      </c>
      <c r="I554" s="47" t="s">
        <v>614</v>
      </c>
      <c r="J554" s="47" t="s">
        <v>614</v>
      </c>
      <c r="K554" s="48" t="s">
        <v>614</v>
      </c>
      <c r="L554" s="47" t="s">
        <v>614</v>
      </c>
      <c r="M554" s="47" t="s">
        <v>614</v>
      </c>
      <c r="N554" s="48" t="s">
        <v>614</v>
      </c>
      <c r="O554" s="47" t="s">
        <v>614</v>
      </c>
      <c r="P554" s="48" t="s">
        <v>578</v>
      </c>
    </row>
    <row r="555" spans="1:16" ht="32">
      <c r="A555" s="46" t="s">
        <v>1518</v>
      </c>
      <c r="B555" s="46" t="s">
        <v>1407</v>
      </c>
      <c r="C555" s="48" t="s">
        <v>2641</v>
      </c>
      <c r="D555" s="168" t="s">
        <v>1423</v>
      </c>
      <c r="E555" s="47">
        <v>2935</v>
      </c>
      <c r="F555" s="51">
        <v>0.35</v>
      </c>
      <c r="G555" s="47">
        <v>1907.75</v>
      </c>
      <c r="H555" s="47">
        <v>384</v>
      </c>
      <c r="I555" s="47" t="s">
        <v>614</v>
      </c>
      <c r="J555" s="47" t="s">
        <v>614</v>
      </c>
      <c r="K555" s="48" t="s">
        <v>614</v>
      </c>
      <c r="L555" s="47" t="s">
        <v>614</v>
      </c>
      <c r="M555" s="47" t="s">
        <v>614</v>
      </c>
      <c r="N555" s="48" t="s">
        <v>614</v>
      </c>
      <c r="O555" s="47" t="s">
        <v>614</v>
      </c>
      <c r="P555" s="48" t="s">
        <v>578</v>
      </c>
    </row>
    <row r="556" spans="1:16" ht="32">
      <c r="A556" s="46" t="s">
        <v>1518</v>
      </c>
      <c r="B556" s="46" t="s">
        <v>1407</v>
      </c>
      <c r="C556" s="153" t="s">
        <v>2689</v>
      </c>
      <c r="D556" s="46" t="s">
        <v>2574</v>
      </c>
      <c r="E556" s="47">
        <v>2935</v>
      </c>
      <c r="F556" s="51">
        <v>0.35</v>
      </c>
      <c r="G556" s="47">
        <v>1907.75</v>
      </c>
      <c r="H556" s="47">
        <v>384</v>
      </c>
      <c r="I556" s="47" t="s">
        <v>614</v>
      </c>
      <c r="J556" s="47" t="s">
        <v>614</v>
      </c>
      <c r="K556" s="48" t="s">
        <v>614</v>
      </c>
      <c r="L556" s="47" t="s">
        <v>614</v>
      </c>
      <c r="M556" s="47" t="s">
        <v>614</v>
      </c>
      <c r="N556" s="48" t="s">
        <v>614</v>
      </c>
      <c r="O556" s="47" t="s">
        <v>614</v>
      </c>
      <c r="P556" s="48" t="s">
        <v>578</v>
      </c>
    </row>
    <row r="557" spans="1:16" ht="32">
      <c r="A557" s="46" t="s">
        <v>1518</v>
      </c>
      <c r="B557" s="46" t="s">
        <v>1407</v>
      </c>
      <c r="C557" s="153" t="s">
        <v>2709</v>
      </c>
      <c r="D557" s="46" t="s">
        <v>2558</v>
      </c>
      <c r="E557" s="47">
        <v>875</v>
      </c>
      <c r="F557" s="51">
        <v>0.35</v>
      </c>
      <c r="G557" s="47">
        <v>568.75</v>
      </c>
      <c r="H557" s="47">
        <v>108</v>
      </c>
      <c r="I557" s="47" t="s">
        <v>614</v>
      </c>
      <c r="J557" s="47" t="s">
        <v>614</v>
      </c>
      <c r="K557" s="48" t="s">
        <v>614</v>
      </c>
      <c r="L557" s="47" t="s">
        <v>614</v>
      </c>
      <c r="M557" s="47" t="s">
        <v>614</v>
      </c>
      <c r="N557" s="48" t="s">
        <v>614</v>
      </c>
      <c r="O557" s="47" t="s">
        <v>614</v>
      </c>
      <c r="P557" s="48" t="s">
        <v>578</v>
      </c>
    </row>
    <row r="558" spans="1:16" ht="32">
      <c r="A558" s="46" t="s">
        <v>1518</v>
      </c>
      <c r="B558" s="46" t="s">
        <v>1407</v>
      </c>
      <c r="C558" s="153" t="s">
        <v>2699</v>
      </c>
      <c r="D558" s="151" t="s">
        <v>2583</v>
      </c>
      <c r="E558" s="47">
        <v>210</v>
      </c>
      <c r="F558" s="51">
        <v>0.35</v>
      </c>
      <c r="G558" s="47">
        <v>136.5</v>
      </c>
      <c r="H558" s="47">
        <v>24</v>
      </c>
      <c r="I558" s="47" t="s">
        <v>614</v>
      </c>
      <c r="J558" s="47" t="s">
        <v>614</v>
      </c>
      <c r="K558" s="48" t="s">
        <v>614</v>
      </c>
      <c r="L558" s="47" t="s">
        <v>614</v>
      </c>
      <c r="M558" s="47" t="s">
        <v>614</v>
      </c>
      <c r="N558" s="48" t="s">
        <v>614</v>
      </c>
      <c r="O558" s="47" t="s">
        <v>614</v>
      </c>
      <c r="P558" s="48" t="s">
        <v>578</v>
      </c>
    </row>
    <row r="559" spans="1:16" ht="32">
      <c r="A559" s="46" t="s">
        <v>1518</v>
      </c>
      <c r="B559" s="46" t="s">
        <v>1407</v>
      </c>
      <c r="C559" s="46" t="s">
        <v>2704</v>
      </c>
      <c r="D559" s="46" t="s">
        <v>2587</v>
      </c>
      <c r="E559" s="47">
        <v>31835</v>
      </c>
      <c r="F559" s="51">
        <v>0.35</v>
      </c>
      <c r="G559" s="47">
        <v>20692.75</v>
      </c>
      <c r="H559" s="47">
        <v>4140</v>
      </c>
      <c r="I559" s="47" t="s">
        <v>614</v>
      </c>
      <c r="J559" s="47" t="s">
        <v>614</v>
      </c>
      <c r="K559" s="48" t="s">
        <v>614</v>
      </c>
      <c r="L559" s="47" t="s">
        <v>614</v>
      </c>
      <c r="M559" s="47" t="s">
        <v>614</v>
      </c>
      <c r="N559" s="48" t="s">
        <v>614</v>
      </c>
      <c r="O559" s="47" t="s">
        <v>614</v>
      </c>
      <c r="P559" s="48" t="s">
        <v>578</v>
      </c>
    </row>
    <row r="560" spans="1:16" ht="32">
      <c r="A560" s="46" t="s">
        <v>1518</v>
      </c>
      <c r="B560" s="46" t="s">
        <v>1407</v>
      </c>
      <c r="C560" s="46" t="s">
        <v>2684</v>
      </c>
      <c r="D560" s="46" t="s">
        <v>2569</v>
      </c>
      <c r="E560" s="47">
        <v>710</v>
      </c>
      <c r="F560" s="51">
        <v>0.35</v>
      </c>
      <c r="G560" s="47">
        <v>461.5</v>
      </c>
      <c r="H560" s="47">
        <v>96</v>
      </c>
      <c r="I560" s="47" t="s">
        <v>614</v>
      </c>
      <c r="J560" s="47" t="s">
        <v>614</v>
      </c>
      <c r="K560" s="48" t="s">
        <v>614</v>
      </c>
      <c r="L560" s="47" t="s">
        <v>614</v>
      </c>
      <c r="M560" s="47" t="s">
        <v>614</v>
      </c>
      <c r="N560" s="48" t="s">
        <v>614</v>
      </c>
      <c r="O560" s="47" t="s">
        <v>614</v>
      </c>
      <c r="P560" s="48" t="s">
        <v>578</v>
      </c>
    </row>
    <row r="561" spans="1:16" ht="32">
      <c r="A561" s="46" t="s">
        <v>1518</v>
      </c>
      <c r="B561" s="46" t="s">
        <v>1407</v>
      </c>
      <c r="C561" s="153" t="s">
        <v>2691</v>
      </c>
      <c r="D561" s="46" t="s">
        <v>2576</v>
      </c>
      <c r="E561" s="47">
        <v>775</v>
      </c>
      <c r="F561" s="51">
        <v>0.35</v>
      </c>
      <c r="G561" s="47">
        <v>503.75</v>
      </c>
      <c r="H561" s="47">
        <v>96</v>
      </c>
      <c r="I561" s="47" t="s">
        <v>614</v>
      </c>
      <c r="J561" s="47" t="s">
        <v>614</v>
      </c>
      <c r="K561" s="48" t="s">
        <v>614</v>
      </c>
      <c r="L561" s="47" t="s">
        <v>614</v>
      </c>
      <c r="M561" s="47" t="s">
        <v>614</v>
      </c>
      <c r="N561" s="48" t="s">
        <v>614</v>
      </c>
      <c r="O561" s="47" t="s">
        <v>614</v>
      </c>
      <c r="P561" s="48" t="s">
        <v>578</v>
      </c>
    </row>
    <row r="562" spans="1:16" ht="32">
      <c r="A562" s="46" t="s">
        <v>1518</v>
      </c>
      <c r="B562" s="46" t="s">
        <v>1407</v>
      </c>
      <c r="C562" s="170" t="s">
        <v>2706</v>
      </c>
      <c r="D562" s="151" t="s">
        <v>2588</v>
      </c>
      <c r="E562" s="47">
        <v>855</v>
      </c>
      <c r="F562" s="51">
        <v>0.35</v>
      </c>
      <c r="G562" s="47">
        <v>555.75</v>
      </c>
      <c r="H562" s="47">
        <v>108</v>
      </c>
      <c r="I562" s="47" t="s">
        <v>614</v>
      </c>
      <c r="J562" s="47" t="s">
        <v>614</v>
      </c>
      <c r="K562" s="48" t="s">
        <v>614</v>
      </c>
      <c r="L562" s="47" t="s">
        <v>614</v>
      </c>
      <c r="M562" s="47" t="s">
        <v>614</v>
      </c>
      <c r="N562" s="48" t="s">
        <v>614</v>
      </c>
      <c r="O562" s="47" t="s">
        <v>614</v>
      </c>
      <c r="P562" s="48" t="s">
        <v>578</v>
      </c>
    </row>
    <row r="563" spans="1:16" ht="32">
      <c r="A563" s="46" t="s">
        <v>1518</v>
      </c>
      <c r="B563" s="46" t="s">
        <v>1407</v>
      </c>
      <c r="C563" s="170" t="s">
        <v>2707</v>
      </c>
      <c r="D563" s="151" t="s">
        <v>2589</v>
      </c>
      <c r="E563" s="47">
        <v>720</v>
      </c>
      <c r="F563" s="51">
        <v>0.35</v>
      </c>
      <c r="G563" s="47">
        <v>468</v>
      </c>
      <c r="H563" s="47">
        <v>96</v>
      </c>
      <c r="I563" s="47" t="s">
        <v>614</v>
      </c>
      <c r="J563" s="47" t="s">
        <v>614</v>
      </c>
      <c r="K563" s="48" t="s">
        <v>614</v>
      </c>
      <c r="L563" s="47" t="s">
        <v>614</v>
      </c>
      <c r="M563" s="47" t="s">
        <v>614</v>
      </c>
      <c r="N563" s="48" t="s">
        <v>614</v>
      </c>
      <c r="O563" s="47" t="s">
        <v>614</v>
      </c>
      <c r="P563" s="48" t="s">
        <v>578</v>
      </c>
    </row>
    <row r="564" spans="1:16" ht="32">
      <c r="A564" s="46" t="s">
        <v>1518</v>
      </c>
      <c r="B564" s="46" t="s">
        <v>1407</v>
      </c>
      <c r="C564" s="153" t="s">
        <v>2685</v>
      </c>
      <c r="D564" s="151" t="s">
        <v>2570</v>
      </c>
      <c r="E564" s="47">
        <v>7850</v>
      </c>
      <c r="F564" s="51">
        <v>0.35</v>
      </c>
      <c r="G564" s="47">
        <v>5102.5</v>
      </c>
      <c r="H564" s="47">
        <v>1020</v>
      </c>
      <c r="I564" s="47" t="s">
        <v>614</v>
      </c>
      <c r="J564" s="47" t="s">
        <v>614</v>
      </c>
      <c r="K564" s="48" t="s">
        <v>614</v>
      </c>
      <c r="L564" s="47" t="s">
        <v>614</v>
      </c>
      <c r="M564" s="47" t="s">
        <v>614</v>
      </c>
      <c r="N564" s="48" t="s">
        <v>614</v>
      </c>
      <c r="O564" s="47" t="s">
        <v>614</v>
      </c>
      <c r="P564" s="48" t="s">
        <v>578</v>
      </c>
    </row>
    <row r="565" spans="1:16" ht="32">
      <c r="A565" s="46" t="s">
        <v>1518</v>
      </c>
      <c r="B565" s="46" t="s">
        <v>1407</v>
      </c>
      <c r="C565" s="153" t="s">
        <v>2697</v>
      </c>
      <c r="D565" s="151" t="s">
        <v>2581</v>
      </c>
      <c r="E565" s="47">
        <v>2935</v>
      </c>
      <c r="F565" s="51">
        <v>0.35</v>
      </c>
      <c r="G565" s="47">
        <v>1907.75</v>
      </c>
      <c r="H565" s="47">
        <v>384</v>
      </c>
      <c r="I565" s="47" t="s">
        <v>614</v>
      </c>
      <c r="J565" s="47" t="s">
        <v>614</v>
      </c>
      <c r="K565" s="48" t="s">
        <v>614</v>
      </c>
      <c r="L565" s="47" t="s">
        <v>614</v>
      </c>
      <c r="M565" s="47" t="s">
        <v>614</v>
      </c>
      <c r="N565" s="48" t="s">
        <v>614</v>
      </c>
      <c r="O565" s="47" t="s">
        <v>614</v>
      </c>
      <c r="P565" s="48" t="s">
        <v>578</v>
      </c>
    </row>
    <row r="566" spans="1:16" ht="32">
      <c r="A566" s="46" t="s">
        <v>1518</v>
      </c>
      <c r="B566" s="46" t="s">
        <v>1407</v>
      </c>
      <c r="C566" s="153" t="s">
        <v>2695</v>
      </c>
      <c r="D566" s="46" t="s">
        <v>2579</v>
      </c>
      <c r="E566" s="47">
        <v>2935</v>
      </c>
      <c r="F566" s="51">
        <v>0.35</v>
      </c>
      <c r="G566" s="47">
        <v>1907.75</v>
      </c>
      <c r="H566" s="47">
        <v>384</v>
      </c>
      <c r="I566" s="47" t="s">
        <v>614</v>
      </c>
      <c r="J566" s="47" t="s">
        <v>614</v>
      </c>
      <c r="K566" s="48" t="s">
        <v>614</v>
      </c>
      <c r="L566" s="47" t="s">
        <v>614</v>
      </c>
      <c r="M566" s="47" t="s">
        <v>614</v>
      </c>
      <c r="N566" s="48" t="s">
        <v>614</v>
      </c>
      <c r="O566" s="47" t="s">
        <v>614</v>
      </c>
      <c r="P566" s="48" t="s">
        <v>578</v>
      </c>
    </row>
    <row r="567" spans="1:16" ht="32">
      <c r="A567" s="46" t="s">
        <v>1518</v>
      </c>
      <c r="B567" s="46" t="s">
        <v>1407</v>
      </c>
      <c r="C567" s="153" t="s">
        <v>2696</v>
      </c>
      <c r="D567" s="46" t="s">
        <v>2580</v>
      </c>
      <c r="E567" s="47">
        <v>2935</v>
      </c>
      <c r="F567" s="51">
        <v>0.35</v>
      </c>
      <c r="G567" s="47">
        <v>1907.75</v>
      </c>
      <c r="H567" s="47">
        <v>384</v>
      </c>
      <c r="I567" s="47" t="s">
        <v>614</v>
      </c>
      <c r="J567" s="47" t="s">
        <v>614</v>
      </c>
      <c r="K567" s="48" t="s">
        <v>614</v>
      </c>
      <c r="L567" s="47" t="s">
        <v>614</v>
      </c>
      <c r="M567" s="47" t="s">
        <v>614</v>
      </c>
      <c r="N567" s="48" t="s">
        <v>614</v>
      </c>
      <c r="O567" s="47" t="s">
        <v>614</v>
      </c>
      <c r="P567" s="48" t="s">
        <v>578</v>
      </c>
    </row>
    <row r="568" spans="1:16" ht="32">
      <c r="A568" s="46" t="s">
        <v>1518</v>
      </c>
      <c r="B568" s="46" t="s">
        <v>1407</v>
      </c>
      <c r="C568" s="153" t="s">
        <v>2693</v>
      </c>
      <c r="D568" s="46" t="s">
        <v>2577</v>
      </c>
      <c r="E568" s="47">
        <v>3600</v>
      </c>
      <c r="F568" s="51">
        <v>0.35</v>
      </c>
      <c r="G568" s="47">
        <v>2340</v>
      </c>
      <c r="H568" s="47">
        <v>468</v>
      </c>
      <c r="I568" s="47" t="s">
        <v>614</v>
      </c>
      <c r="J568" s="47" t="s">
        <v>614</v>
      </c>
      <c r="K568" s="48" t="s">
        <v>614</v>
      </c>
      <c r="L568" s="47" t="s">
        <v>614</v>
      </c>
      <c r="M568" s="47" t="s">
        <v>614</v>
      </c>
      <c r="N568" s="48" t="s">
        <v>614</v>
      </c>
      <c r="O568" s="47" t="s">
        <v>614</v>
      </c>
      <c r="P568" s="48" t="s">
        <v>578</v>
      </c>
    </row>
    <row r="569" spans="1:16" ht="32">
      <c r="A569" s="46" t="s">
        <v>1518</v>
      </c>
      <c r="B569" s="46" t="s">
        <v>1407</v>
      </c>
      <c r="C569" s="153" t="s">
        <v>2694</v>
      </c>
      <c r="D569" s="46" t="s">
        <v>2578</v>
      </c>
      <c r="E569" s="47">
        <v>630</v>
      </c>
      <c r="F569" s="51">
        <v>0.35</v>
      </c>
      <c r="G569" s="47">
        <v>409.5</v>
      </c>
      <c r="H569" s="47">
        <v>84</v>
      </c>
      <c r="I569" s="47" t="s">
        <v>614</v>
      </c>
      <c r="J569" s="47" t="s">
        <v>614</v>
      </c>
      <c r="K569" s="48" t="s">
        <v>614</v>
      </c>
      <c r="L569" s="47" t="s">
        <v>614</v>
      </c>
      <c r="M569" s="47" t="s">
        <v>614</v>
      </c>
      <c r="N569" s="48" t="s">
        <v>614</v>
      </c>
      <c r="O569" s="47" t="s">
        <v>614</v>
      </c>
      <c r="P569" s="48" t="s">
        <v>578</v>
      </c>
    </row>
    <row r="570" spans="1:16" ht="32">
      <c r="A570" s="46" t="s">
        <v>1518</v>
      </c>
      <c r="B570" s="46" t="s">
        <v>1407</v>
      </c>
      <c r="C570" s="46" t="s">
        <v>2702</v>
      </c>
      <c r="D570" s="46" t="s">
        <v>1478</v>
      </c>
      <c r="E570" s="47">
        <v>5075</v>
      </c>
      <c r="F570" s="51">
        <v>0.35</v>
      </c>
      <c r="G570" s="47">
        <v>3298.75</v>
      </c>
      <c r="H570" s="47">
        <v>660</v>
      </c>
      <c r="I570" s="47" t="s">
        <v>614</v>
      </c>
      <c r="J570" s="47" t="s">
        <v>614</v>
      </c>
      <c r="K570" s="48" t="s">
        <v>614</v>
      </c>
      <c r="L570" s="47" t="s">
        <v>614</v>
      </c>
      <c r="M570" s="47" t="s">
        <v>614</v>
      </c>
      <c r="N570" s="48" t="s">
        <v>614</v>
      </c>
      <c r="O570" s="47" t="s">
        <v>614</v>
      </c>
      <c r="P570" s="48" t="s">
        <v>578</v>
      </c>
    </row>
    <row r="571" spans="1:16" ht="32">
      <c r="A571" s="46" t="s">
        <v>1518</v>
      </c>
      <c r="B571" s="46" t="s">
        <v>1407</v>
      </c>
      <c r="C571" s="46" t="s">
        <v>2703</v>
      </c>
      <c r="D571" s="46" t="s">
        <v>2586</v>
      </c>
      <c r="E571" s="47">
        <v>6340</v>
      </c>
      <c r="F571" s="51">
        <v>0.35</v>
      </c>
      <c r="G571" s="47">
        <v>4121</v>
      </c>
      <c r="H571" s="47">
        <v>828</v>
      </c>
      <c r="I571" s="47" t="s">
        <v>614</v>
      </c>
      <c r="J571" s="47" t="s">
        <v>614</v>
      </c>
      <c r="K571" s="48" t="s">
        <v>614</v>
      </c>
      <c r="L571" s="47" t="s">
        <v>614</v>
      </c>
      <c r="M571" s="47" t="s">
        <v>614</v>
      </c>
      <c r="N571" s="48" t="s">
        <v>614</v>
      </c>
      <c r="O571" s="47" t="s">
        <v>614</v>
      </c>
      <c r="P571" s="48" t="s">
        <v>578</v>
      </c>
    </row>
    <row r="572" spans="1:16" ht="32">
      <c r="A572" s="46" t="s">
        <v>1518</v>
      </c>
      <c r="B572" s="46" t="s">
        <v>1407</v>
      </c>
      <c r="C572" s="46" t="s">
        <v>2701</v>
      </c>
      <c r="D572" s="46" t="s">
        <v>2585</v>
      </c>
      <c r="E572" s="47">
        <v>5075</v>
      </c>
      <c r="F572" s="51">
        <v>0.35</v>
      </c>
      <c r="G572" s="47">
        <v>3298.75</v>
      </c>
      <c r="H572" s="47">
        <v>660</v>
      </c>
      <c r="I572" s="47" t="s">
        <v>614</v>
      </c>
      <c r="J572" s="47" t="s">
        <v>614</v>
      </c>
      <c r="K572" s="48" t="s">
        <v>614</v>
      </c>
      <c r="L572" s="47" t="s">
        <v>614</v>
      </c>
      <c r="M572" s="47" t="s">
        <v>614</v>
      </c>
      <c r="N572" s="48" t="s">
        <v>614</v>
      </c>
      <c r="O572" s="47" t="s">
        <v>614</v>
      </c>
      <c r="P572" s="48" t="s">
        <v>578</v>
      </c>
    </row>
    <row r="573" spans="1:16" ht="32">
      <c r="A573" s="46" t="s">
        <v>1518</v>
      </c>
      <c r="B573" s="46" t="s">
        <v>1407</v>
      </c>
      <c r="C573" s="153" t="s">
        <v>2692</v>
      </c>
      <c r="D573" s="46" t="s">
        <v>2537</v>
      </c>
      <c r="E573" s="47">
        <v>3600</v>
      </c>
      <c r="F573" s="51">
        <v>0.35</v>
      </c>
      <c r="G573" s="47">
        <v>2340</v>
      </c>
      <c r="H573" s="47">
        <v>468</v>
      </c>
      <c r="I573" s="47" t="s">
        <v>614</v>
      </c>
      <c r="J573" s="47" t="s">
        <v>614</v>
      </c>
      <c r="K573" s="48" t="s">
        <v>614</v>
      </c>
      <c r="L573" s="47" t="s">
        <v>614</v>
      </c>
      <c r="M573" s="47" t="s">
        <v>614</v>
      </c>
      <c r="N573" s="48" t="s">
        <v>614</v>
      </c>
      <c r="O573" s="47" t="s">
        <v>614</v>
      </c>
      <c r="P573" s="48" t="s">
        <v>578</v>
      </c>
    </row>
    <row r="574" spans="1:16" ht="32">
      <c r="A574" s="46" t="s">
        <v>1518</v>
      </c>
      <c r="B574" s="46" t="s">
        <v>1407</v>
      </c>
      <c r="C574" s="153" t="s">
        <v>2679</v>
      </c>
      <c r="D574" s="151" t="s">
        <v>2591</v>
      </c>
      <c r="E574" s="47">
        <v>395</v>
      </c>
      <c r="F574" s="51">
        <v>0.35</v>
      </c>
      <c r="G574" s="47">
        <v>256.75</v>
      </c>
      <c r="H574" s="47">
        <v>48</v>
      </c>
      <c r="I574" s="47" t="s">
        <v>614</v>
      </c>
      <c r="J574" s="47" t="s">
        <v>614</v>
      </c>
      <c r="K574" s="48" t="s">
        <v>614</v>
      </c>
      <c r="L574" s="47" t="s">
        <v>614</v>
      </c>
      <c r="M574" s="47" t="s">
        <v>614</v>
      </c>
      <c r="N574" s="48" t="s">
        <v>614</v>
      </c>
      <c r="O574" s="47" t="s">
        <v>614</v>
      </c>
      <c r="P574" s="48" t="s">
        <v>578</v>
      </c>
    </row>
    <row r="575" spans="1:16" ht="32">
      <c r="A575" s="46" t="s">
        <v>1518</v>
      </c>
      <c r="B575" s="46" t="s">
        <v>1407</v>
      </c>
      <c r="C575" s="153" t="s">
        <v>2687</v>
      </c>
      <c r="D575" s="46" t="s">
        <v>2572</v>
      </c>
      <c r="E575" s="47">
        <v>630</v>
      </c>
      <c r="F575" s="51">
        <v>0.35</v>
      </c>
      <c r="G575" s="47">
        <v>409.5</v>
      </c>
      <c r="H575" s="47">
        <v>84</v>
      </c>
      <c r="I575" s="47" t="s">
        <v>614</v>
      </c>
      <c r="J575" s="47" t="s">
        <v>614</v>
      </c>
      <c r="K575" s="48" t="s">
        <v>614</v>
      </c>
      <c r="L575" s="47" t="s">
        <v>614</v>
      </c>
      <c r="M575" s="47" t="s">
        <v>614</v>
      </c>
      <c r="N575" s="48" t="s">
        <v>614</v>
      </c>
      <c r="O575" s="47" t="s">
        <v>614</v>
      </c>
      <c r="P575" s="48" t="s">
        <v>578</v>
      </c>
    </row>
    <row r="576" spans="1:16" ht="32">
      <c r="A576" s="46" t="s">
        <v>1518</v>
      </c>
      <c r="B576" s="46" t="s">
        <v>1407</v>
      </c>
      <c r="C576" s="153" t="s">
        <v>2688</v>
      </c>
      <c r="D576" s="46" t="s">
        <v>2573</v>
      </c>
      <c r="E576" s="47">
        <v>2935</v>
      </c>
      <c r="F576" s="51">
        <v>0.35</v>
      </c>
      <c r="G576" s="47">
        <v>1907.75</v>
      </c>
      <c r="H576" s="47">
        <v>384</v>
      </c>
      <c r="I576" s="47" t="s">
        <v>614</v>
      </c>
      <c r="J576" s="47" t="s">
        <v>614</v>
      </c>
      <c r="K576" s="48" t="s">
        <v>614</v>
      </c>
      <c r="L576" s="47" t="s">
        <v>614</v>
      </c>
      <c r="M576" s="47" t="s">
        <v>614</v>
      </c>
      <c r="N576" s="48" t="s">
        <v>614</v>
      </c>
      <c r="O576" s="47" t="s">
        <v>614</v>
      </c>
      <c r="P576" s="48" t="s">
        <v>578</v>
      </c>
    </row>
    <row r="577" spans="1:16" ht="48">
      <c r="A577" s="46" t="s">
        <v>1518</v>
      </c>
      <c r="B577" s="46" t="s">
        <v>1407</v>
      </c>
      <c r="C577" s="46" t="s">
        <v>2705</v>
      </c>
      <c r="D577" s="46" t="s">
        <v>2956</v>
      </c>
      <c r="E577" s="47">
        <v>43245</v>
      </c>
      <c r="F577" s="51">
        <v>0.35</v>
      </c>
      <c r="G577" s="47">
        <v>28109.25</v>
      </c>
      <c r="H577" s="47">
        <v>5616</v>
      </c>
      <c r="I577" s="47" t="s">
        <v>614</v>
      </c>
      <c r="J577" s="47" t="s">
        <v>614</v>
      </c>
      <c r="K577" s="48" t="s">
        <v>614</v>
      </c>
      <c r="L577" s="47" t="s">
        <v>614</v>
      </c>
      <c r="M577" s="47" t="s">
        <v>614</v>
      </c>
      <c r="N577" s="48" t="s">
        <v>614</v>
      </c>
      <c r="O577" s="47" t="s">
        <v>614</v>
      </c>
      <c r="P577" s="48" t="s">
        <v>578</v>
      </c>
    </row>
    <row r="578" spans="1:16" ht="32">
      <c r="A578" s="46" t="s">
        <v>1518</v>
      </c>
      <c r="B578" s="46" t="s">
        <v>1407</v>
      </c>
      <c r="C578" s="153" t="s">
        <v>2686</v>
      </c>
      <c r="D578" s="151" t="s">
        <v>2571</v>
      </c>
      <c r="E578" s="47">
        <v>10620</v>
      </c>
      <c r="F578" s="51">
        <v>0.35</v>
      </c>
      <c r="G578" s="47">
        <v>6903</v>
      </c>
      <c r="H578" s="47">
        <v>1380</v>
      </c>
      <c r="I578" s="47" t="s">
        <v>614</v>
      </c>
      <c r="J578" s="47" t="s">
        <v>614</v>
      </c>
      <c r="K578" s="48" t="s">
        <v>614</v>
      </c>
      <c r="L578" s="47" t="s">
        <v>614</v>
      </c>
      <c r="M578" s="47" t="s">
        <v>614</v>
      </c>
      <c r="N578" s="48" t="s">
        <v>614</v>
      </c>
      <c r="O578" s="47" t="s">
        <v>614</v>
      </c>
      <c r="P578" s="48" t="s">
        <v>578</v>
      </c>
    </row>
    <row r="579" spans="1:16" ht="32">
      <c r="A579" s="46" t="s">
        <v>1518</v>
      </c>
      <c r="B579" s="46" t="s">
        <v>1407</v>
      </c>
      <c r="C579" s="153" t="s">
        <v>2698</v>
      </c>
      <c r="D579" s="151" t="s">
        <v>2582</v>
      </c>
      <c r="E579" s="47">
        <v>3750</v>
      </c>
      <c r="F579" s="51">
        <v>0.35</v>
      </c>
      <c r="G579" s="47">
        <v>2437.5</v>
      </c>
      <c r="H579" s="47">
        <v>492</v>
      </c>
      <c r="I579" s="47" t="s">
        <v>614</v>
      </c>
      <c r="J579" s="47" t="s">
        <v>614</v>
      </c>
      <c r="K579" s="48" t="s">
        <v>614</v>
      </c>
      <c r="L579" s="47" t="s">
        <v>614</v>
      </c>
      <c r="M579" s="47" t="s">
        <v>614</v>
      </c>
      <c r="N579" s="48" t="s">
        <v>614</v>
      </c>
      <c r="O579" s="47" t="s">
        <v>614</v>
      </c>
      <c r="P579" s="48" t="s">
        <v>578</v>
      </c>
    </row>
    <row r="580" spans="1:16" ht="32">
      <c r="A580" s="46" t="s">
        <v>1518</v>
      </c>
      <c r="B580" s="46" t="s">
        <v>1407</v>
      </c>
      <c r="C580" s="46" t="s">
        <v>2708</v>
      </c>
      <c r="D580" s="46" t="s">
        <v>2590</v>
      </c>
      <c r="E580" s="47">
        <v>620</v>
      </c>
      <c r="F580" s="51">
        <v>0.35</v>
      </c>
      <c r="G580" s="47">
        <v>403</v>
      </c>
      <c r="H580" s="47">
        <v>84</v>
      </c>
      <c r="I580" s="47" t="s">
        <v>614</v>
      </c>
      <c r="J580" s="47" t="s">
        <v>614</v>
      </c>
      <c r="K580" s="48" t="s">
        <v>614</v>
      </c>
      <c r="L580" s="47" t="s">
        <v>614</v>
      </c>
      <c r="M580" s="47" t="s">
        <v>614</v>
      </c>
      <c r="N580" s="48" t="s">
        <v>614</v>
      </c>
      <c r="O580" s="47" t="s">
        <v>614</v>
      </c>
      <c r="P580" s="48" t="s">
        <v>578</v>
      </c>
    </row>
    <row r="581" spans="1:16" ht="32">
      <c r="A581" s="46" t="s">
        <v>1518</v>
      </c>
      <c r="B581" s="46" t="s">
        <v>1407</v>
      </c>
      <c r="C581" s="48" t="s">
        <v>2961</v>
      </c>
      <c r="D581" s="168" t="s">
        <v>2962</v>
      </c>
      <c r="E581" s="47">
        <v>3325</v>
      </c>
      <c r="F581" s="51">
        <v>0.35</v>
      </c>
      <c r="G581" s="47">
        <f>SUM(E581*65%)</f>
        <v>2161.25</v>
      </c>
      <c r="H581" s="47" t="s">
        <v>614</v>
      </c>
      <c r="I581" s="47" t="s">
        <v>614</v>
      </c>
      <c r="J581" s="47" t="s">
        <v>614</v>
      </c>
      <c r="K581" s="48" t="s">
        <v>614</v>
      </c>
      <c r="L581" s="47" t="s">
        <v>614</v>
      </c>
      <c r="M581" s="47" t="s">
        <v>614</v>
      </c>
      <c r="N581" s="48" t="s">
        <v>614</v>
      </c>
      <c r="O581" s="47" t="s">
        <v>614</v>
      </c>
      <c r="P581" s="48" t="s">
        <v>578</v>
      </c>
    </row>
    <row r="582" spans="1:16" ht="32">
      <c r="A582" s="46" t="s">
        <v>1518</v>
      </c>
      <c r="B582" s="46" t="s">
        <v>1407</v>
      </c>
      <c r="C582" s="153" t="s">
        <v>2700</v>
      </c>
      <c r="D582" s="151" t="s">
        <v>2584</v>
      </c>
      <c r="E582" s="47">
        <v>187</v>
      </c>
      <c r="F582" s="51">
        <v>0.35</v>
      </c>
      <c r="G582" s="47">
        <v>121.55</v>
      </c>
      <c r="H582" s="47">
        <v>24</v>
      </c>
      <c r="I582" s="47" t="s">
        <v>614</v>
      </c>
      <c r="J582" s="47" t="s">
        <v>614</v>
      </c>
      <c r="K582" s="48" t="s">
        <v>614</v>
      </c>
      <c r="L582" s="47" t="s">
        <v>614</v>
      </c>
      <c r="M582" s="47" t="s">
        <v>614</v>
      </c>
      <c r="N582" s="48" t="s">
        <v>614</v>
      </c>
      <c r="O582" s="47" t="s">
        <v>614</v>
      </c>
      <c r="P582" s="48" t="s">
        <v>578</v>
      </c>
    </row>
    <row r="583" spans="1:16" ht="32">
      <c r="A583" s="46" t="s">
        <v>1518</v>
      </c>
      <c r="B583" s="46" t="s">
        <v>1407</v>
      </c>
      <c r="C583" s="151" t="s">
        <v>2673</v>
      </c>
      <c r="D583" s="151" t="s">
        <v>2559</v>
      </c>
      <c r="E583" s="47">
        <v>40605</v>
      </c>
      <c r="F583" s="51">
        <v>0.35</v>
      </c>
      <c r="G583" s="47">
        <v>26393.25</v>
      </c>
      <c r="H583" s="47">
        <v>5280</v>
      </c>
      <c r="I583" s="47" t="s">
        <v>614</v>
      </c>
      <c r="J583" s="47" t="s">
        <v>614</v>
      </c>
      <c r="K583" s="48" t="s">
        <v>614</v>
      </c>
      <c r="L583" s="47" t="s">
        <v>614</v>
      </c>
      <c r="M583" s="47" t="s">
        <v>614</v>
      </c>
      <c r="N583" s="48" t="s">
        <v>614</v>
      </c>
      <c r="O583" s="47" t="s">
        <v>614</v>
      </c>
      <c r="P583" s="48" t="s">
        <v>578</v>
      </c>
    </row>
    <row r="584" spans="1:16" ht="48">
      <c r="A584" s="46" t="s">
        <v>1518</v>
      </c>
      <c r="B584" s="46" t="s">
        <v>1407</v>
      </c>
      <c r="C584" s="170" t="s">
        <v>2674</v>
      </c>
      <c r="D584" s="151" t="s">
        <v>2560</v>
      </c>
      <c r="E584" s="47">
        <v>50360</v>
      </c>
      <c r="F584" s="51">
        <v>0.35</v>
      </c>
      <c r="G584" s="47">
        <v>32734</v>
      </c>
      <c r="H584" s="47">
        <v>6552</v>
      </c>
      <c r="I584" s="47" t="s">
        <v>614</v>
      </c>
      <c r="J584" s="47" t="s">
        <v>614</v>
      </c>
      <c r="K584" s="48" t="s">
        <v>614</v>
      </c>
      <c r="L584" s="47" t="s">
        <v>614</v>
      </c>
      <c r="M584" s="47" t="s">
        <v>614</v>
      </c>
      <c r="N584" s="48" t="s">
        <v>614</v>
      </c>
      <c r="O584" s="47" t="s">
        <v>614</v>
      </c>
      <c r="P584" s="48" t="s">
        <v>578</v>
      </c>
    </row>
    <row r="585" spans="1:16" ht="48">
      <c r="A585" s="46" t="s">
        <v>1518</v>
      </c>
      <c r="B585" s="46" t="s">
        <v>1407</v>
      </c>
      <c r="C585" s="153" t="s">
        <v>2676</v>
      </c>
      <c r="D585" s="151" t="s">
        <v>2562</v>
      </c>
      <c r="E585" s="47">
        <v>46800</v>
      </c>
      <c r="F585" s="51">
        <v>0.35</v>
      </c>
      <c r="G585" s="47">
        <v>30420</v>
      </c>
      <c r="H585" s="47">
        <v>6084</v>
      </c>
      <c r="I585" s="47" t="s">
        <v>614</v>
      </c>
      <c r="J585" s="47" t="s">
        <v>614</v>
      </c>
      <c r="K585" s="48" t="s">
        <v>614</v>
      </c>
      <c r="L585" s="47" t="s">
        <v>614</v>
      </c>
      <c r="M585" s="47" t="s">
        <v>614</v>
      </c>
      <c r="N585" s="48" t="s">
        <v>614</v>
      </c>
      <c r="O585" s="47" t="s">
        <v>614</v>
      </c>
      <c r="P585" s="48" t="s">
        <v>578</v>
      </c>
    </row>
    <row r="586" spans="1:16" ht="48">
      <c r="A586" s="46" t="s">
        <v>1518</v>
      </c>
      <c r="B586" s="46" t="s">
        <v>1407</v>
      </c>
      <c r="C586" s="153" t="s">
        <v>2675</v>
      </c>
      <c r="D586" s="151" t="s">
        <v>2561</v>
      </c>
      <c r="E586" s="47">
        <v>62145</v>
      </c>
      <c r="F586" s="51">
        <v>0.35</v>
      </c>
      <c r="G586" s="47">
        <v>40394.25</v>
      </c>
      <c r="H586" s="47">
        <v>8076</v>
      </c>
      <c r="I586" s="47" t="s">
        <v>614</v>
      </c>
      <c r="J586" s="47" t="s">
        <v>614</v>
      </c>
      <c r="K586" s="48" t="s">
        <v>614</v>
      </c>
      <c r="L586" s="47" t="s">
        <v>614</v>
      </c>
      <c r="M586" s="47" t="s">
        <v>614</v>
      </c>
      <c r="N586" s="48" t="s">
        <v>614</v>
      </c>
      <c r="O586" s="47" t="s">
        <v>614</v>
      </c>
      <c r="P586" s="48" t="s">
        <v>578</v>
      </c>
    </row>
    <row r="587" spans="1:16" ht="64">
      <c r="A587" s="46" t="s">
        <v>1518</v>
      </c>
      <c r="B587" s="46" t="s">
        <v>1407</v>
      </c>
      <c r="C587" s="153" t="s">
        <v>2677</v>
      </c>
      <c r="D587" s="151" t="s">
        <v>2563</v>
      </c>
      <c r="E587" s="47">
        <v>59765</v>
      </c>
      <c r="F587" s="51">
        <v>0.35</v>
      </c>
      <c r="G587" s="47">
        <v>38847.25</v>
      </c>
      <c r="H587" s="47">
        <v>7764</v>
      </c>
      <c r="I587" s="47" t="s">
        <v>614</v>
      </c>
      <c r="J587" s="47" t="s">
        <v>614</v>
      </c>
      <c r="K587" s="48" t="s">
        <v>614</v>
      </c>
      <c r="L587" s="47" t="s">
        <v>614</v>
      </c>
      <c r="M587" s="47" t="s">
        <v>614</v>
      </c>
      <c r="N587" s="48" t="s">
        <v>614</v>
      </c>
      <c r="O587" s="47" t="s">
        <v>614</v>
      </c>
      <c r="P587" s="48" t="s">
        <v>578</v>
      </c>
    </row>
    <row r="588" spans="1:16" ht="48">
      <c r="A588" s="46" t="s">
        <v>1518</v>
      </c>
      <c r="B588" s="46" t="s">
        <v>1407</v>
      </c>
      <c r="C588" s="153" t="s">
        <v>2678</v>
      </c>
      <c r="D588" s="151" t="s">
        <v>2564</v>
      </c>
      <c r="E588" s="47">
        <v>55780</v>
      </c>
      <c r="F588" s="51">
        <v>0.35</v>
      </c>
      <c r="G588" s="47">
        <v>36257</v>
      </c>
      <c r="H588" s="47">
        <v>7248</v>
      </c>
      <c r="I588" s="47" t="s">
        <v>614</v>
      </c>
      <c r="J588" s="47" t="s">
        <v>614</v>
      </c>
      <c r="K588" s="48" t="s">
        <v>614</v>
      </c>
      <c r="L588" s="47" t="s">
        <v>614</v>
      </c>
      <c r="M588" s="47" t="s">
        <v>614</v>
      </c>
      <c r="N588" s="48" t="s">
        <v>614</v>
      </c>
      <c r="O588" s="47" t="s">
        <v>614</v>
      </c>
      <c r="P588" s="48" t="s">
        <v>578</v>
      </c>
    </row>
    <row r="589" spans="1:16" ht="32">
      <c r="A589" s="46" t="s">
        <v>1518</v>
      </c>
      <c r="B589" s="46" t="s">
        <v>1407</v>
      </c>
      <c r="C589" s="170" t="s">
        <v>2681</v>
      </c>
      <c r="D589" s="151" t="s">
        <v>2566</v>
      </c>
      <c r="E589" s="47">
        <v>2495</v>
      </c>
      <c r="F589" s="51">
        <v>0.35</v>
      </c>
      <c r="G589" s="47">
        <v>1621.75</v>
      </c>
      <c r="H589" s="47">
        <v>324</v>
      </c>
      <c r="I589" s="47" t="s">
        <v>614</v>
      </c>
      <c r="J589" s="47" t="s">
        <v>614</v>
      </c>
      <c r="K589" s="48" t="s">
        <v>614</v>
      </c>
      <c r="L589" s="47" t="s">
        <v>614</v>
      </c>
      <c r="M589" s="47" t="s">
        <v>614</v>
      </c>
      <c r="N589" s="48" t="s">
        <v>614</v>
      </c>
      <c r="O589" s="47" t="s">
        <v>614</v>
      </c>
      <c r="P589" s="48" t="s">
        <v>578</v>
      </c>
    </row>
    <row r="590" spans="1:16" ht="32">
      <c r="A590" s="46" t="s">
        <v>1518</v>
      </c>
      <c r="B590" s="46" t="s">
        <v>1407</v>
      </c>
      <c r="C590" s="151" t="s">
        <v>2680</v>
      </c>
      <c r="D590" s="151" t="s">
        <v>2565</v>
      </c>
      <c r="E590" s="47">
        <v>2495</v>
      </c>
      <c r="F590" s="51">
        <v>0.35</v>
      </c>
      <c r="G590" s="47">
        <v>1621.75</v>
      </c>
      <c r="H590" s="47">
        <v>324</v>
      </c>
      <c r="I590" s="47" t="s">
        <v>614</v>
      </c>
      <c r="J590" s="47" t="s">
        <v>614</v>
      </c>
      <c r="K590" s="48" t="s">
        <v>614</v>
      </c>
      <c r="L590" s="47" t="s">
        <v>614</v>
      </c>
      <c r="M590" s="47" t="s">
        <v>614</v>
      </c>
      <c r="N590" s="48" t="s">
        <v>614</v>
      </c>
      <c r="O590" s="47" t="s">
        <v>614</v>
      </c>
      <c r="P590" s="48" t="s">
        <v>578</v>
      </c>
    </row>
    <row r="591" spans="1:16" ht="32">
      <c r="A591" s="46" t="s">
        <v>1518</v>
      </c>
      <c r="B591" s="46" t="s">
        <v>1407</v>
      </c>
      <c r="C591" s="153" t="s">
        <v>2682</v>
      </c>
      <c r="D591" s="151" t="s">
        <v>2567</v>
      </c>
      <c r="E591" s="47">
        <v>4200</v>
      </c>
      <c r="F591" s="51">
        <v>0.35</v>
      </c>
      <c r="G591" s="47">
        <v>2730</v>
      </c>
      <c r="H591" s="47">
        <v>552</v>
      </c>
      <c r="I591" s="47" t="s">
        <v>614</v>
      </c>
      <c r="J591" s="47" t="s">
        <v>614</v>
      </c>
      <c r="K591" s="48" t="s">
        <v>614</v>
      </c>
      <c r="L591" s="47" t="s">
        <v>614</v>
      </c>
      <c r="M591" s="47" t="s">
        <v>614</v>
      </c>
      <c r="N591" s="48" t="s">
        <v>614</v>
      </c>
      <c r="O591" s="47" t="s">
        <v>614</v>
      </c>
      <c r="P591" s="48" t="s">
        <v>578</v>
      </c>
    </row>
    <row r="592" spans="1:16" ht="32">
      <c r="A592" s="46" t="s">
        <v>1518</v>
      </c>
      <c r="B592" s="46" t="s">
        <v>1407</v>
      </c>
      <c r="C592" s="153" t="s">
        <v>2683</v>
      </c>
      <c r="D592" s="151" t="s">
        <v>2568</v>
      </c>
      <c r="E592" s="47">
        <v>4200</v>
      </c>
      <c r="F592" s="51">
        <v>0.35</v>
      </c>
      <c r="G592" s="47">
        <v>2730</v>
      </c>
      <c r="H592" s="47">
        <v>552</v>
      </c>
      <c r="I592" s="47" t="s">
        <v>614</v>
      </c>
      <c r="J592" s="47" t="s">
        <v>614</v>
      </c>
      <c r="K592" s="48" t="s">
        <v>614</v>
      </c>
      <c r="L592" s="47" t="s">
        <v>614</v>
      </c>
      <c r="M592" s="47" t="s">
        <v>614</v>
      </c>
      <c r="N592" s="48" t="s">
        <v>614</v>
      </c>
      <c r="O592" s="47" t="s">
        <v>614</v>
      </c>
      <c r="P592" s="48" t="s">
        <v>578</v>
      </c>
    </row>
    <row r="593" spans="1:16" ht="32">
      <c r="A593" s="46" t="s">
        <v>1518</v>
      </c>
      <c r="B593" s="46" t="s">
        <v>1407</v>
      </c>
      <c r="C593" s="153" t="s">
        <v>2690</v>
      </c>
      <c r="D593" s="46" t="s">
        <v>2575</v>
      </c>
      <c r="E593" s="47">
        <v>2935</v>
      </c>
      <c r="F593" s="51">
        <v>0.35</v>
      </c>
      <c r="G593" s="47">
        <v>1907.75</v>
      </c>
      <c r="H593" s="47">
        <v>384</v>
      </c>
      <c r="I593" s="47" t="s">
        <v>614</v>
      </c>
      <c r="J593" s="47" t="s">
        <v>614</v>
      </c>
      <c r="K593" s="48" t="s">
        <v>614</v>
      </c>
      <c r="L593" s="47" t="s">
        <v>614</v>
      </c>
      <c r="M593" s="47" t="s">
        <v>614</v>
      </c>
      <c r="N593" s="48" t="s">
        <v>614</v>
      </c>
      <c r="O593" s="47" t="s">
        <v>614</v>
      </c>
      <c r="P593" s="48" t="s">
        <v>578</v>
      </c>
    </row>
    <row r="594" spans="1:16" ht="32">
      <c r="A594" s="46" t="s">
        <v>1518</v>
      </c>
      <c r="B594" s="46" t="s">
        <v>1407</v>
      </c>
      <c r="C594" s="46" t="s">
        <v>2959</v>
      </c>
      <c r="D594" s="46" t="s">
        <v>2960</v>
      </c>
      <c r="E594" s="47">
        <v>355</v>
      </c>
      <c r="F594" s="51">
        <v>0.35</v>
      </c>
      <c r="G594" s="47">
        <f>SUM(E594*65%)</f>
        <v>230.75</v>
      </c>
      <c r="H594" s="47" t="s">
        <v>614</v>
      </c>
      <c r="I594" s="47" t="s">
        <v>614</v>
      </c>
      <c r="J594" s="47" t="s">
        <v>614</v>
      </c>
      <c r="K594" s="48" t="s">
        <v>614</v>
      </c>
      <c r="L594" s="47" t="s">
        <v>614</v>
      </c>
      <c r="M594" s="47" t="s">
        <v>614</v>
      </c>
      <c r="N594" s="48" t="s">
        <v>614</v>
      </c>
      <c r="O594" s="47" t="s">
        <v>614</v>
      </c>
      <c r="P594" s="48" t="s">
        <v>578</v>
      </c>
    </row>
    <row r="595" spans="1:16" ht="32">
      <c r="A595" s="46" t="s">
        <v>1518</v>
      </c>
      <c r="B595" s="46" t="s">
        <v>1407</v>
      </c>
      <c r="C595" s="46" t="s">
        <v>2957</v>
      </c>
      <c r="D595" s="46" t="s">
        <v>2958</v>
      </c>
      <c r="E595" s="47">
        <v>168</v>
      </c>
      <c r="F595" s="51">
        <v>0.35</v>
      </c>
      <c r="G595" s="47">
        <f>SUM(E595*65%)</f>
        <v>109.2</v>
      </c>
      <c r="H595" s="47" t="s">
        <v>614</v>
      </c>
      <c r="I595" s="47" t="s">
        <v>614</v>
      </c>
      <c r="J595" s="47" t="s">
        <v>614</v>
      </c>
      <c r="K595" s="48" t="s">
        <v>614</v>
      </c>
      <c r="L595" s="47" t="s">
        <v>614</v>
      </c>
      <c r="M595" s="47" t="s">
        <v>614</v>
      </c>
      <c r="N595" s="48" t="s">
        <v>614</v>
      </c>
      <c r="O595" s="47" t="s">
        <v>614</v>
      </c>
      <c r="P595" s="48" t="s">
        <v>578</v>
      </c>
    </row>
    <row r="596" spans="1:16" ht="32">
      <c r="A596" s="46" t="s">
        <v>1511</v>
      </c>
      <c r="B596" s="46" t="s">
        <v>1407</v>
      </c>
      <c r="C596" s="46" t="s">
        <v>1506</v>
      </c>
      <c r="D596" s="46" t="s">
        <v>1434</v>
      </c>
      <c r="E596" s="47">
        <v>4895</v>
      </c>
      <c r="F596" s="55">
        <v>0.35</v>
      </c>
      <c r="G596" s="47">
        <v>3181.75</v>
      </c>
      <c r="H596" s="47">
        <v>636</v>
      </c>
      <c r="I596" s="47" t="s">
        <v>614</v>
      </c>
      <c r="J596" s="47" t="s">
        <v>614</v>
      </c>
      <c r="K596" s="48" t="s">
        <v>614</v>
      </c>
      <c r="L596" s="47" t="s">
        <v>614</v>
      </c>
      <c r="M596" s="47" t="s">
        <v>614</v>
      </c>
      <c r="N596" s="48" t="s">
        <v>614</v>
      </c>
      <c r="O596" s="47" t="s">
        <v>614</v>
      </c>
      <c r="P596" s="48" t="s">
        <v>578</v>
      </c>
    </row>
    <row r="597" spans="1:16" ht="32">
      <c r="A597" s="46" t="s">
        <v>1511</v>
      </c>
      <c r="B597" s="46" t="s">
        <v>1407</v>
      </c>
      <c r="C597" s="46" t="s">
        <v>1505</v>
      </c>
      <c r="D597" s="46" t="s">
        <v>1504</v>
      </c>
      <c r="E597" s="47">
        <v>905</v>
      </c>
      <c r="F597" s="55">
        <v>0.35</v>
      </c>
      <c r="G597" s="47">
        <v>588.25</v>
      </c>
      <c r="H597" s="47">
        <v>120</v>
      </c>
      <c r="I597" s="47" t="s">
        <v>614</v>
      </c>
      <c r="J597" s="47" t="s">
        <v>614</v>
      </c>
      <c r="K597" s="48" t="s">
        <v>614</v>
      </c>
      <c r="L597" s="47" t="s">
        <v>614</v>
      </c>
      <c r="M597" s="47" t="s">
        <v>614</v>
      </c>
      <c r="N597" s="48" t="s">
        <v>614</v>
      </c>
      <c r="O597" s="47" t="s">
        <v>614</v>
      </c>
      <c r="P597" s="48" t="s">
        <v>578</v>
      </c>
    </row>
    <row r="598" spans="1:16" ht="32">
      <c r="A598" s="46" t="s">
        <v>1936</v>
      </c>
      <c r="B598" s="46" t="s">
        <v>1407</v>
      </c>
      <c r="C598" s="171" t="s">
        <v>1472</v>
      </c>
      <c r="D598" s="171" t="s">
        <v>3300</v>
      </c>
      <c r="E598" s="47">
        <v>76440</v>
      </c>
      <c r="F598" s="55">
        <v>0.35</v>
      </c>
      <c r="G598" s="47">
        <v>49686</v>
      </c>
      <c r="H598" s="47">
        <v>9936</v>
      </c>
      <c r="I598" s="47" t="s">
        <v>614</v>
      </c>
      <c r="J598" s="47" t="s">
        <v>614</v>
      </c>
      <c r="K598" s="48" t="s">
        <v>614</v>
      </c>
      <c r="L598" s="47" t="s">
        <v>614</v>
      </c>
      <c r="M598" s="47" t="s">
        <v>614</v>
      </c>
      <c r="N598" s="48" t="s">
        <v>614</v>
      </c>
      <c r="O598" s="47" t="s">
        <v>614</v>
      </c>
      <c r="P598" s="48" t="s">
        <v>578</v>
      </c>
    </row>
    <row r="599" spans="1:16" ht="48">
      <c r="A599" s="46" t="s">
        <v>1936</v>
      </c>
      <c r="B599" s="46" t="s">
        <v>1407</v>
      </c>
      <c r="C599" s="171" t="s">
        <v>1475</v>
      </c>
      <c r="D599" s="171" t="s">
        <v>3301</v>
      </c>
      <c r="E599" s="47">
        <v>76440</v>
      </c>
      <c r="F599" s="55">
        <v>0.35</v>
      </c>
      <c r="G599" s="47">
        <v>49686</v>
      </c>
      <c r="H599" s="47">
        <v>9936</v>
      </c>
      <c r="I599" s="47" t="s">
        <v>614</v>
      </c>
      <c r="J599" s="47" t="s">
        <v>614</v>
      </c>
      <c r="K599" s="48" t="s">
        <v>614</v>
      </c>
      <c r="L599" s="47" t="s">
        <v>614</v>
      </c>
      <c r="M599" s="47" t="s">
        <v>614</v>
      </c>
      <c r="N599" s="48" t="s">
        <v>614</v>
      </c>
      <c r="O599" s="47" t="s">
        <v>614</v>
      </c>
      <c r="P599" s="48" t="s">
        <v>578</v>
      </c>
    </row>
    <row r="600" spans="1:16" ht="48">
      <c r="A600" s="46" t="s">
        <v>1936</v>
      </c>
      <c r="B600" s="46" t="s">
        <v>1407</v>
      </c>
      <c r="C600" s="171" t="s">
        <v>1473</v>
      </c>
      <c r="D600" s="171" t="s">
        <v>3302</v>
      </c>
      <c r="E600" s="47">
        <v>72966</v>
      </c>
      <c r="F600" s="55">
        <v>0.35</v>
      </c>
      <c r="G600" s="47">
        <v>47427.9</v>
      </c>
      <c r="H600" s="47">
        <v>9480</v>
      </c>
      <c r="I600" s="47" t="s">
        <v>614</v>
      </c>
      <c r="J600" s="47" t="s">
        <v>614</v>
      </c>
      <c r="K600" s="48" t="s">
        <v>614</v>
      </c>
      <c r="L600" s="47" t="s">
        <v>614</v>
      </c>
      <c r="M600" s="47" t="s">
        <v>614</v>
      </c>
      <c r="N600" s="48" t="s">
        <v>614</v>
      </c>
      <c r="O600" s="47" t="s">
        <v>614</v>
      </c>
      <c r="P600" s="48" t="s">
        <v>578</v>
      </c>
    </row>
    <row r="601" spans="1:16" ht="48">
      <c r="A601" s="46" t="s">
        <v>1936</v>
      </c>
      <c r="B601" s="46" t="s">
        <v>1407</v>
      </c>
      <c r="C601" s="171" t="s">
        <v>1476</v>
      </c>
      <c r="D601" s="171" t="s">
        <v>3303</v>
      </c>
      <c r="E601" s="47">
        <v>72966</v>
      </c>
      <c r="F601" s="55">
        <v>0.35</v>
      </c>
      <c r="G601" s="47">
        <v>47427.9</v>
      </c>
      <c r="H601" s="47">
        <v>9480</v>
      </c>
      <c r="I601" s="47" t="s">
        <v>614</v>
      </c>
      <c r="J601" s="47" t="s">
        <v>614</v>
      </c>
      <c r="K601" s="48" t="s">
        <v>614</v>
      </c>
      <c r="L601" s="47" t="s">
        <v>614</v>
      </c>
      <c r="M601" s="47" t="s">
        <v>614</v>
      </c>
      <c r="N601" s="48" t="s">
        <v>614</v>
      </c>
      <c r="O601" s="47" t="s">
        <v>614</v>
      </c>
      <c r="P601" s="48" t="s">
        <v>578</v>
      </c>
    </row>
    <row r="602" spans="1:16" ht="48">
      <c r="A602" s="46" t="s">
        <v>1936</v>
      </c>
      <c r="B602" s="46" t="s">
        <v>1407</v>
      </c>
      <c r="C602" s="171" t="s">
        <v>1474</v>
      </c>
      <c r="D602" s="171" t="s">
        <v>3304</v>
      </c>
      <c r="E602" s="47">
        <v>69487</v>
      </c>
      <c r="F602" s="55">
        <v>0.35</v>
      </c>
      <c r="G602" s="47">
        <v>45166.55</v>
      </c>
      <c r="H602" s="47">
        <v>9036</v>
      </c>
      <c r="I602" s="47" t="s">
        <v>614</v>
      </c>
      <c r="J602" s="47" t="s">
        <v>614</v>
      </c>
      <c r="K602" s="48" t="s">
        <v>614</v>
      </c>
      <c r="L602" s="47" t="s">
        <v>614</v>
      </c>
      <c r="M602" s="47" t="s">
        <v>614</v>
      </c>
      <c r="N602" s="48" t="s">
        <v>614</v>
      </c>
      <c r="O602" s="47" t="s">
        <v>614</v>
      </c>
      <c r="P602" s="48" t="s">
        <v>578</v>
      </c>
    </row>
    <row r="603" spans="1:16" ht="48">
      <c r="A603" s="46" t="s">
        <v>1936</v>
      </c>
      <c r="B603" s="46" t="s">
        <v>1407</v>
      </c>
      <c r="C603" s="171" t="s">
        <v>1477</v>
      </c>
      <c r="D603" s="171" t="s">
        <v>3305</v>
      </c>
      <c r="E603" s="47">
        <v>69487</v>
      </c>
      <c r="F603" s="55">
        <v>0.35</v>
      </c>
      <c r="G603" s="47">
        <v>45166.55</v>
      </c>
      <c r="H603" s="47">
        <v>9036</v>
      </c>
      <c r="I603" s="47" t="s">
        <v>614</v>
      </c>
      <c r="J603" s="47" t="s">
        <v>614</v>
      </c>
      <c r="K603" s="48" t="s">
        <v>614</v>
      </c>
      <c r="L603" s="47" t="s">
        <v>614</v>
      </c>
      <c r="M603" s="47" t="s">
        <v>614</v>
      </c>
      <c r="N603" s="48" t="s">
        <v>614</v>
      </c>
      <c r="O603" s="47" t="s">
        <v>614</v>
      </c>
      <c r="P603" s="48" t="s">
        <v>578</v>
      </c>
    </row>
    <row r="604" spans="1:16" ht="32">
      <c r="A604" s="46" t="s">
        <v>1936</v>
      </c>
      <c r="B604" s="46" t="s">
        <v>1407</v>
      </c>
      <c r="C604" s="172" t="s">
        <v>2963</v>
      </c>
      <c r="D604" s="173" t="s">
        <v>1447</v>
      </c>
      <c r="E604" s="47">
        <v>31836</v>
      </c>
      <c r="F604" s="55">
        <v>0.35</v>
      </c>
      <c r="G604" s="47">
        <v>20693.400000000001</v>
      </c>
      <c r="H604" s="47">
        <v>4140</v>
      </c>
      <c r="I604" s="47" t="s">
        <v>614</v>
      </c>
      <c r="J604" s="47" t="s">
        <v>614</v>
      </c>
      <c r="K604" s="48" t="s">
        <v>614</v>
      </c>
      <c r="L604" s="47" t="s">
        <v>614</v>
      </c>
      <c r="M604" s="47" t="s">
        <v>614</v>
      </c>
      <c r="N604" s="48" t="s">
        <v>614</v>
      </c>
      <c r="O604" s="47" t="s">
        <v>614</v>
      </c>
      <c r="P604" s="48" t="s">
        <v>578</v>
      </c>
    </row>
    <row r="605" spans="1:16" ht="32">
      <c r="A605" s="46" t="s">
        <v>1936</v>
      </c>
      <c r="B605" s="46" t="s">
        <v>1407</v>
      </c>
      <c r="C605" s="172" t="s">
        <v>1451</v>
      </c>
      <c r="D605" s="173" t="s">
        <v>1450</v>
      </c>
      <c r="E605" s="47">
        <v>3912</v>
      </c>
      <c r="F605" s="55">
        <v>0.35</v>
      </c>
      <c r="G605" s="47">
        <v>2542.8000000000002</v>
      </c>
      <c r="H605" s="47">
        <v>504</v>
      </c>
      <c r="I605" s="47" t="s">
        <v>614</v>
      </c>
      <c r="J605" s="47" t="s">
        <v>614</v>
      </c>
      <c r="K605" s="48" t="s">
        <v>614</v>
      </c>
      <c r="L605" s="47" t="s">
        <v>614</v>
      </c>
      <c r="M605" s="47" t="s">
        <v>614</v>
      </c>
      <c r="N605" s="48" t="s">
        <v>614</v>
      </c>
      <c r="O605" s="47" t="s">
        <v>614</v>
      </c>
      <c r="P605" s="48" t="s">
        <v>578</v>
      </c>
    </row>
    <row r="606" spans="1:16" ht="32">
      <c r="A606" s="46" t="s">
        <v>1936</v>
      </c>
      <c r="B606" s="46" t="s">
        <v>1407</v>
      </c>
      <c r="C606" s="172" t="s">
        <v>1449</v>
      </c>
      <c r="D606" s="173" t="s">
        <v>1448</v>
      </c>
      <c r="E606" s="47">
        <v>5139</v>
      </c>
      <c r="F606" s="55">
        <v>0.35</v>
      </c>
      <c r="G606" s="47">
        <v>3340.35</v>
      </c>
      <c r="H606" s="47">
        <v>672</v>
      </c>
      <c r="I606" s="47" t="s">
        <v>614</v>
      </c>
      <c r="J606" s="47" t="s">
        <v>614</v>
      </c>
      <c r="K606" s="48" t="s">
        <v>614</v>
      </c>
      <c r="L606" s="47" t="s">
        <v>614</v>
      </c>
      <c r="M606" s="47" t="s">
        <v>614</v>
      </c>
      <c r="N606" s="48" t="s">
        <v>614</v>
      </c>
      <c r="O606" s="47" t="s">
        <v>614</v>
      </c>
      <c r="P606" s="48" t="s">
        <v>578</v>
      </c>
    </row>
    <row r="607" spans="1:16" ht="32">
      <c r="A607" s="46" t="s">
        <v>1936</v>
      </c>
      <c r="B607" s="46" t="s">
        <v>1407</v>
      </c>
      <c r="C607" s="171" t="s">
        <v>1469</v>
      </c>
      <c r="D607" s="171" t="s">
        <v>1468</v>
      </c>
      <c r="E607" s="47">
        <v>557</v>
      </c>
      <c r="F607" s="55">
        <v>0.35</v>
      </c>
      <c r="G607" s="47">
        <v>362.05</v>
      </c>
      <c r="H607" s="47">
        <v>72</v>
      </c>
      <c r="I607" s="47" t="s">
        <v>614</v>
      </c>
      <c r="J607" s="47" t="s">
        <v>614</v>
      </c>
      <c r="K607" s="48" t="s">
        <v>614</v>
      </c>
      <c r="L607" s="47" t="s">
        <v>614</v>
      </c>
      <c r="M607" s="47" t="s">
        <v>614</v>
      </c>
      <c r="N607" s="48" t="s">
        <v>614</v>
      </c>
      <c r="O607" s="47" t="s">
        <v>614</v>
      </c>
      <c r="P607" s="48" t="s">
        <v>578</v>
      </c>
    </row>
    <row r="608" spans="1:16" ht="32">
      <c r="A608" s="46" t="s">
        <v>1936</v>
      </c>
      <c r="B608" s="46" t="s">
        <v>1407</v>
      </c>
      <c r="C608" s="153" t="s">
        <v>2377</v>
      </c>
      <c r="D608" s="173" t="s">
        <v>2376</v>
      </c>
      <c r="E608" s="47">
        <v>1095</v>
      </c>
      <c r="F608" s="55">
        <v>0.35</v>
      </c>
      <c r="G608" s="47">
        <v>711.75</v>
      </c>
      <c r="H608" s="47">
        <v>144</v>
      </c>
      <c r="I608" s="47" t="s">
        <v>614</v>
      </c>
      <c r="J608" s="47" t="s">
        <v>614</v>
      </c>
      <c r="K608" s="48" t="s">
        <v>614</v>
      </c>
      <c r="L608" s="47" t="s">
        <v>614</v>
      </c>
      <c r="M608" s="47" t="s">
        <v>614</v>
      </c>
      <c r="N608" s="48" t="s">
        <v>614</v>
      </c>
      <c r="O608" s="47" t="s">
        <v>614</v>
      </c>
      <c r="P608" s="48" t="s">
        <v>578</v>
      </c>
    </row>
    <row r="609" spans="1:16" ht="32">
      <c r="A609" s="46" t="s">
        <v>1936</v>
      </c>
      <c r="B609" s="46" t="s">
        <v>1407</v>
      </c>
      <c r="C609" s="174" t="s">
        <v>1438</v>
      </c>
      <c r="D609" s="175" t="s">
        <v>1437</v>
      </c>
      <c r="E609" s="47">
        <v>973</v>
      </c>
      <c r="F609" s="55">
        <v>0.35</v>
      </c>
      <c r="G609" s="47">
        <v>632.45000000000005</v>
      </c>
      <c r="H609" s="47">
        <v>132</v>
      </c>
      <c r="I609" s="47" t="s">
        <v>614</v>
      </c>
      <c r="J609" s="47" t="s">
        <v>614</v>
      </c>
      <c r="K609" s="48" t="s">
        <v>614</v>
      </c>
      <c r="L609" s="47" t="s">
        <v>614</v>
      </c>
      <c r="M609" s="47" t="s">
        <v>614</v>
      </c>
      <c r="N609" s="48" t="s">
        <v>614</v>
      </c>
      <c r="O609" s="47" t="s">
        <v>614</v>
      </c>
      <c r="P609" s="48" t="s">
        <v>578</v>
      </c>
    </row>
    <row r="610" spans="1:16" ht="32">
      <c r="A610" s="46" t="s">
        <v>1936</v>
      </c>
      <c r="B610" s="46" t="s">
        <v>1407</v>
      </c>
      <c r="C610" s="153" t="s">
        <v>1453</v>
      </c>
      <c r="D610" s="173" t="s">
        <v>1452</v>
      </c>
      <c r="E610" s="47">
        <v>2933</v>
      </c>
      <c r="F610" s="55">
        <v>0.35</v>
      </c>
      <c r="G610" s="47">
        <v>1906.45</v>
      </c>
      <c r="H610" s="47">
        <v>384</v>
      </c>
      <c r="I610" s="47" t="s">
        <v>614</v>
      </c>
      <c r="J610" s="47" t="s">
        <v>614</v>
      </c>
      <c r="K610" s="48" t="s">
        <v>614</v>
      </c>
      <c r="L610" s="47" t="s">
        <v>614</v>
      </c>
      <c r="M610" s="47" t="s">
        <v>614</v>
      </c>
      <c r="N610" s="48" t="s">
        <v>614</v>
      </c>
      <c r="O610" s="47" t="s">
        <v>614</v>
      </c>
      <c r="P610" s="48" t="s">
        <v>578</v>
      </c>
    </row>
    <row r="611" spans="1:16" ht="32">
      <c r="A611" s="46" t="s">
        <v>1936</v>
      </c>
      <c r="B611" s="46" t="s">
        <v>1407</v>
      </c>
      <c r="C611" s="153" t="s">
        <v>1455</v>
      </c>
      <c r="D611" s="173" t="s">
        <v>1454</v>
      </c>
      <c r="E611" s="47">
        <v>2933</v>
      </c>
      <c r="F611" s="55">
        <v>0.35</v>
      </c>
      <c r="G611" s="47">
        <v>1906.45</v>
      </c>
      <c r="H611" s="47">
        <v>384</v>
      </c>
      <c r="I611" s="47" t="s">
        <v>614</v>
      </c>
      <c r="J611" s="47" t="s">
        <v>614</v>
      </c>
      <c r="K611" s="48" t="s">
        <v>614</v>
      </c>
      <c r="L611" s="47" t="s">
        <v>614</v>
      </c>
      <c r="M611" s="47" t="s">
        <v>614</v>
      </c>
      <c r="N611" s="48" t="s">
        <v>614</v>
      </c>
      <c r="O611" s="47" t="s">
        <v>614</v>
      </c>
      <c r="P611" s="48" t="s">
        <v>578</v>
      </c>
    </row>
    <row r="612" spans="1:16" ht="32">
      <c r="A612" s="46" t="s">
        <v>1936</v>
      </c>
      <c r="B612" s="46" t="s">
        <v>1407</v>
      </c>
      <c r="C612" s="153" t="s">
        <v>1459</v>
      </c>
      <c r="D612" s="175" t="s">
        <v>1458</v>
      </c>
      <c r="E612" s="47">
        <v>5279</v>
      </c>
      <c r="F612" s="55">
        <v>0.35</v>
      </c>
      <c r="G612" s="47">
        <v>3431.35</v>
      </c>
      <c r="H612" s="47">
        <v>684</v>
      </c>
      <c r="I612" s="47" t="s">
        <v>614</v>
      </c>
      <c r="J612" s="47" t="s">
        <v>614</v>
      </c>
      <c r="K612" s="48" t="s">
        <v>614</v>
      </c>
      <c r="L612" s="47" t="s">
        <v>614</v>
      </c>
      <c r="M612" s="47" t="s">
        <v>614</v>
      </c>
      <c r="N612" s="48" t="s">
        <v>614</v>
      </c>
      <c r="O612" s="47" t="s">
        <v>614</v>
      </c>
      <c r="P612" s="48" t="s">
        <v>578</v>
      </c>
    </row>
    <row r="613" spans="1:16" ht="32">
      <c r="A613" s="46" t="s">
        <v>1936</v>
      </c>
      <c r="B613" s="46" t="s">
        <v>1407</v>
      </c>
      <c r="C613" s="153" t="s">
        <v>1457</v>
      </c>
      <c r="D613" s="173" t="s">
        <v>1456</v>
      </c>
      <c r="E613" s="47">
        <v>629</v>
      </c>
      <c r="F613" s="55">
        <v>0.35</v>
      </c>
      <c r="G613" s="47">
        <v>408.85</v>
      </c>
      <c r="H613" s="47">
        <v>84</v>
      </c>
      <c r="I613" s="47" t="s">
        <v>614</v>
      </c>
      <c r="J613" s="47" t="s">
        <v>614</v>
      </c>
      <c r="K613" s="48" t="s">
        <v>614</v>
      </c>
      <c r="L613" s="47" t="s">
        <v>614</v>
      </c>
      <c r="M613" s="47" t="s">
        <v>614</v>
      </c>
      <c r="N613" s="48" t="s">
        <v>614</v>
      </c>
      <c r="O613" s="47" t="s">
        <v>614</v>
      </c>
      <c r="P613" s="48" t="s">
        <v>578</v>
      </c>
    </row>
    <row r="614" spans="1:16" ht="32">
      <c r="A614" s="46" t="s">
        <v>1518</v>
      </c>
      <c r="B614" s="46" t="s">
        <v>1407</v>
      </c>
      <c r="C614" s="172" t="s">
        <v>3345</v>
      </c>
      <c r="D614" s="173" t="s">
        <v>3299</v>
      </c>
      <c r="E614" s="47">
        <v>7344</v>
      </c>
      <c r="F614" s="55">
        <v>0.35</v>
      </c>
      <c r="G614" s="47">
        <f>SUM(E614*65%)</f>
        <v>4773.6000000000004</v>
      </c>
      <c r="H614" s="47">
        <v>960</v>
      </c>
      <c r="I614" s="47" t="s">
        <v>614</v>
      </c>
      <c r="J614" s="47" t="s">
        <v>614</v>
      </c>
      <c r="K614" s="48" t="s">
        <v>614</v>
      </c>
      <c r="L614" s="47" t="s">
        <v>614</v>
      </c>
      <c r="M614" s="47" t="s">
        <v>614</v>
      </c>
      <c r="N614" s="48" t="s">
        <v>614</v>
      </c>
      <c r="O614" s="47" t="s">
        <v>614</v>
      </c>
      <c r="P614" s="48" t="s">
        <v>578</v>
      </c>
    </row>
    <row r="615" spans="1:16" ht="32">
      <c r="A615" s="46" t="s">
        <v>1936</v>
      </c>
      <c r="B615" s="46" t="s">
        <v>1407</v>
      </c>
      <c r="C615" s="171" t="s">
        <v>1471</v>
      </c>
      <c r="D615" s="171" t="s">
        <v>1470</v>
      </c>
      <c r="E615" s="47">
        <v>8936</v>
      </c>
      <c r="F615" s="55">
        <v>0.35</v>
      </c>
      <c r="G615" s="47">
        <v>5808.4000000000005</v>
      </c>
      <c r="H615" s="47">
        <v>1164</v>
      </c>
      <c r="I615" s="47" t="s">
        <v>614</v>
      </c>
      <c r="J615" s="47" t="s">
        <v>614</v>
      </c>
      <c r="K615" s="48" t="s">
        <v>614</v>
      </c>
      <c r="L615" s="47" t="s">
        <v>614</v>
      </c>
      <c r="M615" s="47" t="s">
        <v>614</v>
      </c>
      <c r="N615" s="48" t="s">
        <v>614</v>
      </c>
      <c r="O615" s="47" t="s">
        <v>614</v>
      </c>
      <c r="P615" s="48" t="s">
        <v>578</v>
      </c>
    </row>
    <row r="616" spans="1:16" ht="32">
      <c r="A616" s="46" t="s">
        <v>1936</v>
      </c>
      <c r="B616" s="46" t="s">
        <v>1407</v>
      </c>
      <c r="C616" s="172" t="s">
        <v>1440</v>
      </c>
      <c r="D616" s="173" t="s">
        <v>1439</v>
      </c>
      <c r="E616" s="47">
        <v>11405</v>
      </c>
      <c r="F616" s="55">
        <v>0.35</v>
      </c>
      <c r="G616" s="47">
        <v>7413.25</v>
      </c>
      <c r="H616" s="47">
        <v>1488</v>
      </c>
      <c r="I616" s="47" t="s">
        <v>614</v>
      </c>
      <c r="J616" s="47" t="s">
        <v>614</v>
      </c>
      <c r="K616" s="48" t="s">
        <v>614</v>
      </c>
      <c r="L616" s="47" t="s">
        <v>614</v>
      </c>
      <c r="M616" s="47" t="s">
        <v>614</v>
      </c>
      <c r="N616" s="48" t="s">
        <v>614</v>
      </c>
      <c r="O616" s="47" t="s">
        <v>614</v>
      </c>
      <c r="P616" s="48" t="s">
        <v>578</v>
      </c>
    </row>
    <row r="617" spans="1:16" ht="32">
      <c r="A617" s="46" t="s">
        <v>1936</v>
      </c>
      <c r="B617" s="46" t="s">
        <v>1407</v>
      </c>
      <c r="C617" s="174" t="s">
        <v>1436</v>
      </c>
      <c r="D617" s="175" t="s">
        <v>1435</v>
      </c>
      <c r="E617" s="47">
        <v>820</v>
      </c>
      <c r="F617" s="55">
        <v>0.35</v>
      </c>
      <c r="G617" s="47">
        <v>533</v>
      </c>
      <c r="H617" s="47">
        <v>108</v>
      </c>
      <c r="I617" s="47" t="s">
        <v>614</v>
      </c>
      <c r="J617" s="47" t="s">
        <v>614</v>
      </c>
      <c r="K617" s="48" t="s">
        <v>614</v>
      </c>
      <c r="L617" s="47" t="s">
        <v>614</v>
      </c>
      <c r="M617" s="47" t="s">
        <v>614</v>
      </c>
      <c r="N617" s="48" t="s">
        <v>614</v>
      </c>
      <c r="O617" s="47" t="s">
        <v>614</v>
      </c>
      <c r="P617" s="48" t="s">
        <v>578</v>
      </c>
    </row>
    <row r="618" spans="1:16" ht="48">
      <c r="A618" s="46" t="s">
        <v>1936</v>
      </c>
      <c r="B618" s="46" t="s">
        <v>1407</v>
      </c>
      <c r="C618" s="172" t="s">
        <v>1446</v>
      </c>
      <c r="D618" s="173" t="s">
        <v>1445</v>
      </c>
      <c r="E618" s="47">
        <v>43241</v>
      </c>
      <c r="F618" s="55">
        <v>0.35</v>
      </c>
      <c r="G618" s="47">
        <v>28106.65</v>
      </c>
      <c r="H618" s="47">
        <v>5616</v>
      </c>
      <c r="I618" s="47" t="s">
        <v>614</v>
      </c>
      <c r="J618" s="47" t="s">
        <v>614</v>
      </c>
      <c r="K618" s="48" t="s">
        <v>614</v>
      </c>
      <c r="L618" s="47" t="s">
        <v>614</v>
      </c>
      <c r="M618" s="47" t="s">
        <v>614</v>
      </c>
      <c r="N618" s="48" t="s">
        <v>614</v>
      </c>
      <c r="O618" s="47" t="s">
        <v>614</v>
      </c>
      <c r="P618" s="48" t="s">
        <v>578</v>
      </c>
    </row>
    <row r="619" spans="1:16" ht="32">
      <c r="A619" s="46" t="s">
        <v>1936</v>
      </c>
      <c r="B619" s="46" t="s">
        <v>1407</v>
      </c>
      <c r="C619" s="151" t="s">
        <v>2379</v>
      </c>
      <c r="D619" s="151" t="s">
        <v>2378</v>
      </c>
      <c r="E619" s="47">
        <v>12089</v>
      </c>
      <c r="F619" s="55">
        <v>0.35</v>
      </c>
      <c r="G619" s="47">
        <v>7857.85</v>
      </c>
      <c r="H619" s="47">
        <v>1572</v>
      </c>
      <c r="I619" s="47" t="s">
        <v>614</v>
      </c>
      <c r="J619" s="47" t="s">
        <v>614</v>
      </c>
      <c r="K619" s="48" t="s">
        <v>614</v>
      </c>
      <c r="L619" s="47" t="s">
        <v>614</v>
      </c>
      <c r="M619" s="47" t="s">
        <v>614</v>
      </c>
      <c r="N619" s="48" t="s">
        <v>614</v>
      </c>
      <c r="O619" s="47" t="s">
        <v>614</v>
      </c>
      <c r="P619" s="48" t="s">
        <v>578</v>
      </c>
    </row>
    <row r="620" spans="1:16" ht="32">
      <c r="A620" s="46" t="s">
        <v>1936</v>
      </c>
      <c r="B620" s="46" t="s">
        <v>1407</v>
      </c>
      <c r="C620" s="174" t="s">
        <v>1442</v>
      </c>
      <c r="D620" s="173" t="s">
        <v>1441</v>
      </c>
      <c r="E620" s="47">
        <v>836</v>
      </c>
      <c r="F620" s="55">
        <v>0.35</v>
      </c>
      <c r="G620" s="47">
        <v>543.4</v>
      </c>
      <c r="H620" s="47">
        <v>108</v>
      </c>
      <c r="I620" s="47" t="s">
        <v>614</v>
      </c>
      <c r="J620" s="47" t="s">
        <v>614</v>
      </c>
      <c r="K620" s="48" t="s">
        <v>614</v>
      </c>
      <c r="L620" s="47" t="s">
        <v>614</v>
      </c>
      <c r="M620" s="47" t="s">
        <v>614</v>
      </c>
      <c r="N620" s="48" t="s">
        <v>614</v>
      </c>
      <c r="O620" s="47" t="s">
        <v>614</v>
      </c>
      <c r="P620" s="48" t="s">
        <v>578</v>
      </c>
    </row>
    <row r="621" spans="1:16" ht="32">
      <c r="A621" s="46" t="s">
        <v>1936</v>
      </c>
      <c r="B621" s="46" t="s">
        <v>1407</v>
      </c>
      <c r="C621" s="174" t="s">
        <v>1444</v>
      </c>
      <c r="D621" s="173" t="s">
        <v>1443</v>
      </c>
      <c r="E621" s="47">
        <v>836</v>
      </c>
      <c r="F621" s="55">
        <v>0.35</v>
      </c>
      <c r="G621" s="47">
        <v>543.4</v>
      </c>
      <c r="H621" s="47">
        <v>108</v>
      </c>
      <c r="I621" s="47" t="s">
        <v>614</v>
      </c>
      <c r="J621" s="47" t="s">
        <v>614</v>
      </c>
      <c r="K621" s="48" t="s">
        <v>614</v>
      </c>
      <c r="L621" s="47" t="s">
        <v>614</v>
      </c>
      <c r="M621" s="47" t="s">
        <v>614</v>
      </c>
      <c r="N621" s="48" t="s">
        <v>614</v>
      </c>
      <c r="O621" s="47" t="s">
        <v>614</v>
      </c>
      <c r="P621" s="48" t="s">
        <v>578</v>
      </c>
    </row>
    <row r="622" spans="1:16" ht="32">
      <c r="A622" s="46" t="s">
        <v>1936</v>
      </c>
      <c r="B622" s="46" t="s">
        <v>1407</v>
      </c>
      <c r="C622" s="48" t="s">
        <v>2964</v>
      </c>
      <c r="D622" s="168" t="s">
        <v>2965</v>
      </c>
      <c r="E622" s="54">
        <v>5710</v>
      </c>
      <c r="F622" s="51">
        <v>0.35</v>
      </c>
      <c r="G622" s="47">
        <f>SUM(E622*65%)</f>
        <v>3711.5</v>
      </c>
      <c r="H622" s="47" t="s">
        <v>614</v>
      </c>
      <c r="I622" s="47" t="s">
        <v>614</v>
      </c>
      <c r="J622" s="47" t="s">
        <v>614</v>
      </c>
      <c r="K622" s="48" t="s">
        <v>614</v>
      </c>
      <c r="L622" s="47" t="s">
        <v>614</v>
      </c>
      <c r="M622" s="47" t="s">
        <v>614</v>
      </c>
      <c r="N622" s="48" t="s">
        <v>614</v>
      </c>
      <c r="O622" s="47" t="s">
        <v>614</v>
      </c>
      <c r="P622" s="48" t="s">
        <v>578</v>
      </c>
    </row>
    <row r="623" spans="1:16" ht="32">
      <c r="A623" s="46" t="s">
        <v>1936</v>
      </c>
      <c r="B623" s="46" t="s">
        <v>1407</v>
      </c>
      <c r="C623" s="153" t="s">
        <v>1463</v>
      </c>
      <c r="D623" s="176" t="s">
        <v>1462</v>
      </c>
      <c r="E623" s="47">
        <v>2933</v>
      </c>
      <c r="F623" s="55">
        <v>0.35</v>
      </c>
      <c r="G623" s="47">
        <v>1906.45</v>
      </c>
      <c r="H623" s="47">
        <v>384</v>
      </c>
      <c r="I623" s="47" t="s">
        <v>614</v>
      </c>
      <c r="J623" s="47" t="s">
        <v>614</v>
      </c>
      <c r="K623" s="48" t="s">
        <v>614</v>
      </c>
      <c r="L623" s="47" t="s">
        <v>614</v>
      </c>
      <c r="M623" s="47" t="s">
        <v>614</v>
      </c>
      <c r="N623" s="48" t="s">
        <v>614</v>
      </c>
      <c r="O623" s="47" t="s">
        <v>614</v>
      </c>
      <c r="P623" s="48" t="s">
        <v>578</v>
      </c>
    </row>
    <row r="624" spans="1:16" ht="32">
      <c r="A624" s="46" t="s">
        <v>1936</v>
      </c>
      <c r="B624" s="46" t="s">
        <v>1407</v>
      </c>
      <c r="C624" s="153" t="s">
        <v>1461</v>
      </c>
      <c r="D624" s="176" t="s">
        <v>1460</v>
      </c>
      <c r="E624" s="47">
        <v>2933</v>
      </c>
      <c r="F624" s="55">
        <v>0.35</v>
      </c>
      <c r="G624" s="47">
        <v>1906.45</v>
      </c>
      <c r="H624" s="47">
        <v>384</v>
      </c>
      <c r="I624" s="47" t="s">
        <v>614</v>
      </c>
      <c r="J624" s="47" t="s">
        <v>614</v>
      </c>
      <c r="K624" s="48" t="s">
        <v>614</v>
      </c>
      <c r="L624" s="47" t="s">
        <v>614</v>
      </c>
      <c r="M624" s="47" t="s">
        <v>614</v>
      </c>
      <c r="N624" s="48" t="s">
        <v>614</v>
      </c>
      <c r="O624" s="47" t="s">
        <v>614</v>
      </c>
      <c r="P624" s="48" t="s">
        <v>578</v>
      </c>
    </row>
    <row r="625" spans="1:16" ht="32">
      <c r="A625" s="46" t="s">
        <v>1936</v>
      </c>
      <c r="B625" s="46" t="s">
        <v>1407</v>
      </c>
      <c r="C625" s="153" t="s">
        <v>1467</v>
      </c>
      <c r="D625" s="176" t="s">
        <v>1466</v>
      </c>
      <c r="E625" s="47">
        <v>5279</v>
      </c>
      <c r="F625" s="55">
        <v>0.35</v>
      </c>
      <c r="G625" s="47">
        <v>3431.35</v>
      </c>
      <c r="H625" s="47">
        <v>684</v>
      </c>
      <c r="I625" s="47" t="s">
        <v>614</v>
      </c>
      <c r="J625" s="47" t="s">
        <v>614</v>
      </c>
      <c r="K625" s="48" t="s">
        <v>614</v>
      </c>
      <c r="L625" s="47" t="s">
        <v>614</v>
      </c>
      <c r="M625" s="47" t="s">
        <v>614</v>
      </c>
      <c r="N625" s="48" t="s">
        <v>614</v>
      </c>
      <c r="O625" s="47" t="s">
        <v>614</v>
      </c>
      <c r="P625" s="48" t="s">
        <v>578</v>
      </c>
    </row>
    <row r="626" spans="1:16" ht="32">
      <c r="A626" s="46" t="s">
        <v>1936</v>
      </c>
      <c r="B626" s="46" t="s">
        <v>1407</v>
      </c>
      <c r="C626" s="153" t="s">
        <v>1465</v>
      </c>
      <c r="D626" s="176" t="s">
        <v>1464</v>
      </c>
      <c r="E626" s="47">
        <v>629</v>
      </c>
      <c r="F626" s="55">
        <v>0.35</v>
      </c>
      <c r="G626" s="47">
        <v>408.85</v>
      </c>
      <c r="H626" s="47">
        <v>84</v>
      </c>
      <c r="I626" s="47" t="s">
        <v>614</v>
      </c>
      <c r="J626" s="47" t="s">
        <v>614</v>
      </c>
      <c r="K626" s="48" t="s">
        <v>614</v>
      </c>
      <c r="L626" s="47" t="s">
        <v>614</v>
      </c>
      <c r="M626" s="47" t="s">
        <v>614</v>
      </c>
      <c r="N626" s="48" t="s">
        <v>614</v>
      </c>
      <c r="O626" s="47" t="s">
        <v>614</v>
      </c>
      <c r="P626" s="48" t="s">
        <v>578</v>
      </c>
    </row>
    <row r="627" spans="1:16" ht="32">
      <c r="A627" s="52" t="s">
        <v>1518</v>
      </c>
      <c r="B627" s="52" t="s">
        <v>1407</v>
      </c>
      <c r="C627" s="141" t="s">
        <v>3590</v>
      </c>
      <c r="D627" s="144" t="s">
        <v>3550</v>
      </c>
      <c r="E627" s="74">
        <v>1768</v>
      </c>
      <c r="F627" s="104">
        <v>0.35</v>
      </c>
      <c r="G627" s="74">
        <f t="shared" ref="G627:G647" si="7">SUM(E627*65%)</f>
        <v>1149.2</v>
      </c>
      <c r="H627" s="74">
        <v>228</v>
      </c>
      <c r="I627" s="74" t="s">
        <v>614</v>
      </c>
      <c r="J627" s="74" t="s">
        <v>614</v>
      </c>
      <c r="K627" s="53" t="s">
        <v>614</v>
      </c>
      <c r="L627" s="74" t="s">
        <v>614</v>
      </c>
      <c r="M627" s="74" t="s">
        <v>614</v>
      </c>
      <c r="N627" s="53" t="s">
        <v>614</v>
      </c>
      <c r="O627" s="74" t="s">
        <v>614</v>
      </c>
      <c r="P627" s="53" t="s">
        <v>578</v>
      </c>
    </row>
    <row r="628" spans="1:16" ht="32">
      <c r="A628" s="52" t="s">
        <v>1518</v>
      </c>
      <c r="B628" s="52" t="s">
        <v>1407</v>
      </c>
      <c r="C628" s="141" t="s">
        <v>3591</v>
      </c>
      <c r="D628" s="144" t="s">
        <v>3551</v>
      </c>
      <c r="E628" s="74">
        <v>1976</v>
      </c>
      <c r="F628" s="104">
        <v>0.35</v>
      </c>
      <c r="G628" s="74">
        <f t="shared" si="7"/>
        <v>1284.4000000000001</v>
      </c>
      <c r="H628" s="74">
        <v>252</v>
      </c>
      <c r="I628" s="74" t="s">
        <v>614</v>
      </c>
      <c r="J628" s="74" t="s">
        <v>614</v>
      </c>
      <c r="K628" s="53" t="s">
        <v>614</v>
      </c>
      <c r="L628" s="74" t="s">
        <v>614</v>
      </c>
      <c r="M628" s="74" t="s">
        <v>614</v>
      </c>
      <c r="N628" s="53" t="s">
        <v>614</v>
      </c>
      <c r="O628" s="74" t="s">
        <v>614</v>
      </c>
      <c r="P628" s="53" t="s">
        <v>578</v>
      </c>
    </row>
    <row r="629" spans="1:16" ht="32">
      <c r="A629" s="52" t="s">
        <v>1518</v>
      </c>
      <c r="B629" s="52" t="s">
        <v>1407</v>
      </c>
      <c r="C629" s="141" t="s">
        <v>3588</v>
      </c>
      <c r="D629" s="144" t="s">
        <v>3548</v>
      </c>
      <c r="E629" s="74">
        <v>1020</v>
      </c>
      <c r="F629" s="104">
        <v>0.35</v>
      </c>
      <c r="G629" s="74">
        <f t="shared" si="7"/>
        <v>663</v>
      </c>
      <c r="H629" s="74">
        <v>132</v>
      </c>
      <c r="I629" s="74" t="s">
        <v>614</v>
      </c>
      <c r="J629" s="74" t="s">
        <v>614</v>
      </c>
      <c r="K629" s="53" t="s">
        <v>614</v>
      </c>
      <c r="L629" s="74" t="s">
        <v>614</v>
      </c>
      <c r="M629" s="74" t="s">
        <v>614</v>
      </c>
      <c r="N629" s="53" t="s">
        <v>614</v>
      </c>
      <c r="O629" s="74" t="s">
        <v>614</v>
      </c>
      <c r="P629" s="53" t="s">
        <v>578</v>
      </c>
    </row>
    <row r="630" spans="1:16" ht="32">
      <c r="A630" s="52" t="s">
        <v>1518</v>
      </c>
      <c r="B630" s="52" t="s">
        <v>1407</v>
      </c>
      <c r="C630" s="52" t="s">
        <v>3585</v>
      </c>
      <c r="D630" s="219" t="s">
        <v>3545</v>
      </c>
      <c r="E630" s="74">
        <v>890</v>
      </c>
      <c r="F630" s="104">
        <v>0.35</v>
      </c>
      <c r="G630" s="74">
        <f t="shared" si="7"/>
        <v>578.5</v>
      </c>
      <c r="H630" s="74">
        <v>120</v>
      </c>
      <c r="I630" s="74" t="s">
        <v>614</v>
      </c>
      <c r="J630" s="74" t="s">
        <v>614</v>
      </c>
      <c r="K630" s="53" t="s">
        <v>614</v>
      </c>
      <c r="L630" s="74" t="s">
        <v>614</v>
      </c>
      <c r="M630" s="74" t="s">
        <v>614</v>
      </c>
      <c r="N630" s="53" t="s">
        <v>614</v>
      </c>
      <c r="O630" s="74" t="s">
        <v>614</v>
      </c>
      <c r="P630" s="53" t="s">
        <v>578</v>
      </c>
    </row>
    <row r="631" spans="1:16" ht="32">
      <c r="A631" s="52" t="s">
        <v>1518</v>
      </c>
      <c r="B631" s="52" t="s">
        <v>1407</v>
      </c>
      <c r="C631" s="52" t="s">
        <v>3586</v>
      </c>
      <c r="D631" s="220" t="s">
        <v>3546</v>
      </c>
      <c r="E631" s="74">
        <v>1765</v>
      </c>
      <c r="F631" s="104">
        <v>0.35</v>
      </c>
      <c r="G631" s="74">
        <f t="shared" si="7"/>
        <v>1147.25</v>
      </c>
      <c r="H631" s="74">
        <v>228</v>
      </c>
      <c r="I631" s="74" t="s">
        <v>614</v>
      </c>
      <c r="J631" s="74" t="s">
        <v>614</v>
      </c>
      <c r="K631" s="53" t="s">
        <v>614</v>
      </c>
      <c r="L631" s="74" t="s">
        <v>614</v>
      </c>
      <c r="M631" s="74" t="s">
        <v>614</v>
      </c>
      <c r="N631" s="53" t="s">
        <v>614</v>
      </c>
      <c r="O631" s="74" t="s">
        <v>614</v>
      </c>
      <c r="P631" s="53" t="s">
        <v>578</v>
      </c>
    </row>
    <row r="632" spans="1:16" ht="32">
      <c r="A632" s="52" t="s">
        <v>1518</v>
      </c>
      <c r="B632" s="52" t="s">
        <v>1407</v>
      </c>
      <c r="C632" s="52" t="s">
        <v>3584</v>
      </c>
      <c r="D632" s="221" t="s">
        <v>3544</v>
      </c>
      <c r="E632" s="74">
        <v>260</v>
      </c>
      <c r="F632" s="104">
        <v>0.35</v>
      </c>
      <c r="G632" s="74">
        <f t="shared" si="7"/>
        <v>169</v>
      </c>
      <c r="H632" s="74" t="s">
        <v>614</v>
      </c>
      <c r="I632" s="74" t="s">
        <v>614</v>
      </c>
      <c r="J632" s="74" t="s">
        <v>614</v>
      </c>
      <c r="K632" s="53" t="s">
        <v>614</v>
      </c>
      <c r="L632" s="74" t="s">
        <v>614</v>
      </c>
      <c r="M632" s="74" t="s">
        <v>614</v>
      </c>
      <c r="N632" s="53" t="s">
        <v>614</v>
      </c>
      <c r="O632" s="74" t="s">
        <v>614</v>
      </c>
      <c r="P632" s="53" t="s">
        <v>578</v>
      </c>
    </row>
    <row r="633" spans="1:16" ht="32">
      <c r="A633" s="52" t="s">
        <v>1518</v>
      </c>
      <c r="B633" s="52" t="s">
        <v>1407</v>
      </c>
      <c r="C633" s="156" t="s">
        <v>3575</v>
      </c>
      <c r="D633" s="52" t="s">
        <v>3537</v>
      </c>
      <c r="E633" s="193">
        <v>11430</v>
      </c>
      <c r="F633" s="104">
        <v>0.35</v>
      </c>
      <c r="G633" s="74">
        <f t="shared" si="7"/>
        <v>7429.5</v>
      </c>
      <c r="H633" s="74">
        <v>1488</v>
      </c>
      <c r="I633" s="74" t="s">
        <v>614</v>
      </c>
      <c r="J633" s="74" t="s">
        <v>614</v>
      </c>
      <c r="K633" s="53" t="s">
        <v>614</v>
      </c>
      <c r="L633" s="74" t="s">
        <v>614</v>
      </c>
      <c r="M633" s="74" t="s">
        <v>614</v>
      </c>
      <c r="N633" s="53" t="s">
        <v>614</v>
      </c>
      <c r="O633" s="74" t="s">
        <v>614</v>
      </c>
      <c r="P633" s="53" t="s">
        <v>578</v>
      </c>
    </row>
    <row r="634" spans="1:16" ht="32">
      <c r="A634" s="52" t="s">
        <v>1518</v>
      </c>
      <c r="B634" s="52" t="s">
        <v>1407</v>
      </c>
      <c r="C634" s="156" t="s">
        <v>3574</v>
      </c>
      <c r="D634" s="52" t="s">
        <v>3536</v>
      </c>
      <c r="E634" s="193">
        <v>11040</v>
      </c>
      <c r="F634" s="104">
        <v>0.35</v>
      </c>
      <c r="G634" s="74">
        <f t="shared" si="7"/>
        <v>7176</v>
      </c>
      <c r="H634" s="74">
        <v>1440</v>
      </c>
      <c r="I634" s="74" t="s">
        <v>614</v>
      </c>
      <c r="J634" s="74" t="s">
        <v>614</v>
      </c>
      <c r="K634" s="53" t="s">
        <v>614</v>
      </c>
      <c r="L634" s="74" t="s">
        <v>614</v>
      </c>
      <c r="M634" s="74" t="s">
        <v>614</v>
      </c>
      <c r="N634" s="53" t="s">
        <v>614</v>
      </c>
      <c r="O634" s="74" t="s">
        <v>614</v>
      </c>
      <c r="P634" s="53" t="s">
        <v>578</v>
      </c>
    </row>
    <row r="635" spans="1:16" ht="32">
      <c r="A635" s="52" t="s">
        <v>1518</v>
      </c>
      <c r="B635" s="52" t="s">
        <v>1407</v>
      </c>
      <c r="C635" s="156" t="s">
        <v>3576</v>
      </c>
      <c r="D635" s="52" t="s">
        <v>3538</v>
      </c>
      <c r="E635" s="193">
        <v>12965</v>
      </c>
      <c r="F635" s="104">
        <v>0.35</v>
      </c>
      <c r="G635" s="74">
        <f t="shared" si="7"/>
        <v>8427.25</v>
      </c>
      <c r="H635" s="74">
        <v>1680</v>
      </c>
      <c r="I635" s="74" t="s">
        <v>614</v>
      </c>
      <c r="J635" s="74" t="s">
        <v>614</v>
      </c>
      <c r="K635" s="53" t="s">
        <v>614</v>
      </c>
      <c r="L635" s="74" t="s">
        <v>614</v>
      </c>
      <c r="M635" s="74" t="s">
        <v>614</v>
      </c>
      <c r="N635" s="53" t="s">
        <v>614</v>
      </c>
      <c r="O635" s="74" t="s">
        <v>614</v>
      </c>
      <c r="P635" s="53" t="s">
        <v>578</v>
      </c>
    </row>
    <row r="636" spans="1:16" ht="32">
      <c r="A636" s="52" t="s">
        <v>1518</v>
      </c>
      <c r="B636" s="52" t="s">
        <v>1407</v>
      </c>
      <c r="C636" s="156" t="s">
        <v>3577</v>
      </c>
      <c r="D636" s="52" t="s">
        <v>3160</v>
      </c>
      <c r="E636" s="193">
        <v>14805</v>
      </c>
      <c r="F636" s="104">
        <v>0.35</v>
      </c>
      <c r="G636" s="74">
        <f t="shared" si="7"/>
        <v>9623.25</v>
      </c>
      <c r="H636" s="74">
        <v>1920</v>
      </c>
      <c r="I636" s="74" t="s">
        <v>614</v>
      </c>
      <c r="J636" s="74" t="s">
        <v>614</v>
      </c>
      <c r="K636" s="53" t="s">
        <v>614</v>
      </c>
      <c r="L636" s="74" t="s">
        <v>614</v>
      </c>
      <c r="M636" s="74" t="s">
        <v>614</v>
      </c>
      <c r="N636" s="53" t="s">
        <v>614</v>
      </c>
      <c r="O636" s="74" t="s">
        <v>614</v>
      </c>
      <c r="P636" s="53" t="s">
        <v>578</v>
      </c>
    </row>
    <row r="637" spans="1:16" ht="32">
      <c r="A637" s="52" t="s">
        <v>1518</v>
      </c>
      <c r="B637" s="52" t="s">
        <v>1407</v>
      </c>
      <c r="C637" s="156" t="s">
        <v>3578</v>
      </c>
      <c r="D637" s="52" t="s">
        <v>3161</v>
      </c>
      <c r="E637" s="193">
        <v>15490</v>
      </c>
      <c r="F637" s="104">
        <v>0.35</v>
      </c>
      <c r="G637" s="74">
        <f t="shared" si="7"/>
        <v>10068.5</v>
      </c>
      <c r="H637" s="74">
        <v>2016</v>
      </c>
      <c r="I637" s="74" t="s">
        <v>614</v>
      </c>
      <c r="J637" s="74" t="s">
        <v>614</v>
      </c>
      <c r="K637" s="53" t="s">
        <v>614</v>
      </c>
      <c r="L637" s="74" t="s">
        <v>614</v>
      </c>
      <c r="M637" s="74" t="s">
        <v>614</v>
      </c>
      <c r="N637" s="53" t="s">
        <v>614</v>
      </c>
      <c r="O637" s="74" t="s">
        <v>614</v>
      </c>
      <c r="P637" s="53" t="s">
        <v>578</v>
      </c>
    </row>
    <row r="638" spans="1:16" ht="32">
      <c r="A638" s="52" t="s">
        <v>1518</v>
      </c>
      <c r="B638" s="52" t="s">
        <v>1407</v>
      </c>
      <c r="C638" s="52" t="s">
        <v>3579</v>
      </c>
      <c r="D638" s="219" t="s">
        <v>3539</v>
      </c>
      <c r="E638" s="74">
        <v>1299</v>
      </c>
      <c r="F638" s="104">
        <v>0.35</v>
      </c>
      <c r="G638" s="74">
        <f t="shared" si="7"/>
        <v>844.35</v>
      </c>
      <c r="H638" s="74">
        <v>168</v>
      </c>
      <c r="I638" s="74" t="s">
        <v>614</v>
      </c>
      <c r="J638" s="74" t="s">
        <v>614</v>
      </c>
      <c r="K638" s="53" t="s">
        <v>614</v>
      </c>
      <c r="L638" s="74" t="s">
        <v>614</v>
      </c>
      <c r="M638" s="74" t="s">
        <v>614</v>
      </c>
      <c r="N638" s="53" t="s">
        <v>614</v>
      </c>
      <c r="O638" s="74" t="s">
        <v>614</v>
      </c>
      <c r="P638" s="53" t="s">
        <v>578</v>
      </c>
    </row>
    <row r="639" spans="1:16" ht="32">
      <c r="A639" s="52" t="s">
        <v>1518</v>
      </c>
      <c r="B639" s="52" t="s">
        <v>1407</v>
      </c>
      <c r="C639" s="141" t="s">
        <v>3593</v>
      </c>
      <c r="D639" s="144" t="s">
        <v>3553</v>
      </c>
      <c r="E639" s="74">
        <v>1150</v>
      </c>
      <c r="F639" s="104">
        <v>0.35</v>
      </c>
      <c r="G639" s="74">
        <f t="shared" si="7"/>
        <v>747.5</v>
      </c>
      <c r="H639" s="74">
        <v>144</v>
      </c>
      <c r="I639" s="74" t="s">
        <v>614</v>
      </c>
      <c r="J639" s="74" t="s">
        <v>614</v>
      </c>
      <c r="K639" s="53" t="s">
        <v>614</v>
      </c>
      <c r="L639" s="74" t="s">
        <v>614</v>
      </c>
      <c r="M639" s="74" t="s">
        <v>614</v>
      </c>
      <c r="N639" s="53" t="s">
        <v>614</v>
      </c>
      <c r="O639" s="74" t="s">
        <v>614</v>
      </c>
      <c r="P639" s="53" t="s">
        <v>578</v>
      </c>
    </row>
    <row r="640" spans="1:16" ht="32">
      <c r="A640" s="52" t="s">
        <v>1518</v>
      </c>
      <c r="B640" s="52" t="s">
        <v>1407</v>
      </c>
      <c r="C640" s="141" t="s">
        <v>3592</v>
      </c>
      <c r="D640" s="144" t="s">
        <v>3552</v>
      </c>
      <c r="E640" s="74">
        <v>1776</v>
      </c>
      <c r="F640" s="104">
        <v>0.35</v>
      </c>
      <c r="G640" s="74">
        <f t="shared" si="7"/>
        <v>1154.4000000000001</v>
      </c>
      <c r="H640" s="74">
        <v>228</v>
      </c>
      <c r="I640" s="74" t="s">
        <v>614</v>
      </c>
      <c r="J640" s="74" t="s">
        <v>614</v>
      </c>
      <c r="K640" s="53" t="s">
        <v>614</v>
      </c>
      <c r="L640" s="74" t="s">
        <v>614</v>
      </c>
      <c r="M640" s="74" t="s">
        <v>614</v>
      </c>
      <c r="N640" s="53" t="s">
        <v>614</v>
      </c>
      <c r="O640" s="74" t="s">
        <v>614</v>
      </c>
      <c r="P640" s="53" t="s">
        <v>578</v>
      </c>
    </row>
    <row r="641" spans="1:16" ht="32">
      <c r="A641" s="52" t="s">
        <v>1518</v>
      </c>
      <c r="B641" s="52" t="s">
        <v>1407</v>
      </c>
      <c r="C641" s="141" t="s">
        <v>3587</v>
      </c>
      <c r="D641" s="144" t="s">
        <v>3547</v>
      </c>
      <c r="E641" s="74">
        <v>2276</v>
      </c>
      <c r="F641" s="104">
        <v>0.35</v>
      </c>
      <c r="G641" s="74">
        <f t="shared" si="7"/>
        <v>1479.4</v>
      </c>
      <c r="H641" s="74">
        <v>300</v>
      </c>
      <c r="I641" s="74" t="s">
        <v>614</v>
      </c>
      <c r="J641" s="74" t="s">
        <v>614</v>
      </c>
      <c r="K641" s="53" t="s">
        <v>614</v>
      </c>
      <c r="L641" s="74" t="s">
        <v>614</v>
      </c>
      <c r="M641" s="74" t="s">
        <v>614</v>
      </c>
      <c r="N641" s="53" t="s">
        <v>614</v>
      </c>
      <c r="O641" s="74" t="s">
        <v>614</v>
      </c>
      <c r="P641" s="53" t="s">
        <v>578</v>
      </c>
    </row>
    <row r="642" spans="1:16" ht="32">
      <c r="A642" s="52" t="s">
        <v>1518</v>
      </c>
      <c r="B642" s="52" t="s">
        <v>1407</v>
      </c>
      <c r="C642" s="141" t="s">
        <v>3589</v>
      </c>
      <c r="D642" s="144" t="s">
        <v>3549</v>
      </c>
      <c r="E642" s="74">
        <v>378</v>
      </c>
      <c r="F642" s="104">
        <v>0.35</v>
      </c>
      <c r="G642" s="74">
        <f t="shared" si="7"/>
        <v>245.70000000000002</v>
      </c>
      <c r="H642" s="74">
        <v>48</v>
      </c>
      <c r="I642" s="74" t="s">
        <v>614</v>
      </c>
      <c r="J642" s="74" t="s">
        <v>614</v>
      </c>
      <c r="K642" s="53" t="s">
        <v>614</v>
      </c>
      <c r="L642" s="74" t="s">
        <v>614</v>
      </c>
      <c r="M642" s="74" t="s">
        <v>614</v>
      </c>
      <c r="N642" s="53" t="s">
        <v>614</v>
      </c>
      <c r="O642" s="74" t="s">
        <v>614</v>
      </c>
      <c r="P642" s="53" t="s">
        <v>578</v>
      </c>
    </row>
    <row r="643" spans="1:16" ht="32">
      <c r="A643" s="52" t="s">
        <v>1518</v>
      </c>
      <c r="B643" s="52" t="s">
        <v>1407</v>
      </c>
      <c r="C643" s="141" t="s">
        <v>3594</v>
      </c>
      <c r="D643" s="144" t="s">
        <v>3554</v>
      </c>
      <c r="E643" s="74">
        <v>2520</v>
      </c>
      <c r="F643" s="104">
        <v>0.35</v>
      </c>
      <c r="G643" s="74">
        <f t="shared" si="7"/>
        <v>1638</v>
      </c>
      <c r="H643" s="74" t="s">
        <v>614</v>
      </c>
      <c r="I643" s="74" t="s">
        <v>614</v>
      </c>
      <c r="J643" s="74" t="s">
        <v>614</v>
      </c>
      <c r="K643" s="53" t="s">
        <v>614</v>
      </c>
      <c r="L643" s="74" t="s">
        <v>614</v>
      </c>
      <c r="M643" s="74" t="s">
        <v>614</v>
      </c>
      <c r="N643" s="53" t="s">
        <v>614</v>
      </c>
      <c r="O643" s="74" t="s">
        <v>614</v>
      </c>
      <c r="P643" s="53" t="s">
        <v>578</v>
      </c>
    </row>
    <row r="644" spans="1:16" ht="32">
      <c r="A644" s="52" t="s">
        <v>1518</v>
      </c>
      <c r="B644" s="52" t="s">
        <v>1407</v>
      </c>
      <c r="C644" s="52" t="s">
        <v>3582</v>
      </c>
      <c r="D644" s="220" t="s">
        <v>3542</v>
      </c>
      <c r="E644" s="74">
        <v>610</v>
      </c>
      <c r="F644" s="104">
        <v>0.35</v>
      </c>
      <c r="G644" s="74">
        <f t="shared" si="7"/>
        <v>396.5</v>
      </c>
      <c r="H644" s="74">
        <v>84</v>
      </c>
      <c r="I644" s="74" t="s">
        <v>614</v>
      </c>
      <c r="J644" s="74" t="s">
        <v>614</v>
      </c>
      <c r="K644" s="53" t="s">
        <v>614</v>
      </c>
      <c r="L644" s="74" t="s">
        <v>614</v>
      </c>
      <c r="M644" s="74" t="s">
        <v>614</v>
      </c>
      <c r="N644" s="53" t="s">
        <v>614</v>
      </c>
      <c r="O644" s="74" t="s">
        <v>614</v>
      </c>
      <c r="P644" s="53" t="s">
        <v>578</v>
      </c>
    </row>
    <row r="645" spans="1:16" ht="32">
      <c r="A645" s="52" t="s">
        <v>1518</v>
      </c>
      <c r="B645" s="52" t="s">
        <v>1407</v>
      </c>
      <c r="C645" s="52" t="s">
        <v>3583</v>
      </c>
      <c r="D645" s="221" t="s">
        <v>3543</v>
      </c>
      <c r="E645" s="74">
        <v>610</v>
      </c>
      <c r="F645" s="104">
        <v>0.35</v>
      </c>
      <c r="G645" s="74">
        <f t="shared" si="7"/>
        <v>396.5</v>
      </c>
      <c r="H645" s="74">
        <v>84</v>
      </c>
      <c r="I645" s="74" t="s">
        <v>614</v>
      </c>
      <c r="J645" s="74" t="s">
        <v>614</v>
      </c>
      <c r="K645" s="53" t="s">
        <v>614</v>
      </c>
      <c r="L645" s="74" t="s">
        <v>614</v>
      </c>
      <c r="M645" s="74" t="s">
        <v>614</v>
      </c>
      <c r="N645" s="53" t="s">
        <v>614</v>
      </c>
      <c r="O645" s="74" t="s">
        <v>614</v>
      </c>
      <c r="P645" s="53" t="s">
        <v>578</v>
      </c>
    </row>
    <row r="646" spans="1:16" ht="32">
      <c r="A646" s="52" t="s">
        <v>1518</v>
      </c>
      <c r="B646" s="52" t="s">
        <v>1407</v>
      </c>
      <c r="C646" s="52" t="s">
        <v>3581</v>
      </c>
      <c r="D646" s="220" t="s">
        <v>3541</v>
      </c>
      <c r="E646" s="74">
        <v>305</v>
      </c>
      <c r="F646" s="104">
        <v>0.35</v>
      </c>
      <c r="G646" s="74">
        <f t="shared" si="7"/>
        <v>198.25</v>
      </c>
      <c r="H646" s="74">
        <v>36</v>
      </c>
      <c r="I646" s="74" t="s">
        <v>614</v>
      </c>
      <c r="J646" s="74" t="s">
        <v>614</v>
      </c>
      <c r="K646" s="53" t="s">
        <v>614</v>
      </c>
      <c r="L646" s="74" t="s">
        <v>614</v>
      </c>
      <c r="M646" s="74" t="s">
        <v>614</v>
      </c>
      <c r="N646" s="53" t="s">
        <v>614</v>
      </c>
      <c r="O646" s="74" t="s">
        <v>614</v>
      </c>
      <c r="P646" s="53" t="s">
        <v>578</v>
      </c>
    </row>
    <row r="647" spans="1:16" ht="32">
      <c r="A647" s="52" t="s">
        <v>1518</v>
      </c>
      <c r="B647" s="52" t="s">
        <v>1407</v>
      </c>
      <c r="C647" s="52" t="s">
        <v>3580</v>
      </c>
      <c r="D647" s="220" t="s">
        <v>3540</v>
      </c>
      <c r="E647" s="74">
        <v>426</v>
      </c>
      <c r="F647" s="104">
        <v>0.35</v>
      </c>
      <c r="G647" s="74">
        <f t="shared" si="7"/>
        <v>276.90000000000003</v>
      </c>
      <c r="H647" s="74">
        <v>60</v>
      </c>
      <c r="I647" s="74" t="s">
        <v>614</v>
      </c>
      <c r="J647" s="74" t="s">
        <v>614</v>
      </c>
      <c r="K647" s="53" t="s">
        <v>614</v>
      </c>
      <c r="L647" s="74" t="s">
        <v>614</v>
      </c>
      <c r="M647" s="74" t="s">
        <v>614</v>
      </c>
      <c r="N647" s="53" t="s">
        <v>614</v>
      </c>
      <c r="O647" s="74" t="s">
        <v>614</v>
      </c>
      <c r="P647" s="53" t="s">
        <v>578</v>
      </c>
    </row>
    <row r="648" spans="1:16" ht="32">
      <c r="A648" s="46" t="s">
        <v>1518</v>
      </c>
      <c r="B648" s="46" t="s">
        <v>1407</v>
      </c>
      <c r="C648" s="153" t="s">
        <v>1485</v>
      </c>
      <c r="D648" s="177" t="s">
        <v>1484</v>
      </c>
      <c r="E648" s="47">
        <v>1976</v>
      </c>
      <c r="F648" s="55">
        <v>0.35</v>
      </c>
      <c r="G648" s="47">
        <v>1284.4000000000001</v>
      </c>
      <c r="H648" s="47">
        <v>252</v>
      </c>
      <c r="I648" s="47" t="s">
        <v>614</v>
      </c>
      <c r="J648" s="47" t="s">
        <v>614</v>
      </c>
      <c r="K648" s="48" t="s">
        <v>614</v>
      </c>
      <c r="L648" s="47" t="s">
        <v>614</v>
      </c>
      <c r="M648" s="47" t="s">
        <v>614</v>
      </c>
      <c r="N648" s="48" t="s">
        <v>614</v>
      </c>
      <c r="O648" s="47" t="s">
        <v>614</v>
      </c>
      <c r="P648" s="48" t="s">
        <v>578</v>
      </c>
    </row>
    <row r="649" spans="1:16" ht="32">
      <c r="A649" s="46" t="s">
        <v>1518</v>
      </c>
      <c r="B649" s="46" t="s">
        <v>1407</v>
      </c>
      <c r="C649" s="46" t="s">
        <v>1502</v>
      </c>
      <c r="D649" s="178" t="s">
        <v>1501</v>
      </c>
      <c r="E649" s="47">
        <v>260</v>
      </c>
      <c r="F649" s="55">
        <v>0.35</v>
      </c>
      <c r="G649" s="47">
        <v>169</v>
      </c>
      <c r="H649" s="47" t="s">
        <v>614</v>
      </c>
      <c r="I649" s="47" t="s">
        <v>614</v>
      </c>
      <c r="J649" s="47" t="s">
        <v>614</v>
      </c>
      <c r="K649" s="48" t="s">
        <v>614</v>
      </c>
      <c r="L649" s="47" t="s">
        <v>614</v>
      </c>
      <c r="M649" s="47" t="s">
        <v>614</v>
      </c>
      <c r="N649" s="48" t="s">
        <v>614</v>
      </c>
      <c r="O649" s="47" t="s">
        <v>614</v>
      </c>
      <c r="P649" s="48" t="s">
        <v>578</v>
      </c>
    </row>
    <row r="650" spans="1:16" ht="32">
      <c r="A650" s="46" t="s">
        <v>1518</v>
      </c>
      <c r="B650" s="46" t="s">
        <v>1407</v>
      </c>
      <c r="C650" s="46" t="s">
        <v>1489</v>
      </c>
      <c r="D650" s="46" t="s">
        <v>1488</v>
      </c>
      <c r="E650" s="47">
        <v>1764</v>
      </c>
      <c r="F650" s="55">
        <v>0.35</v>
      </c>
      <c r="G650" s="47">
        <v>1146.6000000000001</v>
      </c>
      <c r="H650" s="47">
        <v>228</v>
      </c>
      <c r="I650" s="47" t="s">
        <v>614</v>
      </c>
      <c r="J650" s="47" t="s">
        <v>614</v>
      </c>
      <c r="K650" s="48" t="s">
        <v>614</v>
      </c>
      <c r="L650" s="47" t="s">
        <v>614</v>
      </c>
      <c r="M650" s="47" t="s">
        <v>614</v>
      </c>
      <c r="N650" s="48" t="s">
        <v>614</v>
      </c>
      <c r="O650" s="47" t="s">
        <v>614</v>
      </c>
      <c r="P650" s="48" t="s">
        <v>578</v>
      </c>
    </row>
    <row r="651" spans="1:16" ht="32">
      <c r="A651" s="46" t="s">
        <v>1518</v>
      </c>
      <c r="B651" s="46" t="s">
        <v>1407</v>
      </c>
      <c r="C651" s="46" t="s">
        <v>1496</v>
      </c>
      <c r="D651" s="179" t="s">
        <v>1495</v>
      </c>
      <c r="E651" s="47">
        <v>305</v>
      </c>
      <c r="F651" s="55">
        <v>0.35</v>
      </c>
      <c r="G651" s="47">
        <v>198.25</v>
      </c>
      <c r="H651" s="47" t="s">
        <v>614</v>
      </c>
      <c r="I651" s="47" t="s">
        <v>614</v>
      </c>
      <c r="J651" s="47" t="s">
        <v>614</v>
      </c>
      <c r="K651" s="48" t="s">
        <v>614</v>
      </c>
      <c r="L651" s="47" t="s">
        <v>614</v>
      </c>
      <c r="M651" s="47" t="s">
        <v>614</v>
      </c>
      <c r="N651" s="48" t="s">
        <v>614</v>
      </c>
      <c r="O651" s="47" t="s">
        <v>614</v>
      </c>
      <c r="P651" s="48" t="s">
        <v>578</v>
      </c>
    </row>
    <row r="652" spans="1:16" ht="32">
      <c r="A652" s="46" t="s">
        <v>1518</v>
      </c>
      <c r="B652" s="46" t="s">
        <v>1407</v>
      </c>
      <c r="C652" s="46" t="s">
        <v>1494</v>
      </c>
      <c r="D652" s="179" t="s">
        <v>1493</v>
      </c>
      <c r="E652" s="47">
        <v>550</v>
      </c>
      <c r="F652" s="55">
        <v>0.35</v>
      </c>
      <c r="G652" s="47">
        <v>357.5</v>
      </c>
      <c r="H652" s="47" t="s">
        <v>614</v>
      </c>
      <c r="I652" s="47" t="s">
        <v>614</v>
      </c>
      <c r="J652" s="47" t="s">
        <v>614</v>
      </c>
      <c r="K652" s="48" t="s">
        <v>614</v>
      </c>
      <c r="L652" s="47" t="s">
        <v>614</v>
      </c>
      <c r="M652" s="47" t="s">
        <v>614</v>
      </c>
      <c r="N652" s="48" t="s">
        <v>614</v>
      </c>
      <c r="O652" s="47" t="s">
        <v>614</v>
      </c>
      <c r="P652" s="48" t="s">
        <v>578</v>
      </c>
    </row>
    <row r="653" spans="1:16" ht="32">
      <c r="A653" s="46" t="s">
        <v>1518</v>
      </c>
      <c r="B653" s="46" t="s">
        <v>1407</v>
      </c>
      <c r="C653" s="151" t="s">
        <v>3181</v>
      </c>
      <c r="D653" s="46" t="s">
        <v>3162</v>
      </c>
      <c r="E653" s="47">
        <v>19900</v>
      </c>
      <c r="F653" s="55">
        <v>0.35</v>
      </c>
      <c r="G653" s="47">
        <f>SUM(E653*65%)</f>
        <v>12935</v>
      </c>
      <c r="H653" s="47">
        <v>2592</v>
      </c>
      <c r="I653" s="47" t="s">
        <v>614</v>
      </c>
      <c r="J653" s="47" t="s">
        <v>614</v>
      </c>
      <c r="K653" s="48" t="s">
        <v>614</v>
      </c>
      <c r="L653" s="47" t="s">
        <v>614</v>
      </c>
      <c r="M653" s="47" t="s">
        <v>614</v>
      </c>
      <c r="N653" s="48" t="s">
        <v>614</v>
      </c>
      <c r="O653" s="47" t="s">
        <v>614</v>
      </c>
      <c r="P653" s="48" t="s">
        <v>578</v>
      </c>
    </row>
    <row r="654" spans="1:16" ht="32">
      <c r="A654" s="46" t="s">
        <v>1518</v>
      </c>
      <c r="B654" s="46" t="s">
        <v>1407</v>
      </c>
      <c r="C654" s="151" t="s">
        <v>3179</v>
      </c>
      <c r="D654" s="46" t="s">
        <v>3160</v>
      </c>
      <c r="E654" s="47">
        <v>18672</v>
      </c>
      <c r="F654" s="55">
        <v>0.35</v>
      </c>
      <c r="G654" s="47">
        <f>SUM(E654*65%)</f>
        <v>12136.800000000001</v>
      </c>
      <c r="H654" s="47">
        <v>2424</v>
      </c>
      <c r="I654" s="47" t="s">
        <v>614</v>
      </c>
      <c r="J654" s="47" t="s">
        <v>614</v>
      </c>
      <c r="K654" s="48" t="s">
        <v>614</v>
      </c>
      <c r="L654" s="47" t="s">
        <v>614</v>
      </c>
      <c r="M654" s="47" t="s">
        <v>614</v>
      </c>
      <c r="N654" s="48" t="s">
        <v>614</v>
      </c>
      <c r="O654" s="47" t="s">
        <v>614</v>
      </c>
      <c r="P654" s="48" t="s">
        <v>578</v>
      </c>
    </row>
    <row r="655" spans="1:16" ht="32">
      <c r="A655" s="46" t="s">
        <v>1518</v>
      </c>
      <c r="B655" s="46" t="s">
        <v>1407</v>
      </c>
      <c r="C655" s="151" t="s">
        <v>3182</v>
      </c>
      <c r="D655" s="46" t="s">
        <v>3163</v>
      </c>
      <c r="E655" s="47">
        <v>21000</v>
      </c>
      <c r="F655" s="55">
        <v>0.35</v>
      </c>
      <c r="G655" s="47">
        <f>SUM(E655*65%)</f>
        <v>13650</v>
      </c>
      <c r="H655" s="47">
        <v>2736</v>
      </c>
      <c r="I655" s="47" t="s">
        <v>614</v>
      </c>
      <c r="J655" s="47" t="s">
        <v>614</v>
      </c>
      <c r="K655" s="48" t="s">
        <v>614</v>
      </c>
      <c r="L655" s="47" t="s">
        <v>614</v>
      </c>
      <c r="M655" s="47" t="s">
        <v>614</v>
      </c>
      <c r="N655" s="48" t="s">
        <v>614</v>
      </c>
      <c r="O655" s="47" t="s">
        <v>614</v>
      </c>
      <c r="P655" s="48" t="s">
        <v>578</v>
      </c>
    </row>
    <row r="656" spans="1:16" ht="48">
      <c r="A656" s="46" t="s">
        <v>1518</v>
      </c>
      <c r="B656" s="46" t="s">
        <v>1407</v>
      </c>
      <c r="C656" s="151" t="s">
        <v>3183</v>
      </c>
      <c r="D656" s="46" t="s">
        <v>3164</v>
      </c>
      <c r="E656" s="47">
        <v>23675</v>
      </c>
      <c r="F656" s="55">
        <v>0.35</v>
      </c>
      <c r="G656" s="47">
        <f>SUM(E656*65%)</f>
        <v>15388.75</v>
      </c>
      <c r="H656" s="47">
        <v>3072</v>
      </c>
      <c r="I656" s="47" t="s">
        <v>614</v>
      </c>
      <c r="J656" s="47" t="s">
        <v>614</v>
      </c>
      <c r="K656" s="48" t="s">
        <v>614</v>
      </c>
      <c r="L656" s="47" t="s">
        <v>614</v>
      </c>
      <c r="M656" s="47" t="s">
        <v>614</v>
      </c>
      <c r="N656" s="48" t="s">
        <v>614</v>
      </c>
      <c r="O656" s="47" t="s">
        <v>614</v>
      </c>
      <c r="P656" s="48" t="s">
        <v>578</v>
      </c>
    </row>
    <row r="657" spans="1:16" ht="32">
      <c r="A657" s="46" t="s">
        <v>1518</v>
      </c>
      <c r="B657" s="46" t="s">
        <v>1407</v>
      </c>
      <c r="C657" s="151" t="s">
        <v>3180</v>
      </c>
      <c r="D657" s="46" t="s">
        <v>3161</v>
      </c>
      <c r="E657" s="47">
        <v>19774</v>
      </c>
      <c r="F657" s="55">
        <v>0.35</v>
      </c>
      <c r="G657" s="47">
        <f>SUM(E657*65%)</f>
        <v>12853.1</v>
      </c>
      <c r="H657" s="47">
        <v>2568</v>
      </c>
      <c r="I657" s="47" t="s">
        <v>614</v>
      </c>
      <c r="J657" s="47" t="s">
        <v>614</v>
      </c>
      <c r="K657" s="48" t="s">
        <v>614</v>
      </c>
      <c r="L657" s="47" t="s">
        <v>614</v>
      </c>
      <c r="M657" s="47" t="s">
        <v>614</v>
      </c>
      <c r="N657" s="48" t="s">
        <v>614</v>
      </c>
      <c r="O657" s="47" t="s">
        <v>614</v>
      </c>
      <c r="P657" s="48" t="s">
        <v>578</v>
      </c>
    </row>
    <row r="658" spans="1:16" ht="32">
      <c r="A658" s="46" t="s">
        <v>1518</v>
      </c>
      <c r="B658" s="46" t="s">
        <v>1407</v>
      </c>
      <c r="C658" s="46" t="s">
        <v>1492</v>
      </c>
      <c r="D658" s="179" t="s">
        <v>1491</v>
      </c>
      <c r="E658" s="47">
        <v>519</v>
      </c>
      <c r="F658" s="55">
        <v>0.35</v>
      </c>
      <c r="G658" s="47">
        <v>337.35</v>
      </c>
      <c r="H658" s="47" t="s">
        <v>614</v>
      </c>
      <c r="I658" s="47" t="s">
        <v>614</v>
      </c>
      <c r="J658" s="47" t="s">
        <v>614</v>
      </c>
      <c r="K658" s="48" t="s">
        <v>614</v>
      </c>
      <c r="L658" s="47" t="s">
        <v>614</v>
      </c>
      <c r="M658" s="47" t="s">
        <v>614</v>
      </c>
      <c r="N658" s="48" t="s">
        <v>614</v>
      </c>
      <c r="O658" s="47" t="s">
        <v>614</v>
      </c>
      <c r="P658" s="48" t="s">
        <v>578</v>
      </c>
    </row>
    <row r="659" spans="1:16" ht="32">
      <c r="A659" s="46" t="s">
        <v>1518</v>
      </c>
      <c r="B659" s="46" t="s">
        <v>1407</v>
      </c>
      <c r="C659" s="46" t="s">
        <v>1499</v>
      </c>
      <c r="D659" s="180" t="s">
        <v>2367</v>
      </c>
      <c r="E659" s="47">
        <v>2546</v>
      </c>
      <c r="F659" s="55">
        <v>0.35</v>
      </c>
      <c r="G659" s="47">
        <v>1654.9</v>
      </c>
      <c r="H659" s="47">
        <v>336</v>
      </c>
      <c r="I659" s="47" t="s">
        <v>614</v>
      </c>
      <c r="J659" s="47" t="s">
        <v>614</v>
      </c>
      <c r="K659" s="48" t="s">
        <v>614</v>
      </c>
      <c r="L659" s="47" t="s">
        <v>614</v>
      </c>
      <c r="M659" s="47" t="s">
        <v>614</v>
      </c>
      <c r="N659" s="48" t="s">
        <v>614</v>
      </c>
      <c r="O659" s="47" t="s">
        <v>614</v>
      </c>
      <c r="P659" s="48" t="s">
        <v>578</v>
      </c>
    </row>
    <row r="660" spans="1:16" ht="32">
      <c r="A660" s="46" t="s">
        <v>1518</v>
      </c>
      <c r="B660" s="46" t="s">
        <v>1407</v>
      </c>
      <c r="C660" s="46" t="s">
        <v>2945</v>
      </c>
      <c r="D660" s="178" t="s">
        <v>1500</v>
      </c>
      <c r="E660" s="47">
        <v>2546</v>
      </c>
      <c r="F660" s="55">
        <v>0.35</v>
      </c>
      <c r="G660" s="47">
        <v>1654.9</v>
      </c>
      <c r="H660" s="47">
        <v>336</v>
      </c>
      <c r="I660" s="47" t="s">
        <v>614</v>
      </c>
      <c r="J660" s="47" t="s">
        <v>614</v>
      </c>
      <c r="K660" s="48" t="s">
        <v>614</v>
      </c>
      <c r="L660" s="47" t="s">
        <v>614</v>
      </c>
      <c r="M660" s="47" t="s">
        <v>614</v>
      </c>
      <c r="N660" s="48" t="s">
        <v>614</v>
      </c>
      <c r="O660" s="47" t="s">
        <v>614</v>
      </c>
      <c r="P660" s="48" t="s">
        <v>578</v>
      </c>
    </row>
    <row r="661" spans="1:16" ht="32">
      <c r="A661" s="46" t="s">
        <v>1518</v>
      </c>
      <c r="B661" s="46" t="s">
        <v>1407</v>
      </c>
      <c r="C661" s="153" t="s">
        <v>3185</v>
      </c>
      <c r="D661" s="177" t="s">
        <v>3159</v>
      </c>
      <c r="E661" s="47">
        <v>2215</v>
      </c>
      <c r="F661" s="55">
        <v>0.35</v>
      </c>
      <c r="G661" s="47">
        <f>SUM(E661*65%)</f>
        <v>1439.75</v>
      </c>
      <c r="H661" s="47">
        <v>288</v>
      </c>
      <c r="I661" s="47" t="s">
        <v>614</v>
      </c>
      <c r="J661" s="47" t="s">
        <v>614</v>
      </c>
      <c r="K661" s="48" t="s">
        <v>614</v>
      </c>
      <c r="L661" s="47" t="s">
        <v>614</v>
      </c>
      <c r="M661" s="47" t="s">
        <v>614</v>
      </c>
      <c r="N661" s="48" t="s">
        <v>614</v>
      </c>
      <c r="O661" s="47" t="s">
        <v>614</v>
      </c>
      <c r="P661" s="48" t="s">
        <v>578</v>
      </c>
    </row>
    <row r="662" spans="1:16" ht="32">
      <c r="A662" s="46" t="s">
        <v>1518</v>
      </c>
      <c r="B662" s="46" t="s">
        <v>1407</v>
      </c>
      <c r="C662" s="153" t="s">
        <v>1483</v>
      </c>
      <c r="D662" s="177" t="s">
        <v>1482</v>
      </c>
      <c r="E662" s="47">
        <v>1776</v>
      </c>
      <c r="F662" s="55">
        <v>0.35</v>
      </c>
      <c r="G662" s="47">
        <v>1154.4000000000001</v>
      </c>
      <c r="H662" s="47">
        <v>228</v>
      </c>
      <c r="I662" s="47" t="s">
        <v>614</v>
      </c>
      <c r="J662" s="47" t="s">
        <v>614</v>
      </c>
      <c r="K662" s="48" t="s">
        <v>614</v>
      </c>
      <c r="L662" s="47" t="s">
        <v>614</v>
      </c>
      <c r="M662" s="47" t="s">
        <v>614</v>
      </c>
      <c r="N662" s="48" t="s">
        <v>614</v>
      </c>
      <c r="O662" s="47" t="s">
        <v>614</v>
      </c>
      <c r="P662" s="48" t="s">
        <v>578</v>
      </c>
    </row>
    <row r="663" spans="1:16" ht="32">
      <c r="A663" s="46" t="s">
        <v>1518</v>
      </c>
      <c r="B663" s="46" t="s">
        <v>1407</v>
      </c>
      <c r="C663" s="153" t="s">
        <v>1481</v>
      </c>
      <c r="D663" s="177" t="s">
        <v>1480</v>
      </c>
      <c r="E663" s="47">
        <v>2276</v>
      </c>
      <c r="F663" s="55">
        <v>0.35</v>
      </c>
      <c r="G663" s="47">
        <v>1479.4</v>
      </c>
      <c r="H663" s="47">
        <v>300</v>
      </c>
      <c r="I663" s="47" t="s">
        <v>614</v>
      </c>
      <c r="J663" s="47" t="s">
        <v>614</v>
      </c>
      <c r="K663" s="48" t="s">
        <v>614</v>
      </c>
      <c r="L663" s="47" t="s">
        <v>614</v>
      </c>
      <c r="M663" s="47" t="s">
        <v>614</v>
      </c>
      <c r="N663" s="48" t="s">
        <v>614</v>
      </c>
      <c r="O663" s="47" t="s">
        <v>614</v>
      </c>
      <c r="P663" s="48" t="s">
        <v>578</v>
      </c>
    </row>
    <row r="664" spans="1:16" ht="32">
      <c r="A664" s="46" t="s">
        <v>1518</v>
      </c>
      <c r="B664" s="46" t="s">
        <v>1407</v>
      </c>
      <c r="C664" s="153" t="s">
        <v>1487</v>
      </c>
      <c r="D664" s="177" t="s">
        <v>1486</v>
      </c>
      <c r="E664" s="47">
        <v>610</v>
      </c>
      <c r="F664" s="55">
        <v>0.35</v>
      </c>
      <c r="G664" s="47">
        <v>396.5</v>
      </c>
      <c r="H664" s="47">
        <v>84</v>
      </c>
      <c r="I664" s="47" t="s">
        <v>614</v>
      </c>
      <c r="J664" s="47" t="s">
        <v>614</v>
      </c>
      <c r="K664" s="48" t="s">
        <v>614</v>
      </c>
      <c r="L664" s="47" t="s">
        <v>614</v>
      </c>
      <c r="M664" s="47" t="s">
        <v>614</v>
      </c>
      <c r="N664" s="48" t="s">
        <v>614</v>
      </c>
      <c r="O664" s="47" t="s">
        <v>614</v>
      </c>
      <c r="P664" s="48" t="s">
        <v>578</v>
      </c>
    </row>
    <row r="665" spans="1:16" ht="32">
      <c r="A665" s="46" t="s">
        <v>1518</v>
      </c>
      <c r="B665" s="46" t="s">
        <v>1407</v>
      </c>
      <c r="C665" s="46" t="s">
        <v>1490</v>
      </c>
      <c r="D665" s="181" t="s">
        <v>2366</v>
      </c>
      <c r="E665" s="47">
        <v>519</v>
      </c>
      <c r="F665" s="55">
        <v>0.35</v>
      </c>
      <c r="G665" s="47">
        <v>337.35</v>
      </c>
      <c r="H665" s="47" t="s">
        <v>614</v>
      </c>
      <c r="I665" s="47" t="s">
        <v>614</v>
      </c>
      <c r="J665" s="47" t="s">
        <v>614</v>
      </c>
      <c r="K665" s="48" t="s">
        <v>614</v>
      </c>
      <c r="L665" s="47" t="s">
        <v>614</v>
      </c>
      <c r="M665" s="47" t="s">
        <v>614</v>
      </c>
      <c r="N665" s="48" t="s">
        <v>614</v>
      </c>
      <c r="O665" s="47" t="s">
        <v>614</v>
      </c>
      <c r="P665" s="48" t="s">
        <v>578</v>
      </c>
    </row>
    <row r="666" spans="1:16" ht="32">
      <c r="A666" s="46" t="s">
        <v>1518</v>
      </c>
      <c r="B666" s="46" t="s">
        <v>1407</v>
      </c>
      <c r="C666" s="46" t="s">
        <v>1498</v>
      </c>
      <c r="D666" s="179" t="s">
        <v>1497</v>
      </c>
      <c r="E666" s="47">
        <v>426</v>
      </c>
      <c r="F666" s="55">
        <v>0.35</v>
      </c>
      <c r="G666" s="47">
        <v>276.90000000000003</v>
      </c>
      <c r="H666" s="47" t="s">
        <v>614</v>
      </c>
      <c r="I666" s="47" t="s">
        <v>614</v>
      </c>
      <c r="J666" s="47" t="s">
        <v>614</v>
      </c>
      <c r="K666" s="48" t="s">
        <v>614</v>
      </c>
      <c r="L666" s="47" t="s">
        <v>614</v>
      </c>
      <c r="M666" s="47" t="s">
        <v>614</v>
      </c>
      <c r="N666" s="48" t="s">
        <v>614</v>
      </c>
      <c r="O666" s="47" t="s">
        <v>614</v>
      </c>
      <c r="P666" s="48" t="s">
        <v>578</v>
      </c>
    </row>
    <row r="667" spans="1:16" ht="32">
      <c r="A667" s="46" t="s">
        <v>1518</v>
      </c>
      <c r="B667" s="46" t="s">
        <v>1407</v>
      </c>
      <c r="C667" s="151" t="s">
        <v>3310</v>
      </c>
      <c r="D667" s="151" t="s">
        <v>1430</v>
      </c>
      <c r="E667" s="47">
        <v>2245</v>
      </c>
      <c r="F667" s="55">
        <v>0.35</v>
      </c>
      <c r="G667" s="47">
        <f t="shared" ref="G667:G698" si="8">SUM(E667*65%)</f>
        <v>1459.25</v>
      </c>
      <c r="H667" s="47">
        <v>288</v>
      </c>
      <c r="I667" s="47" t="s">
        <v>614</v>
      </c>
      <c r="J667" s="47" t="s">
        <v>614</v>
      </c>
      <c r="K667" s="48" t="s">
        <v>614</v>
      </c>
      <c r="L667" s="47" t="s">
        <v>614</v>
      </c>
      <c r="M667" s="47" t="s">
        <v>614</v>
      </c>
      <c r="N667" s="48" t="s">
        <v>614</v>
      </c>
      <c r="O667" s="47" t="s">
        <v>614</v>
      </c>
      <c r="P667" s="48" t="s">
        <v>578</v>
      </c>
    </row>
    <row r="668" spans="1:16" ht="32">
      <c r="A668" s="46" t="s">
        <v>1518</v>
      </c>
      <c r="B668" s="46" t="s">
        <v>1407</v>
      </c>
      <c r="C668" s="151" t="s">
        <v>3307</v>
      </c>
      <c r="D668" s="151" t="s">
        <v>3278</v>
      </c>
      <c r="E668" s="47">
        <v>1985</v>
      </c>
      <c r="F668" s="55">
        <v>0.35</v>
      </c>
      <c r="G668" s="47">
        <f t="shared" si="8"/>
        <v>1290.25</v>
      </c>
      <c r="H668" s="47">
        <v>264</v>
      </c>
      <c r="I668" s="47" t="s">
        <v>614</v>
      </c>
      <c r="J668" s="47" t="s">
        <v>614</v>
      </c>
      <c r="K668" s="48" t="s">
        <v>614</v>
      </c>
      <c r="L668" s="47" t="s">
        <v>614</v>
      </c>
      <c r="M668" s="47" t="s">
        <v>614</v>
      </c>
      <c r="N668" s="48" t="s">
        <v>614</v>
      </c>
      <c r="O668" s="47" t="s">
        <v>614</v>
      </c>
      <c r="P668" s="48" t="s">
        <v>578</v>
      </c>
    </row>
    <row r="669" spans="1:16" ht="32">
      <c r="A669" s="46" t="s">
        <v>1518</v>
      </c>
      <c r="B669" s="46" t="s">
        <v>1407</v>
      </c>
      <c r="C669" s="151" t="s">
        <v>3308</v>
      </c>
      <c r="D669" s="151" t="s">
        <v>3279</v>
      </c>
      <c r="E669" s="47">
        <v>1985</v>
      </c>
      <c r="F669" s="55">
        <v>0.35</v>
      </c>
      <c r="G669" s="47">
        <f t="shared" si="8"/>
        <v>1290.25</v>
      </c>
      <c r="H669" s="47">
        <v>264</v>
      </c>
      <c r="I669" s="47" t="s">
        <v>614</v>
      </c>
      <c r="J669" s="47" t="s">
        <v>614</v>
      </c>
      <c r="K669" s="48" t="s">
        <v>614</v>
      </c>
      <c r="L669" s="47" t="s">
        <v>614</v>
      </c>
      <c r="M669" s="47" t="s">
        <v>614</v>
      </c>
      <c r="N669" s="48" t="s">
        <v>614</v>
      </c>
      <c r="O669" s="47" t="s">
        <v>614</v>
      </c>
      <c r="P669" s="48" t="s">
        <v>578</v>
      </c>
    </row>
    <row r="670" spans="1:16" ht="32">
      <c r="A670" s="46" t="s">
        <v>1518</v>
      </c>
      <c r="B670" s="46" t="s">
        <v>1407</v>
      </c>
      <c r="C670" s="151" t="s">
        <v>3315</v>
      </c>
      <c r="D670" s="182" t="s">
        <v>3283</v>
      </c>
      <c r="E670" s="47">
        <v>6255</v>
      </c>
      <c r="F670" s="55">
        <v>0.35</v>
      </c>
      <c r="G670" s="47">
        <f t="shared" si="8"/>
        <v>4065.75</v>
      </c>
      <c r="H670" s="47">
        <v>816</v>
      </c>
      <c r="I670" s="47" t="s">
        <v>614</v>
      </c>
      <c r="J670" s="47" t="s">
        <v>614</v>
      </c>
      <c r="K670" s="48" t="s">
        <v>614</v>
      </c>
      <c r="L670" s="47" t="s">
        <v>614</v>
      </c>
      <c r="M670" s="47" t="s">
        <v>614</v>
      </c>
      <c r="N670" s="48" t="s">
        <v>614</v>
      </c>
      <c r="O670" s="47" t="s">
        <v>614</v>
      </c>
      <c r="P670" s="48" t="s">
        <v>578</v>
      </c>
    </row>
    <row r="671" spans="1:16" ht="32">
      <c r="A671" s="46" t="s">
        <v>1518</v>
      </c>
      <c r="B671" s="46" t="s">
        <v>1407</v>
      </c>
      <c r="C671" s="151" t="s">
        <v>3316</v>
      </c>
      <c r="D671" s="152" t="s">
        <v>3284</v>
      </c>
      <c r="E671" s="47">
        <v>7815</v>
      </c>
      <c r="F671" s="55">
        <v>0.35</v>
      </c>
      <c r="G671" s="47">
        <f t="shared" si="8"/>
        <v>5079.75</v>
      </c>
      <c r="H671" s="47">
        <v>1020</v>
      </c>
      <c r="I671" s="47" t="s">
        <v>614</v>
      </c>
      <c r="J671" s="47" t="s">
        <v>614</v>
      </c>
      <c r="K671" s="48" t="s">
        <v>614</v>
      </c>
      <c r="L671" s="47" t="s">
        <v>614</v>
      </c>
      <c r="M671" s="47" t="s">
        <v>614</v>
      </c>
      <c r="N671" s="48" t="s">
        <v>614</v>
      </c>
      <c r="O671" s="47" t="s">
        <v>614</v>
      </c>
      <c r="P671" s="48" t="s">
        <v>578</v>
      </c>
    </row>
    <row r="672" spans="1:16" ht="32">
      <c r="A672" s="46" t="s">
        <v>1518</v>
      </c>
      <c r="B672" s="46" t="s">
        <v>1407</v>
      </c>
      <c r="C672" s="151" t="s">
        <v>3313</v>
      </c>
      <c r="D672" s="151" t="s">
        <v>3281</v>
      </c>
      <c r="E672" s="47">
        <v>2235</v>
      </c>
      <c r="F672" s="55">
        <v>0.35</v>
      </c>
      <c r="G672" s="47">
        <f t="shared" si="8"/>
        <v>1452.75</v>
      </c>
      <c r="H672" s="47">
        <v>288</v>
      </c>
      <c r="I672" s="47" t="s">
        <v>614</v>
      </c>
      <c r="J672" s="47" t="s">
        <v>614</v>
      </c>
      <c r="K672" s="48" t="s">
        <v>614</v>
      </c>
      <c r="L672" s="47" t="s">
        <v>614</v>
      </c>
      <c r="M672" s="47" t="s">
        <v>614</v>
      </c>
      <c r="N672" s="48" t="s">
        <v>614</v>
      </c>
      <c r="O672" s="47" t="s">
        <v>614</v>
      </c>
      <c r="P672" s="48" t="s">
        <v>578</v>
      </c>
    </row>
    <row r="673" spans="1:16" ht="32">
      <c r="A673" s="46" t="s">
        <v>1518</v>
      </c>
      <c r="B673" s="46" t="s">
        <v>1407</v>
      </c>
      <c r="C673" s="151" t="s">
        <v>3314</v>
      </c>
      <c r="D673" s="151" t="s">
        <v>3282</v>
      </c>
      <c r="E673" s="47">
        <v>1115</v>
      </c>
      <c r="F673" s="55">
        <v>0.35</v>
      </c>
      <c r="G673" s="47">
        <f t="shared" si="8"/>
        <v>724.75</v>
      </c>
      <c r="H673" s="47">
        <v>144</v>
      </c>
      <c r="I673" s="47" t="s">
        <v>614</v>
      </c>
      <c r="J673" s="47" t="s">
        <v>614</v>
      </c>
      <c r="K673" s="48" t="s">
        <v>614</v>
      </c>
      <c r="L673" s="47" t="s">
        <v>614</v>
      </c>
      <c r="M673" s="47" t="s">
        <v>614</v>
      </c>
      <c r="N673" s="48" t="s">
        <v>614</v>
      </c>
      <c r="O673" s="47" t="s">
        <v>614</v>
      </c>
      <c r="P673" s="48" t="s">
        <v>578</v>
      </c>
    </row>
    <row r="674" spans="1:16" ht="32">
      <c r="A674" s="46" t="s">
        <v>1518</v>
      </c>
      <c r="B674" s="46" t="s">
        <v>1407</v>
      </c>
      <c r="C674" s="151" t="s">
        <v>3354</v>
      </c>
      <c r="D674" s="155" t="s">
        <v>3291</v>
      </c>
      <c r="E674" s="47">
        <v>1245</v>
      </c>
      <c r="F674" s="55">
        <v>0.35</v>
      </c>
      <c r="G674" s="47">
        <f t="shared" si="8"/>
        <v>809.25</v>
      </c>
      <c r="H674" s="47">
        <v>156</v>
      </c>
      <c r="I674" s="47" t="s">
        <v>614</v>
      </c>
      <c r="J674" s="47" t="s">
        <v>614</v>
      </c>
      <c r="K674" s="48" t="s">
        <v>614</v>
      </c>
      <c r="L674" s="47" t="s">
        <v>614</v>
      </c>
      <c r="M674" s="47" t="s">
        <v>614</v>
      </c>
      <c r="N674" s="48" t="s">
        <v>614</v>
      </c>
      <c r="O674" s="47" t="s">
        <v>614</v>
      </c>
      <c r="P674" s="48" t="s">
        <v>578</v>
      </c>
    </row>
    <row r="675" spans="1:16" ht="32">
      <c r="A675" s="46" t="s">
        <v>1518</v>
      </c>
      <c r="B675" s="46" t="s">
        <v>1407</v>
      </c>
      <c r="C675" s="156" t="s">
        <v>3433</v>
      </c>
      <c r="D675" s="151" t="s">
        <v>3165</v>
      </c>
      <c r="E675" s="47">
        <v>23720</v>
      </c>
      <c r="F675" s="55">
        <v>0.35</v>
      </c>
      <c r="G675" s="47">
        <f t="shared" si="8"/>
        <v>15418</v>
      </c>
      <c r="H675" s="47">
        <v>3084</v>
      </c>
      <c r="I675" s="47" t="s">
        <v>614</v>
      </c>
      <c r="J675" s="47" t="s">
        <v>614</v>
      </c>
      <c r="K675" s="48" t="s">
        <v>614</v>
      </c>
      <c r="L675" s="47" t="s">
        <v>614</v>
      </c>
      <c r="M675" s="47" t="s">
        <v>614</v>
      </c>
      <c r="N675" s="48" t="s">
        <v>614</v>
      </c>
      <c r="O675" s="47" t="s">
        <v>614</v>
      </c>
      <c r="P675" s="48" t="s">
        <v>578</v>
      </c>
    </row>
    <row r="676" spans="1:16" ht="32">
      <c r="A676" s="46" t="s">
        <v>1518</v>
      </c>
      <c r="B676" s="46" t="s">
        <v>1407</v>
      </c>
      <c r="C676" s="156" t="s">
        <v>3434</v>
      </c>
      <c r="D676" s="151" t="s">
        <v>3167</v>
      </c>
      <c r="E676" s="47">
        <v>24995</v>
      </c>
      <c r="F676" s="55">
        <v>0.35</v>
      </c>
      <c r="G676" s="47">
        <f t="shared" si="8"/>
        <v>16246.75</v>
      </c>
      <c r="H676" s="47">
        <v>3252</v>
      </c>
      <c r="I676" s="47" t="s">
        <v>614</v>
      </c>
      <c r="J676" s="47" t="s">
        <v>614</v>
      </c>
      <c r="K676" s="48" t="s">
        <v>614</v>
      </c>
      <c r="L676" s="47" t="s">
        <v>614</v>
      </c>
      <c r="M676" s="47" t="s">
        <v>614</v>
      </c>
      <c r="N676" s="48" t="s">
        <v>614</v>
      </c>
      <c r="O676" s="47" t="s">
        <v>614</v>
      </c>
      <c r="P676" s="48" t="s">
        <v>578</v>
      </c>
    </row>
    <row r="677" spans="1:16" ht="32">
      <c r="A677" s="46" t="s">
        <v>1518</v>
      </c>
      <c r="B677" s="46" t="s">
        <v>1407</v>
      </c>
      <c r="C677" s="156" t="s">
        <v>3435</v>
      </c>
      <c r="D677" s="151" t="s">
        <v>3169</v>
      </c>
      <c r="E677" s="47">
        <v>28282</v>
      </c>
      <c r="F677" s="55">
        <v>0.35</v>
      </c>
      <c r="G677" s="47">
        <f t="shared" si="8"/>
        <v>18383.3</v>
      </c>
      <c r="H677" s="47">
        <v>3672</v>
      </c>
      <c r="I677" s="47" t="s">
        <v>614</v>
      </c>
      <c r="J677" s="47" t="s">
        <v>614</v>
      </c>
      <c r="K677" s="48" t="s">
        <v>614</v>
      </c>
      <c r="L677" s="47" t="s">
        <v>614</v>
      </c>
      <c r="M677" s="47" t="s">
        <v>614</v>
      </c>
      <c r="N677" s="48" t="s">
        <v>614</v>
      </c>
      <c r="O677" s="47" t="s">
        <v>614</v>
      </c>
      <c r="P677" s="48" t="s">
        <v>578</v>
      </c>
    </row>
    <row r="678" spans="1:16" ht="32">
      <c r="A678" s="46" t="s">
        <v>1518</v>
      </c>
      <c r="B678" s="46" t="s">
        <v>1407</v>
      </c>
      <c r="C678" s="156" t="s">
        <v>3436</v>
      </c>
      <c r="D678" s="151" t="s">
        <v>3171</v>
      </c>
      <c r="E678" s="47">
        <v>29563</v>
      </c>
      <c r="F678" s="55">
        <v>0.35</v>
      </c>
      <c r="G678" s="47">
        <f t="shared" si="8"/>
        <v>19215.95</v>
      </c>
      <c r="H678" s="47">
        <v>3840</v>
      </c>
      <c r="I678" s="47" t="s">
        <v>614</v>
      </c>
      <c r="J678" s="47" t="s">
        <v>614</v>
      </c>
      <c r="K678" s="48" t="s">
        <v>614</v>
      </c>
      <c r="L678" s="47" t="s">
        <v>614</v>
      </c>
      <c r="M678" s="47" t="s">
        <v>614</v>
      </c>
      <c r="N678" s="48" t="s">
        <v>614</v>
      </c>
      <c r="O678" s="47" t="s">
        <v>614</v>
      </c>
      <c r="P678" s="48" t="s">
        <v>578</v>
      </c>
    </row>
    <row r="679" spans="1:16" ht="32">
      <c r="A679" s="46" t="s">
        <v>1518</v>
      </c>
      <c r="B679" s="46" t="s">
        <v>1407</v>
      </c>
      <c r="C679" s="156" t="s">
        <v>3437</v>
      </c>
      <c r="D679" s="151" t="s">
        <v>3173</v>
      </c>
      <c r="E679" s="47">
        <v>33296</v>
      </c>
      <c r="F679" s="55">
        <v>0.35</v>
      </c>
      <c r="G679" s="47">
        <f t="shared" si="8"/>
        <v>21642.400000000001</v>
      </c>
      <c r="H679" s="47">
        <v>4332</v>
      </c>
      <c r="I679" s="47" t="s">
        <v>614</v>
      </c>
      <c r="J679" s="47" t="s">
        <v>614</v>
      </c>
      <c r="K679" s="48" t="s">
        <v>614</v>
      </c>
      <c r="L679" s="47" t="s">
        <v>614</v>
      </c>
      <c r="M679" s="47" t="s">
        <v>614</v>
      </c>
      <c r="N679" s="48" t="s">
        <v>614</v>
      </c>
      <c r="O679" s="47" t="s">
        <v>614</v>
      </c>
      <c r="P679" s="48" t="s">
        <v>578</v>
      </c>
    </row>
    <row r="680" spans="1:16" ht="32">
      <c r="A680" s="46" t="s">
        <v>1518</v>
      </c>
      <c r="B680" s="46" t="s">
        <v>1407</v>
      </c>
      <c r="C680" s="156" t="s">
        <v>3438</v>
      </c>
      <c r="D680" s="151" t="s">
        <v>3166</v>
      </c>
      <c r="E680" s="47">
        <v>25148</v>
      </c>
      <c r="F680" s="55">
        <v>0.35</v>
      </c>
      <c r="G680" s="47">
        <f t="shared" si="8"/>
        <v>16346.2</v>
      </c>
      <c r="H680" s="47">
        <v>3264</v>
      </c>
      <c r="I680" s="47" t="s">
        <v>614</v>
      </c>
      <c r="J680" s="47" t="s">
        <v>614</v>
      </c>
      <c r="K680" s="48" t="s">
        <v>614</v>
      </c>
      <c r="L680" s="47" t="s">
        <v>614</v>
      </c>
      <c r="M680" s="47" t="s">
        <v>614</v>
      </c>
      <c r="N680" s="48" t="s">
        <v>614</v>
      </c>
      <c r="O680" s="47" t="s">
        <v>614</v>
      </c>
      <c r="P680" s="48" t="s">
        <v>578</v>
      </c>
    </row>
    <row r="681" spans="1:16" ht="32">
      <c r="A681" s="46" t="s">
        <v>1518</v>
      </c>
      <c r="B681" s="46" t="s">
        <v>1407</v>
      </c>
      <c r="C681" s="156" t="s">
        <v>3439</v>
      </c>
      <c r="D681" s="151" t="s">
        <v>3168</v>
      </c>
      <c r="E681" s="47">
        <v>26429</v>
      </c>
      <c r="F681" s="55">
        <v>0.35</v>
      </c>
      <c r="G681" s="47">
        <f t="shared" si="8"/>
        <v>17178.850000000002</v>
      </c>
      <c r="H681" s="47">
        <v>3432</v>
      </c>
      <c r="I681" s="47" t="s">
        <v>614</v>
      </c>
      <c r="J681" s="47" t="s">
        <v>614</v>
      </c>
      <c r="K681" s="48" t="s">
        <v>614</v>
      </c>
      <c r="L681" s="47" t="s">
        <v>614</v>
      </c>
      <c r="M681" s="47" t="s">
        <v>614</v>
      </c>
      <c r="N681" s="48" t="s">
        <v>614</v>
      </c>
      <c r="O681" s="47" t="s">
        <v>614</v>
      </c>
      <c r="P681" s="48" t="s">
        <v>578</v>
      </c>
    </row>
    <row r="682" spans="1:16" ht="32">
      <c r="A682" s="46" t="s">
        <v>1518</v>
      </c>
      <c r="B682" s="46" t="s">
        <v>1407</v>
      </c>
      <c r="C682" s="156" t="s">
        <v>3440</v>
      </c>
      <c r="D682" s="151" t="s">
        <v>3170</v>
      </c>
      <c r="E682" s="47">
        <v>29521</v>
      </c>
      <c r="F682" s="55">
        <v>0.35</v>
      </c>
      <c r="G682" s="47">
        <f t="shared" si="8"/>
        <v>19188.650000000001</v>
      </c>
      <c r="H682" s="47">
        <v>3840</v>
      </c>
      <c r="I682" s="47" t="s">
        <v>614</v>
      </c>
      <c r="J682" s="47" t="s">
        <v>614</v>
      </c>
      <c r="K682" s="48" t="s">
        <v>614</v>
      </c>
      <c r="L682" s="47" t="s">
        <v>614</v>
      </c>
      <c r="M682" s="47" t="s">
        <v>614</v>
      </c>
      <c r="N682" s="48" t="s">
        <v>614</v>
      </c>
      <c r="O682" s="47" t="s">
        <v>614</v>
      </c>
      <c r="P682" s="48" t="s">
        <v>578</v>
      </c>
    </row>
    <row r="683" spans="1:16" ht="32">
      <c r="A683" s="46" t="s">
        <v>1518</v>
      </c>
      <c r="B683" s="46" t="s">
        <v>1407</v>
      </c>
      <c r="C683" s="156" t="s">
        <v>3441</v>
      </c>
      <c r="D683" s="151" t="s">
        <v>3172</v>
      </c>
      <c r="E683" s="47">
        <v>30807</v>
      </c>
      <c r="F683" s="55">
        <v>0.35</v>
      </c>
      <c r="G683" s="47">
        <f t="shared" si="8"/>
        <v>20024.55</v>
      </c>
      <c r="H683" s="47">
        <v>4008</v>
      </c>
      <c r="I683" s="47" t="s">
        <v>614</v>
      </c>
      <c r="J683" s="47" t="s">
        <v>614</v>
      </c>
      <c r="K683" s="48" t="s">
        <v>614</v>
      </c>
      <c r="L683" s="47" t="s">
        <v>614</v>
      </c>
      <c r="M683" s="47" t="s">
        <v>614</v>
      </c>
      <c r="N683" s="48" t="s">
        <v>614</v>
      </c>
      <c r="O683" s="47" t="s">
        <v>614</v>
      </c>
      <c r="P683" s="48" t="s">
        <v>578</v>
      </c>
    </row>
    <row r="684" spans="1:16" ht="32">
      <c r="A684" s="46" t="s">
        <v>1518</v>
      </c>
      <c r="B684" s="46" t="s">
        <v>1407</v>
      </c>
      <c r="C684" s="156" t="s">
        <v>3442</v>
      </c>
      <c r="D684" s="151" t="s">
        <v>3174</v>
      </c>
      <c r="E684" s="47">
        <v>34700</v>
      </c>
      <c r="F684" s="55">
        <v>0.35</v>
      </c>
      <c r="G684" s="47">
        <f t="shared" si="8"/>
        <v>22555</v>
      </c>
      <c r="H684" s="47">
        <v>4512</v>
      </c>
      <c r="I684" s="47" t="s">
        <v>614</v>
      </c>
      <c r="J684" s="47" t="s">
        <v>614</v>
      </c>
      <c r="K684" s="48" t="s">
        <v>614</v>
      </c>
      <c r="L684" s="47" t="s">
        <v>614</v>
      </c>
      <c r="M684" s="47" t="s">
        <v>614</v>
      </c>
      <c r="N684" s="48" t="s">
        <v>614</v>
      </c>
      <c r="O684" s="47" t="s">
        <v>614</v>
      </c>
      <c r="P684" s="48" t="s">
        <v>578</v>
      </c>
    </row>
    <row r="685" spans="1:16" ht="32">
      <c r="A685" s="46" t="s">
        <v>1518</v>
      </c>
      <c r="B685" s="46" t="s">
        <v>1407</v>
      </c>
      <c r="C685" s="183" t="s">
        <v>3348</v>
      </c>
      <c r="D685" s="183" t="s">
        <v>3287</v>
      </c>
      <c r="E685" s="47">
        <v>340</v>
      </c>
      <c r="F685" s="55">
        <v>0.35</v>
      </c>
      <c r="G685" s="47">
        <f t="shared" si="8"/>
        <v>221</v>
      </c>
      <c r="H685" s="47">
        <v>48</v>
      </c>
      <c r="I685" s="47" t="s">
        <v>614</v>
      </c>
      <c r="J685" s="47" t="s">
        <v>614</v>
      </c>
      <c r="K685" s="48" t="s">
        <v>614</v>
      </c>
      <c r="L685" s="47" t="s">
        <v>614</v>
      </c>
      <c r="M685" s="47" t="s">
        <v>614</v>
      </c>
      <c r="N685" s="48" t="s">
        <v>614</v>
      </c>
      <c r="O685" s="47" t="s">
        <v>614</v>
      </c>
      <c r="P685" s="48" t="s">
        <v>578</v>
      </c>
    </row>
    <row r="686" spans="1:16" ht="32">
      <c r="A686" s="46" t="s">
        <v>1518</v>
      </c>
      <c r="B686" s="46" t="s">
        <v>1407</v>
      </c>
      <c r="C686" s="183" t="s">
        <v>3350</v>
      </c>
      <c r="D686" s="183" t="s">
        <v>3289</v>
      </c>
      <c r="E686" s="47">
        <v>1410</v>
      </c>
      <c r="F686" s="55">
        <v>0.35</v>
      </c>
      <c r="G686" s="47">
        <f t="shared" si="8"/>
        <v>916.5</v>
      </c>
      <c r="H686" s="47">
        <v>180</v>
      </c>
      <c r="I686" s="47" t="s">
        <v>614</v>
      </c>
      <c r="J686" s="47" t="s">
        <v>614</v>
      </c>
      <c r="K686" s="48" t="s">
        <v>614</v>
      </c>
      <c r="L686" s="47" t="s">
        <v>614</v>
      </c>
      <c r="M686" s="47" t="s">
        <v>614</v>
      </c>
      <c r="N686" s="48" t="s">
        <v>614</v>
      </c>
      <c r="O686" s="47" t="s">
        <v>614</v>
      </c>
      <c r="P686" s="48" t="s">
        <v>578</v>
      </c>
    </row>
    <row r="687" spans="1:16" ht="32">
      <c r="A687" s="46" t="s">
        <v>1518</v>
      </c>
      <c r="B687" s="46" t="s">
        <v>1407</v>
      </c>
      <c r="C687" s="151" t="s">
        <v>3346</v>
      </c>
      <c r="D687" s="151" t="s">
        <v>3285</v>
      </c>
      <c r="E687" s="47">
        <v>2825</v>
      </c>
      <c r="F687" s="55">
        <v>0.35</v>
      </c>
      <c r="G687" s="47">
        <f t="shared" si="8"/>
        <v>1836.25</v>
      </c>
      <c r="H687" s="47">
        <v>372</v>
      </c>
      <c r="I687" s="47" t="s">
        <v>614</v>
      </c>
      <c r="J687" s="47" t="s">
        <v>614</v>
      </c>
      <c r="K687" s="48" t="s">
        <v>614</v>
      </c>
      <c r="L687" s="47" t="s">
        <v>614</v>
      </c>
      <c r="M687" s="47" t="s">
        <v>614</v>
      </c>
      <c r="N687" s="48" t="s">
        <v>614</v>
      </c>
      <c r="O687" s="47" t="s">
        <v>614</v>
      </c>
      <c r="P687" s="48" t="s">
        <v>578</v>
      </c>
    </row>
    <row r="688" spans="1:16" ht="32">
      <c r="A688" s="46" t="s">
        <v>1518</v>
      </c>
      <c r="B688" s="46" t="s">
        <v>1407</v>
      </c>
      <c r="C688" s="151" t="s">
        <v>3347</v>
      </c>
      <c r="D688" s="151" t="s">
        <v>3286</v>
      </c>
      <c r="E688" s="47">
        <v>2825</v>
      </c>
      <c r="F688" s="55">
        <v>0.35</v>
      </c>
      <c r="G688" s="47">
        <f t="shared" si="8"/>
        <v>1836.25</v>
      </c>
      <c r="H688" s="47">
        <v>372</v>
      </c>
      <c r="I688" s="47" t="s">
        <v>614</v>
      </c>
      <c r="J688" s="47" t="s">
        <v>614</v>
      </c>
      <c r="K688" s="48" t="s">
        <v>614</v>
      </c>
      <c r="L688" s="47" t="s">
        <v>614</v>
      </c>
      <c r="M688" s="47" t="s">
        <v>614</v>
      </c>
      <c r="N688" s="48" t="s">
        <v>614</v>
      </c>
      <c r="O688" s="47" t="s">
        <v>614</v>
      </c>
      <c r="P688" s="48" t="s">
        <v>578</v>
      </c>
    </row>
    <row r="689" spans="1:16" ht="32">
      <c r="A689" s="46" t="s">
        <v>1518</v>
      </c>
      <c r="B689" s="46" t="s">
        <v>1407</v>
      </c>
      <c r="C689" s="155" t="s">
        <v>3312</v>
      </c>
      <c r="D689" s="155" t="s">
        <v>3159</v>
      </c>
      <c r="E689" s="47">
        <v>2425</v>
      </c>
      <c r="F689" s="55">
        <v>0.35</v>
      </c>
      <c r="G689" s="47">
        <f t="shared" si="8"/>
        <v>1576.25</v>
      </c>
      <c r="H689" s="47">
        <v>312</v>
      </c>
      <c r="I689" s="47" t="s">
        <v>614</v>
      </c>
      <c r="J689" s="47" t="s">
        <v>614</v>
      </c>
      <c r="K689" s="48" t="s">
        <v>614</v>
      </c>
      <c r="L689" s="47" t="s">
        <v>614</v>
      </c>
      <c r="M689" s="47" t="s">
        <v>614</v>
      </c>
      <c r="N689" s="48" t="s">
        <v>614</v>
      </c>
      <c r="O689" s="47" t="s">
        <v>614</v>
      </c>
      <c r="P689" s="48" t="s">
        <v>578</v>
      </c>
    </row>
    <row r="690" spans="1:16" ht="32">
      <c r="A690" s="46" t="s">
        <v>1518</v>
      </c>
      <c r="B690" s="46" t="s">
        <v>1407</v>
      </c>
      <c r="C690" s="151" t="s">
        <v>3311</v>
      </c>
      <c r="D690" s="151" t="s">
        <v>1429</v>
      </c>
      <c r="E690" s="47">
        <v>610</v>
      </c>
      <c r="F690" s="55">
        <v>0.35</v>
      </c>
      <c r="G690" s="47">
        <f t="shared" si="8"/>
        <v>396.5</v>
      </c>
      <c r="H690" s="47">
        <v>84</v>
      </c>
      <c r="I690" s="47" t="s">
        <v>614</v>
      </c>
      <c r="J690" s="47" t="s">
        <v>614</v>
      </c>
      <c r="K690" s="48" t="s">
        <v>614</v>
      </c>
      <c r="L690" s="47" t="s">
        <v>614</v>
      </c>
      <c r="M690" s="47" t="s">
        <v>614</v>
      </c>
      <c r="N690" s="48" t="s">
        <v>614</v>
      </c>
      <c r="O690" s="47" t="s">
        <v>614</v>
      </c>
      <c r="P690" s="48" t="s">
        <v>578</v>
      </c>
    </row>
    <row r="691" spans="1:16" ht="32">
      <c r="A691" s="46" t="s">
        <v>1518</v>
      </c>
      <c r="B691" s="46" t="s">
        <v>1407</v>
      </c>
      <c r="C691" s="151" t="s">
        <v>3309</v>
      </c>
      <c r="D691" s="151" t="s">
        <v>3280</v>
      </c>
      <c r="E691" s="47">
        <v>610</v>
      </c>
      <c r="F691" s="55">
        <v>0.35</v>
      </c>
      <c r="G691" s="47">
        <f t="shared" si="8"/>
        <v>396.5</v>
      </c>
      <c r="H691" s="47">
        <v>84</v>
      </c>
      <c r="I691" s="47" t="s">
        <v>614</v>
      </c>
      <c r="J691" s="47" t="s">
        <v>614</v>
      </c>
      <c r="K691" s="48" t="s">
        <v>614</v>
      </c>
      <c r="L691" s="47" t="s">
        <v>614</v>
      </c>
      <c r="M691" s="47" t="s">
        <v>614</v>
      </c>
      <c r="N691" s="48" t="s">
        <v>614</v>
      </c>
      <c r="O691" s="47" t="s">
        <v>614</v>
      </c>
      <c r="P691" s="48" t="s">
        <v>578</v>
      </c>
    </row>
    <row r="692" spans="1:16" ht="32">
      <c r="A692" s="46" t="s">
        <v>1518</v>
      </c>
      <c r="B692" s="46" t="s">
        <v>1407</v>
      </c>
      <c r="C692" s="183" t="s">
        <v>3349</v>
      </c>
      <c r="D692" s="183" t="s">
        <v>3288</v>
      </c>
      <c r="E692" s="47">
        <v>340</v>
      </c>
      <c r="F692" s="55">
        <v>0.35</v>
      </c>
      <c r="G692" s="47">
        <f t="shared" si="8"/>
        <v>221</v>
      </c>
      <c r="H692" s="47">
        <v>48</v>
      </c>
      <c r="I692" s="47" t="s">
        <v>614</v>
      </c>
      <c r="J692" s="47" t="s">
        <v>614</v>
      </c>
      <c r="K692" s="48" t="s">
        <v>614</v>
      </c>
      <c r="L692" s="47" t="s">
        <v>614</v>
      </c>
      <c r="M692" s="47" t="s">
        <v>614</v>
      </c>
      <c r="N692" s="48" t="s">
        <v>614</v>
      </c>
      <c r="O692" s="47" t="s">
        <v>614</v>
      </c>
      <c r="P692" s="48" t="s">
        <v>578</v>
      </c>
    </row>
    <row r="693" spans="1:16" ht="32">
      <c r="A693" s="46" t="s">
        <v>1518</v>
      </c>
      <c r="B693" s="46" t="s">
        <v>1407</v>
      </c>
      <c r="C693" s="183" t="s">
        <v>3351</v>
      </c>
      <c r="D693" s="183" t="s">
        <v>3290</v>
      </c>
      <c r="E693" s="47">
        <v>1410</v>
      </c>
      <c r="F693" s="55">
        <v>0.35</v>
      </c>
      <c r="G693" s="47">
        <f t="shared" si="8"/>
        <v>916.5</v>
      </c>
      <c r="H693" s="47">
        <v>180</v>
      </c>
      <c r="I693" s="47" t="s">
        <v>614</v>
      </c>
      <c r="J693" s="47" t="s">
        <v>614</v>
      </c>
      <c r="K693" s="48" t="s">
        <v>614</v>
      </c>
      <c r="L693" s="47" t="s">
        <v>614</v>
      </c>
      <c r="M693" s="47" t="s">
        <v>614</v>
      </c>
      <c r="N693" s="48" t="s">
        <v>614</v>
      </c>
      <c r="O693" s="47" t="s">
        <v>614</v>
      </c>
      <c r="P693" s="48" t="s">
        <v>578</v>
      </c>
    </row>
    <row r="694" spans="1:16" ht="32">
      <c r="A694" s="46" t="s">
        <v>1518</v>
      </c>
      <c r="B694" s="46" t="s">
        <v>1407</v>
      </c>
      <c r="C694" s="183" t="s">
        <v>3353</v>
      </c>
      <c r="D694" s="183" t="s">
        <v>1432</v>
      </c>
      <c r="E694" s="47">
        <v>335</v>
      </c>
      <c r="F694" s="55">
        <v>0.35</v>
      </c>
      <c r="G694" s="47">
        <f t="shared" si="8"/>
        <v>217.75</v>
      </c>
      <c r="H694" s="47">
        <v>48</v>
      </c>
      <c r="I694" s="47" t="s">
        <v>614</v>
      </c>
      <c r="J694" s="47" t="s">
        <v>614</v>
      </c>
      <c r="K694" s="48" t="s">
        <v>614</v>
      </c>
      <c r="L694" s="47" t="s">
        <v>614</v>
      </c>
      <c r="M694" s="47" t="s">
        <v>614</v>
      </c>
      <c r="N694" s="48" t="s">
        <v>614</v>
      </c>
      <c r="O694" s="47" t="s">
        <v>614</v>
      </c>
      <c r="P694" s="48" t="s">
        <v>578</v>
      </c>
    </row>
    <row r="695" spans="1:16" ht="32">
      <c r="A695" s="46" t="s">
        <v>1518</v>
      </c>
      <c r="B695" s="46" t="s">
        <v>1407</v>
      </c>
      <c r="C695" s="183" t="s">
        <v>3352</v>
      </c>
      <c r="D695" s="183" t="s">
        <v>1431</v>
      </c>
      <c r="E695" s="47">
        <v>470</v>
      </c>
      <c r="F695" s="55">
        <v>0.35</v>
      </c>
      <c r="G695" s="47">
        <f t="shared" si="8"/>
        <v>305.5</v>
      </c>
      <c r="H695" s="47">
        <v>60</v>
      </c>
      <c r="I695" s="47" t="s">
        <v>614</v>
      </c>
      <c r="J695" s="47" t="s">
        <v>614</v>
      </c>
      <c r="K695" s="48" t="s">
        <v>614</v>
      </c>
      <c r="L695" s="47" t="s">
        <v>614</v>
      </c>
      <c r="M695" s="47" t="s">
        <v>614</v>
      </c>
      <c r="N695" s="48" t="s">
        <v>614</v>
      </c>
      <c r="O695" s="47" t="s">
        <v>614</v>
      </c>
      <c r="P695" s="48" t="s">
        <v>578</v>
      </c>
    </row>
    <row r="696" spans="1:16" ht="32">
      <c r="A696" s="46" t="s">
        <v>1518</v>
      </c>
      <c r="B696" s="46" t="s">
        <v>1407</v>
      </c>
      <c r="C696" s="171" t="s">
        <v>3184</v>
      </c>
      <c r="D696" s="171" t="s">
        <v>3159</v>
      </c>
      <c r="E696" s="47">
        <v>2215</v>
      </c>
      <c r="F696" s="55">
        <v>0.35</v>
      </c>
      <c r="G696" s="47">
        <f t="shared" si="8"/>
        <v>1439.75</v>
      </c>
      <c r="H696" s="47">
        <v>288</v>
      </c>
      <c r="I696" s="47" t="s">
        <v>614</v>
      </c>
      <c r="J696" s="47" t="s">
        <v>614</v>
      </c>
      <c r="K696" s="48" t="s">
        <v>614</v>
      </c>
      <c r="L696" s="47" t="s">
        <v>614</v>
      </c>
      <c r="M696" s="47" t="s">
        <v>614</v>
      </c>
      <c r="N696" s="48" t="s">
        <v>614</v>
      </c>
      <c r="O696" s="47" t="s">
        <v>614</v>
      </c>
      <c r="P696" s="48" t="s">
        <v>578</v>
      </c>
    </row>
    <row r="697" spans="1:16" ht="32">
      <c r="A697" s="46" t="s">
        <v>1518</v>
      </c>
      <c r="B697" s="46" t="s">
        <v>1407</v>
      </c>
      <c r="C697" s="151" t="s">
        <v>3330</v>
      </c>
      <c r="D697" s="151" t="s">
        <v>1430</v>
      </c>
      <c r="E697" s="47">
        <v>2245</v>
      </c>
      <c r="F697" s="55">
        <v>0.35</v>
      </c>
      <c r="G697" s="47">
        <f t="shared" si="8"/>
        <v>1459.25</v>
      </c>
      <c r="H697" s="47">
        <v>288</v>
      </c>
      <c r="I697" s="47" t="s">
        <v>614</v>
      </c>
      <c r="J697" s="47" t="s">
        <v>614</v>
      </c>
      <c r="K697" s="48" t="s">
        <v>614</v>
      </c>
      <c r="L697" s="47" t="s">
        <v>614</v>
      </c>
      <c r="M697" s="47" t="s">
        <v>614</v>
      </c>
      <c r="N697" s="48" t="s">
        <v>614</v>
      </c>
      <c r="O697" s="47" t="s">
        <v>614</v>
      </c>
      <c r="P697" s="48" t="s">
        <v>578</v>
      </c>
    </row>
    <row r="698" spans="1:16" ht="32">
      <c r="A698" s="46" t="s">
        <v>1518</v>
      </c>
      <c r="B698" s="46" t="s">
        <v>1407</v>
      </c>
      <c r="C698" s="151" t="s">
        <v>3327</v>
      </c>
      <c r="D698" s="151" t="s">
        <v>3278</v>
      </c>
      <c r="E698" s="47">
        <v>1985</v>
      </c>
      <c r="F698" s="55">
        <v>0.35</v>
      </c>
      <c r="G698" s="47">
        <f t="shared" si="8"/>
        <v>1290.25</v>
      </c>
      <c r="H698" s="47">
        <v>264</v>
      </c>
      <c r="I698" s="47" t="s">
        <v>614</v>
      </c>
      <c r="J698" s="47" t="s">
        <v>614</v>
      </c>
      <c r="K698" s="48" t="s">
        <v>614</v>
      </c>
      <c r="L698" s="47" t="s">
        <v>614</v>
      </c>
      <c r="M698" s="47" t="s">
        <v>614</v>
      </c>
      <c r="N698" s="48" t="s">
        <v>614</v>
      </c>
      <c r="O698" s="47" t="s">
        <v>614</v>
      </c>
      <c r="P698" s="48" t="s">
        <v>578</v>
      </c>
    </row>
    <row r="699" spans="1:16" ht="32">
      <c r="A699" s="46" t="s">
        <v>1518</v>
      </c>
      <c r="B699" s="46" t="s">
        <v>1407</v>
      </c>
      <c r="C699" s="151" t="s">
        <v>3328</v>
      </c>
      <c r="D699" s="151" t="s">
        <v>3279</v>
      </c>
      <c r="E699" s="47">
        <v>1985</v>
      </c>
      <c r="F699" s="55">
        <v>0.35</v>
      </c>
      <c r="G699" s="47">
        <f t="shared" ref="G699:G726" si="9">SUM(E699*65%)</f>
        <v>1290.25</v>
      </c>
      <c r="H699" s="47">
        <v>264</v>
      </c>
      <c r="I699" s="47" t="s">
        <v>614</v>
      </c>
      <c r="J699" s="47" t="s">
        <v>614</v>
      </c>
      <c r="K699" s="48" t="s">
        <v>614</v>
      </c>
      <c r="L699" s="47" t="s">
        <v>614</v>
      </c>
      <c r="M699" s="47" t="s">
        <v>614</v>
      </c>
      <c r="N699" s="48" t="s">
        <v>614</v>
      </c>
      <c r="O699" s="47" t="s">
        <v>614</v>
      </c>
      <c r="P699" s="48" t="s">
        <v>578</v>
      </c>
    </row>
    <row r="700" spans="1:16" ht="32">
      <c r="A700" s="46" t="s">
        <v>1518</v>
      </c>
      <c r="B700" s="46" t="s">
        <v>1407</v>
      </c>
      <c r="C700" s="151" t="s">
        <v>3335</v>
      </c>
      <c r="D700" s="182" t="s">
        <v>3283</v>
      </c>
      <c r="E700" s="47">
        <v>6255</v>
      </c>
      <c r="F700" s="55">
        <v>0.35</v>
      </c>
      <c r="G700" s="47">
        <f t="shared" si="9"/>
        <v>4065.75</v>
      </c>
      <c r="H700" s="47">
        <v>816</v>
      </c>
      <c r="I700" s="47" t="s">
        <v>614</v>
      </c>
      <c r="J700" s="47" t="s">
        <v>614</v>
      </c>
      <c r="K700" s="48" t="s">
        <v>614</v>
      </c>
      <c r="L700" s="47" t="s">
        <v>614</v>
      </c>
      <c r="M700" s="47" t="s">
        <v>614</v>
      </c>
      <c r="N700" s="48" t="s">
        <v>614</v>
      </c>
      <c r="O700" s="47" t="s">
        <v>614</v>
      </c>
      <c r="P700" s="48" t="s">
        <v>578</v>
      </c>
    </row>
    <row r="701" spans="1:16" ht="32">
      <c r="A701" s="46" t="s">
        <v>1518</v>
      </c>
      <c r="B701" s="46" t="s">
        <v>1407</v>
      </c>
      <c r="C701" s="151" t="s">
        <v>3336</v>
      </c>
      <c r="D701" s="152" t="s">
        <v>3284</v>
      </c>
      <c r="E701" s="47">
        <v>7815</v>
      </c>
      <c r="F701" s="55">
        <v>0.35</v>
      </c>
      <c r="G701" s="47">
        <f t="shared" si="9"/>
        <v>5079.75</v>
      </c>
      <c r="H701" s="47">
        <v>1020</v>
      </c>
      <c r="I701" s="47" t="s">
        <v>614</v>
      </c>
      <c r="J701" s="47" t="s">
        <v>614</v>
      </c>
      <c r="K701" s="48" t="s">
        <v>614</v>
      </c>
      <c r="L701" s="47" t="s">
        <v>614</v>
      </c>
      <c r="M701" s="47" t="s">
        <v>614</v>
      </c>
      <c r="N701" s="48" t="s">
        <v>614</v>
      </c>
      <c r="O701" s="47" t="s">
        <v>614</v>
      </c>
      <c r="P701" s="48" t="s">
        <v>578</v>
      </c>
    </row>
    <row r="702" spans="1:16" ht="32">
      <c r="A702" s="46" t="s">
        <v>1518</v>
      </c>
      <c r="B702" s="46" t="s">
        <v>1407</v>
      </c>
      <c r="C702" s="151" t="s">
        <v>3333</v>
      </c>
      <c r="D702" s="151" t="s">
        <v>3281</v>
      </c>
      <c r="E702" s="47">
        <v>2235</v>
      </c>
      <c r="F702" s="55">
        <v>0.35</v>
      </c>
      <c r="G702" s="47">
        <f t="shared" si="9"/>
        <v>1452.75</v>
      </c>
      <c r="H702" s="47">
        <v>288</v>
      </c>
      <c r="I702" s="47" t="s">
        <v>614</v>
      </c>
      <c r="J702" s="47" t="s">
        <v>614</v>
      </c>
      <c r="K702" s="48" t="s">
        <v>614</v>
      </c>
      <c r="L702" s="47" t="s">
        <v>614</v>
      </c>
      <c r="M702" s="47" t="s">
        <v>614</v>
      </c>
      <c r="N702" s="48" t="s">
        <v>614</v>
      </c>
      <c r="O702" s="47" t="s">
        <v>614</v>
      </c>
      <c r="P702" s="48" t="s">
        <v>578</v>
      </c>
    </row>
    <row r="703" spans="1:16" ht="32">
      <c r="A703" s="46" t="s">
        <v>1518</v>
      </c>
      <c r="B703" s="46" t="s">
        <v>1407</v>
      </c>
      <c r="C703" s="151" t="s">
        <v>3334</v>
      </c>
      <c r="D703" s="151" t="s">
        <v>3282</v>
      </c>
      <c r="E703" s="47">
        <v>1115</v>
      </c>
      <c r="F703" s="55">
        <v>0.35</v>
      </c>
      <c r="G703" s="47">
        <f t="shared" si="9"/>
        <v>724.75</v>
      </c>
      <c r="H703" s="47">
        <v>144</v>
      </c>
      <c r="I703" s="47" t="s">
        <v>614</v>
      </c>
      <c r="J703" s="47" t="s">
        <v>614</v>
      </c>
      <c r="K703" s="48" t="s">
        <v>614</v>
      </c>
      <c r="L703" s="47" t="s">
        <v>614</v>
      </c>
      <c r="M703" s="47" t="s">
        <v>614</v>
      </c>
      <c r="N703" s="48" t="s">
        <v>614</v>
      </c>
      <c r="O703" s="47" t="s">
        <v>614</v>
      </c>
      <c r="P703" s="48" t="s">
        <v>578</v>
      </c>
    </row>
    <row r="704" spans="1:16" ht="32">
      <c r="A704" s="46" t="s">
        <v>1518</v>
      </c>
      <c r="B704" s="46" t="s">
        <v>1407</v>
      </c>
      <c r="C704" s="151" t="s">
        <v>3326</v>
      </c>
      <c r="D704" s="155" t="s">
        <v>3291</v>
      </c>
      <c r="E704" s="47">
        <v>1245</v>
      </c>
      <c r="F704" s="55">
        <v>0.35</v>
      </c>
      <c r="G704" s="47">
        <f t="shared" si="9"/>
        <v>809.25</v>
      </c>
      <c r="H704" s="47">
        <v>156</v>
      </c>
      <c r="I704" s="47" t="s">
        <v>614</v>
      </c>
      <c r="J704" s="47" t="s">
        <v>614</v>
      </c>
      <c r="K704" s="48" t="s">
        <v>614</v>
      </c>
      <c r="L704" s="47" t="s">
        <v>614</v>
      </c>
      <c r="M704" s="47" t="s">
        <v>614</v>
      </c>
      <c r="N704" s="48" t="s">
        <v>614</v>
      </c>
      <c r="O704" s="47" t="s">
        <v>614</v>
      </c>
      <c r="P704" s="48" t="s">
        <v>578</v>
      </c>
    </row>
    <row r="705" spans="1:16" ht="32">
      <c r="A705" s="46" t="s">
        <v>1518</v>
      </c>
      <c r="B705" s="46" t="s">
        <v>1407</v>
      </c>
      <c r="C705" s="151" t="s">
        <v>3416</v>
      </c>
      <c r="D705" s="151" t="s">
        <v>3175</v>
      </c>
      <c r="E705" s="47">
        <v>33995</v>
      </c>
      <c r="F705" s="55">
        <v>0.35</v>
      </c>
      <c r="G705" s="47">
        <f t="shared" si="9"/>
        <v>22096.75</v>
      </c>
      <c r="H705" s="47">
        <v>4416</v>
      </c>
      <c r="I705" s="47" t="s">
        <v>614</v>
      </c>
      <c r="J705" s="47" t="s">
        <v>614</v>
      </c>
      <c r="K705" s="48" t="s">
        <v>614</v>
      </c>
      <c r="L705" s="47" t="s">
        <v>614</v>
      </c>
      <c r="M705" s="47" t="s">
        <v>614</v>
      </c>
      <c r="N705" s="48" t="s">
        <v>614</v>
      </c>
      <c r="O705" s="47" t="s">
        <v>614</v>
      </c>
      <c r="P705" s="48" t="s">
        <v>578</v>
      </c>
    </row>
    <row r="706" spans="1:16" ht="32">
      <c r="A706" s="46" t="s">
        <v>1518</v>
      </c>
      <c r="B706" s="46" t="s">
        <v>1407</v>
      </c>
      <c r="C706" s="151" t="s">
        <v>3417</v>
      </c>
      <c r="D706" s="151" t="s">
        <v>3167</v>
      </c>
      <c r="E706" s="47">
        <v>35320</v>
      </c>
      <c r="F706" s="55">
        <v>0.35</v>
      </c>
      <c r="G706" s="47">
        <f t="shared" si="9"/>
        <v>22958</v>
      </c>
      <c r="H706" s="47">
        <v>4596</v>
      </c>
      <c r="I706" s="47" t="s">
        <v>614</v>
      </c>
      <c r="J706" s="47" t="s">
        <v>614</v>
      </c>
      <c r="K706" s="48" t="s">
        <v>614</v>
      </c>
      <c r="L706" s="47" t="s">
        <v>614</v>
      </c>
      <c r="M706" s="47" t="s">
        <v>614</v>
      </c>
      <c r="N706" s="48" t="s">
        <v>614</v>
      </c>
      <c r="O706" s="47" t="s">
        <v>614</v>
      </c>
      <c r="P706" s="48" t="s">
        <v>578</v>
      </c>
    </row>
    <row r="707" spans="1:16" ht="32">
      <c r="A707" s="46" t="s">
        <v>1518</v>
      </c>
      <c r="B707" s="46" t="s">
        <v>1407</v>
      </c>
      <c r="C707" s="151" t="s">
        <v>3418</v>
      </c>
      <c r="D707" s="151" t="s">
        <v>3169</v>
      </c>
      <c r="E707" s="47">
        <v>38735</v>
      </c>
      <c r="F707" s="55">
        <v>0.35</v>
      </c>
      <c r="G707" s="47">
        <f t="shared" si="9"/>
        <v>25177.75</v>
      </c>
      <c r="H707" s="47">
        <v>5040</v>
      </c>
      <c r="I707" s="47" t="s">
        <v>614</v>
      </c>
      <c r="J707" s="47" t="s">
        <v>614</v>
      </c>
      <c r="K707" s="48" t="s">
        <v>614</v>
      </c>
      <c r="L707" s="47" t="s">
        <v>614</v>
      </c>
      <c r="M707" s="47" t="s">
        <v>614</v>
      </c>
      <c r="N707" s="48" t="s">
        <v>614</v>
      </c>
      <c r="O707" s="47" t="s">
        <v>614</v>
      </c>
      <c r="P707" s="48" t="s">
        <v>578</v>
      </c>
    </row>
    <row r="708" spans="1:16" ht="32">
      <c r="A708" s="46" t="s">
        <v>1518</v>
      </c>
      <c r="B708" s="46" t="s">
        <v>1407</v>
      </c>
      <c r="C708" s="151" t="s">
        <v>3419</v>
      </c>
      <c r="D708" s="151" t="s">
        <v>3177</v>
      </c>
      <c r="E708" s="47">
        <v>40070</v>
      </c>
      <c r="F708" s="55">
        <v>0.35</v>
      </c>
      <c r="G708" s="47">
        <f t="shared" si="9"/>
        <v>26045.5</v>
      </c>
      <c r="H708" s="47">
        <v>5208</v>
      </c>
      <c r="I708" s="47" t="s">
        <v>614</v>
      </c>
      <c r="J708" s="47" t="s">
        <v>614</v>
      </c>
      <c r="K708" s="48" t="s">
        <v>614</v>
      </c>
      <c r="L708" s="47" t="s">
        <v>614</v>
      </c>
      <c r="M708" s="47" t="s">
        <v>614</v>
      </c>
      <c r="N708" s="48" t="s">
        <v>614</v>
      </c>
      <c r="O708" s="47" t="s">
        <v>614</v>
      </c>
      <c r="P708" s="48" t="s">
        <v>578</v>
      </c>
    </row>
    <row r="709" spans="1:16" ht="32">
      <c r="A709" s="46" t="s">
        <v>1518</v>
      </c>
      <c r="B709" s="46" t="s">
        <v>1407</v>
      </c>
      <c r="C709" s="151" t="s">
        <v>3420</v>
      </c>
      <c r="D709" s="151" t="s">
        <v>3173</v>
      </c>
      <c r="E709" s="47">
        <v>43950</v>
      </c>
      <c r="F709" s="55">
        <v>0.35</v>
      </c>
      <c r="G709" s="47">
        <f t="shared" si="9"/>
        <v>28567.5</v>
      </c>
      <c r="H709" s="47">
        <v>5712</v>
      </c>
      <c r="I709" s="47" t="s">
        <v>614</v>
      </c>
      <c r="J709" s="47" t="s">
        <v>614</v>
      </c>
      <c r="K709" s="48" t="s">
        <v>614</v>
      </c>
      <c r="L709" s="47" t="s">
        <v>614</v>
      </c>
      <c r="M709" s="47" t="s">
        <v>614</v>
      </c>
      <c r="N709" s="48" t="s">
        <v>614</v>
      </c>
      <c r="O709" s="47" t="s">
        <v>614</v>
      </c>
      <c r="P709" s="48" t="s">
        <v>578</v>
      </c>
    </row>
    <row r="710" spans="1:16" ht="32">
      <c r="A710" s="46" t="s">
        <v>1518</v>
      </c>
      <c r="B710" s="46" t="s">
        <v>1407</v>
      </c>
      <c r="C710" s="151" t="s">
        <v>3421</v>
      </c>
      <c r="D710" s="151" t="s">
        <v>3166</v>
      </c>
      <c r="E710" s="47">
        <v>35480</v>
      </c>
      <c r="F710" s="55">
        <v>0.35</v>
      </c>
      <c r="G710" s="47">
        <f t="shared" si="9"/>
        <v>23062</v>
      </c>
      <c r="H710" s="47">
        <v>4608</v>
      </c>
      <c r="I710" s="47" t="s">
        <v>614</v>
      </c>
      <c r="J710" s="47" t="s">
        <v>614</v>
      </c>
      <c r="K710" s="48" t="s">
        <v>614</v>
      </c>
      <c r="L710" s="47" t="s">
        <v>614</v>
      </c>
      <c r="M710" s="47" t="s">
        <v>614</v>
      </c>
      <c r="N710" s="48" t="s">
        <v>614</v>
      </c>
      <c r="O710" s="47" t="s">
        <v>614</v>
      </c>
      <c r="P710" s="48" t="s">
        <v>578</v>
      </c>
    </row>
    <row r="711" spans="1:16" ht="32">
      <c r="A711" s="46" t="s">
        <v>1518</v>
      </c>
      <c r="B711" s="46" t="s">
        <v>1407</v>
      </c>
      <c r="C711" s="151" t="s">
        <v>3422</v>
      </c>
      <c r="D711" s="151" t="s">
        <v>3176</v>
      </c>
      <c r="E711" s="47">
        <v>36815</v>
      </c>
      <c r="F711" s="55">
        <v>0.35</v>
      </c>
      <c r="G711" s="47">
        <f t="shared" si="9"/>
        <v>23929.75</v>
      </c>
      <c r="H711" s="47">
        <v>4788</v>
      </c>
      <c r="I711" s="47" t="s">
        <v>614</v>
      </c>
      <c r="J711" s="47" t="s">
        <v>614</v>
      </c>
      <c r="K711" s="48" t="s">
        <v>614</v>
      </c>
      <c r="L711" s="47" t="s">
        <v>614</v>
      </c>
      <c r="M711" s="47" t="s">
        <v>614</v>
      </c>
      <c r="N711" s="48" t="s">
        <v>614</v>
      </c>
      <c r="O711" s="47" t="s">
        <v>614</v>
      </c>
      <c r="P711" s="48" t="s">
        <v>578</v>
      </c>
    </row>
    <row r="712" spans="1:16" ht="32">
      <c r="A712" s="46" t="s">
        <v>1518</v>
      </c>
      <c r="B712" s="46" t="s">
        <v>1407</v>
      </c>
      <c r="C712" s="151" t="s">
        <v>3423</v>
      </c>
      <c r="D712" s="151" t="s">
        <v>3170</v>
      </c>
      <c r="E712" s="47">
        <v>40025</v>
      </c>
      <c r="F712" s="55">
        <v>0.35</v>
      </c>
      <c r="G712" s="47">
        <f t="shared" si="9"/>
        <v>26016.25</v>
      </c>
      <c r="H712" s="47">
        <v>5208</v>
      </c>
      <c r="I712" s="47" t="s">
        <v>614</v>
      </c>
      <c r="J712" s="47" t="s">
        <v>614</v>
      </c>
      <c r="K712" s="48" t="s">
        <v>614</v>
      </c>
      <c r="L712" s="47" t="s">
        <v>614</v>
      </c>
      <c r="M712" s="47" t="s">
        <v>614</v>
      </c>
      <c r="N712" s="48" t="s">
        <v>614</v>
      </c>
      <c r="O712" s="47" t="s">
        <v>614</v>
      </c>
      <c r="P712" s="48" t="s">
        <v>578</v>
      </c>
    </row>
    <row r="713" spans="1:16" ht="32">
      <c r="A713" s="46" t="s">
        <v>1518</v>
      </c>
      <c r="B713" s="46" t="s">
        <v>1407</v>
      </c>
      <c r="C713" s="151" t="s">
        <v>3424</v>
      </c>
      <c r="D713" s="151" t="s">
        <v>3172</v>
      </c>
      <c r="E713" s="47">
        <v>41355</v>
      </c>
      <c r="F713" s="55">
        <v>0.35</v>
      </c>
      <c r="G713" s="47">
        <f t="shared" si="9"/>
        <v>26880.75</v>
      </c>
      <c r="H713" s="47">
        <v>5376</v>
      </c>
      <c r="I713" s="47" t="s">
        <v>614</v>
      </c>
      <c r="J713" s="47" t="s">
        <v>614</v>
      </c>
      <c r="K713" s="48" t="s">
        <v>614</v>
      </c>
      <c r="L713" s="47" t="s">
        <v>614</v>
      </c>
      <c r="M713" s="47" t="s">
        <v>614</v>
      </c>
      <c r="N713" s="48" t="s">
        <v>614</v>
      </c>
      <c r="O713" s="47" t="s">
        <v>614</v>
      </c>
      <c r="P713" s="48" t="s">
        <v>578</v>
      </c>
    </row>
    <row r="714" spans="1:16" ht="32">
      <c r="A714" s="46" t="s">
        <v>1518</v>
      </c>
      <c r="B714" s="46" t="s">
        <v>1407</v>
      </c>
      <c r="C714" s="151" t="s">
        <v>3425</v>
      </c>
      <c r="D714" s="151" t="s">
        <v>3178</v>
      </c>
      <c r="E714" s="47">
        <v>45400</v>
      </c>
      <c r="F714" s="55">
        <v>0.35</v>
      </c>
      <c r="G714" s="47">
        <f t="shared" si="9"/>
        <v>29510</v>
      </c>
      <c r="H714" s="47">
        <v>5904</v>
      </c>
      <c r="I714" s="47" t="s">
        <v>614</v>
      </c>
      <c r="J714" s="47" t="s">
        <v>614</v>
      </c>
      <c r="K714" s="48" t="s">
        <v>614</v>
      </c>
      <c r="L714" s="47" t="s">
        <v>614</v>
      </c>
      <c r="M714" s="47" t="s">
        <v>614</v>
      </c>
      <c r="N714" s="48" t="s">
        <v>614</v>
      </c>
      <c r="O714" s="47" t="s">
        <v>614</v>
      </c>
      <c r="P714" s="48" t="s">
        <v>578</v>
      </c>
    </row>
    <row r="715" spans="1:16" ht="32">
      <c r="A715" s="46" t="s">
        <v>1518</v>
      </c>
      <c r="B715" s="46" t="s">
        <v>1407</v>
      </c>
      <c r="C715" s="183" t="s">
        <v>3320</v>
      </c>
      <c r="D715" s="183" t="s">
        <v>3287</v>
      </c>
      <c r="E715" s="47">
        <v>340</v>
      </c>
      <c r="F715" s="55">
        <v>0.35</v>
      </c>
      <c r="G715" s="47">
        <f t="shared" si="9"/>
        <v>221</v>
      </c>
      <c r="H715" s="47">
        <v>48</v>
      </c>
      <c r="I715" s="47" t="s">
        <v>614</v>
      </c>
      <c r="J715" s="47" t="s">
        <v>614</v>
      </c>
      <c r="K715" s="48" t="s">
        <v>614</v>
      </c>
      <c r="L715" s="47" t="s">
        <v>614</v>
      </c>
      <c r="M715" s="47" t="s">
        <v>614</v>
      </c>
      <c r="N715" s="48" t="s">
        <v>614</v>
      </c>
      <c r="O715" s="47" t="s">
        <v>614</v>
      </c>
      <c r="P715" s="48" t="s">
        <v>578</v>
      </c>
    </row>
    <row r="716" spans="1:16" ht="32">
      <c r="A716" s="46" t="s">
        <v>1518</v>
      </c>
      <c r="B716" s="46" t="s">
        <v>1407</v>
      </c>
      <c r="C716" s="183" t="s">
        <v>3322</v>
      </c>
      <c r="D716" s="183" t="s">
        <v>3289</v>
      </c>
      <c r="E716" s="47">
        <v>1410</v>
      </c>
      <c r="F716" s="55">
        <v>0.35</v>
      </c>
      <c r="G716" s="47">
        <f t="shared" si="9"/>
        <v>916.5</v>
      </c>
      <c r="H716" s="47">
        <v>180</v>
      </c>
      <c r="I716" s="47" t="s">
        <v>614</v>
      </c>
      <c r="J716" s="47" t="s">
        <v>614</v>
      </c>
      <c r="K716" s="48" t="s">
        <v>614</v>
      </c>
      <c r="L716" s="47" t="s">
        <v>614</v>
      </c>
      <c r="M716" s="47" t="s">
        <v>614</v>
      </c>
      <c r="N716" s="48" t="s">
        <v>614</v>
      </c>
      <c r="O716" s="47" t="s">
        <v>614</v>
      </c>
      <c r="P716" s="48" t="s">
        <v>578</v>
      </c>
    </row>
    <row r="717" spans="1:16" ht="32">
      <c r="A717" s="46" t="s">
        <v>1518</v>
      </c>
      <c r="B717" s="46" t="s">
        <v>1407</v>
      </c>
      <c r="C717" s="151" t="s">
        <v>3318</v>
      </c>
      <c r="D717" s="151" t="s">
        <v>3285</v>
      </c>
      <c r="E717" s="47">
        <v>2825</v>
      </c>
      <c r="F717" s="55">
        <v>0.35</v>
      </c>
      <c r="G717" s="47">
        <f t="shared" si="9"/>
        <v>1836.25</v>
      </c>
      <c r="H717" s="47">
        <v>372</v>
      </c>
      <c r="I717" s="47" t="s">
        <v>614</v>
      </c>
      <c r="J717" s="47" t="s">
        <v>614</v>
      </c>
      <c r="K717" s="48" t="s">
        <v>614</v>
      </c>
      <c r="L717" s="47" t="s">
        <v>614</v>
      </c>
      <c r="M717" s="47" t="s">
        <v>614</v>
      </c>
      <c r="N717" s="48" t="s">
        <v>614</v>
      </c>
      <c r="O717" s="47" t="s">
        <v>614</v>
      </c>
      <c r="P717" s="48" t="s">
        <v>578</v>
      </c>
    </row>
    <row r="718" spans="1:16" ht="32">
      <c r="A718" s="46" t="s">
        <v>1518</v>
      </c>
      <c r="B718" s="46" t="s">
        <v>1407</v>
      </c>
      <c r="C718" s="151" t="s">
        <v>3319</v>
      </c>
      <c r="D718" s="151" t="s">
        <v>3286</v>
      </c>
      <c r="E718" s="47">
        <v>2825</v>
      </c>
      <c r="F718" s="55">
        <v>0.35</v>
      </c>
      <c r="G718" s="47">
        <f t="shared" si="9"/>
        <v>1836.25</v>
      </c>
      <c r="H718" s="47">
        <v>372</v>
      </c>
      <c r="I718" s="47" t="s">
        <v>614</v>
      </c>
      <c r="J718" s="47" t="s">
        <v>614</v>
      </c>
      <c r="K718" s="48" t="s">
        <v>614</v>
      </c>
      <c r="L718" s="47" t="s">
        <v>614</v>
      </c>
      <c r="M718" s="47" t="s">
        <v>614</v>
      </c>
      <c r="N718" s="48" t="s">
        <v>614</v>
      </c>
      <c r="O718" s="47" t="s">
        <v>614</v>
      </c>
      <c r="P718" s="48" t="s">
        <v>578</v>
      </c>
    </row>
    <row r="719" spans="1:16" ht="32">
      <c r="A719" s="46" t="s">
        <v>1518</v>
      </c>
      <c r="B719" s="46" t="s">
        <v>1407</v>
      </c>
      <c r="C719" s="155" t="s">
        <v>3332</v>
      </c>
      <c r="D719" s="155" t="s">
        <v>3159</v>
      </c>
      <c r="E719" s="47">
        <v>2425</v>
      </c>
      <c r="F719" s="55">
        <v>0.35</v>
      </c>
      <c r="G719" s="47">
        <f t="shared" si="9"/>
        <v>1576.25</v>
      </c>
      <c r="H719" s="47">
        <v>312</v>
      </c>
      <c r="I719" s="47" t="s">
        <v>614</v>
      </c>
      <c r="J719" s="47" t="s">
        <v>614</v>
      </c>
      <c r="K719" s="48" t="s">
        <v>614</v>
      </c>
      <c r="L719" s="47" t="s">
        <v>614</v>
      </c>
      <c r="M719" s="47" t="s">
        <v>614</v>
      </c>
      <c r="N719" s="48" t="s">
        <v>614</v>
      </c>
      <c r="O719" s="47" t="s">
        <v>614</v>
      </c>
      <c r="P719" s="48" t="s">
        <v>578</v>
      </c>
    </row>
    <row r="720" spans="1:16" ht="32">
      <c r="A720" s="46" t="s">
        <v>1518</v>
      </c>
      <c r="B720" s="46" t="s">
        <v>1407</v>
      </c>
      <c r="C720" s="151" t="s">
        <v>3331</v>
      </c>
      <c r="D720" s="151" t="s">
        <v>1429</v>
      </c>
      <c r="E720" s="47">
        <v>610</v>
      </c>
      <c r="F720" s="55">
        <v>0.35</v>
      </c>
      <c r="G720" s="47">
        <f t="shared" si="9"/>
        <v>396.5</v>
      </c>
      <c r="H720" s="47">
        <v>84</v>
      </c>
      <c r="I720" s="47" t="s">
        <v>614</v>
      </c>
      <c r="J720" s="47" t="s">
        <v>614</v>
      </c>
      <c r="K720" s="48" t="s">
        <v>614</v>
      </c>
      <c r="L720" s="47" t="s">
        <v>614</v>
      </c>
      <c r="M720" s="47" t="s">
        <v>614</v>
      </c>
      <c r="N720" s="48" t="s">
        <v>614</v>
      </c>
      <c r="O720" s="47" t="s">
        <v>614</v>
      </c>
      <c r="P720" s="48" t="s">
        <v>578</v>
      </c>
    </row>
    <row r="721" spans="1:16" ht="32">
      <c r="A721" s="46" t="s">
        <v>1518</v>
      </c>
      <c r="B721" s="46" t="s">
        <v>1407</v>
      </c>
      <c r="C721" s="151" t="s">
        <v>3329</v>
      </c>
      <c r="D721" s="151" t="s">
        <v>3280</v>
      </c>
      <c r="E721" s="47">
        <v>610</v>
      </c>
      <c r="F721" s="55">
        <v>0.35</v>
      </c>
      <c r="G721" s="47">
        <f t="shared" si="9"/>
        <v>396.5</v>
      </c>
      <c r="H721" s="47">
        <v>84</v>
      </c>
      <c r="I721" s="47" t="s">
        <v>614</v>
      </c>
      <c r="J721" s="47" t="s">
        <v>614</v>
      </c>
      <c r="K721" s="48" t="s">
        <v>614</v>
      </c>
      <c r="L721" s="47" t="s">
        <v>614</v>
      </c>
      <c r="M721" s="47" t="s">
        <v>614</v>
      </c>
      <c r="N721" s="48" t="s">
        <v>614</v>
      </c>
      <c r="O721" s="47" t="s">
        <v>614</v>
      </c>
      <c r="P721" s="48" t="s">
        <v>578</v>
      </c>
    </row>
    <row r="722" spans="1:16" ht="32">
      <c r="A722" s="46" t="s">
        <v>1518</v>
      </c>
      <c r="B722" s="46" t="s">
        <v>1407</v>
      </c>
      <c r="C722" s="183" t="s">
        <v>3321</v>
      </c>
      <c r="D722" s="183" t="s">
        <v>3288</v>
      </c>
      <c r="E722" s="47">
        <v>340</v>
      </c>
      <c r="F722" s="55">
        <v>0.35</v>
      </c>
      <c r="G722" s="47">
        <f t="shared" si="9"/>
        <v>221</v>
      </c>
      <c r="H722" s="47">
        <v>48</v>
      </c>
      <c r="I722" s="47" t="s">
        <v>614</v>
      </c>
      <c r="J722" s="47" t="s">
        <v>614</v>
      </c>
      <c r="K722" s="48" t="s">
        <v>614</v>
      </c>
      <c r="L722" s="47" t="s">
        <v>614</v>
      </c>
      <c r="M722" s="47" t="s">
        <v>614</v>
      </c>
      <c r="N722" s="48" t="s">
        <v>614</v>
      </c>
      <c r="O722" s="47" t="s">
        <v>614</v>
      </c>
      <c r="P722" s="48" t="s">
        <v>578</v>
      </c>
    </row>
    <row r="723" spans="1:16" ht="32">
      <c r="A723" s="46" t="s">
        <v>1518</v>
      </c>
      <c r="B723" s="46" t="s">
        <v>1407</v>
      </c>
      <c r="C723" s="183" t="s">
        <v>3323</v>
      </c>
      <c r="D723" s="183" t="s">
        <v>3290</v>
      </c>
      <c r="E723" s="47">
        <v>1410</v>
      </c>
      <c r="F723" s="55">
        <v>0.35</v>
      </c>
      <c r="G723" s="47">
        <f t="shared" si="9"/>
        <v>916.5</v>
      </c>
      <c r="H723" s="47">
        <v>180</v>
      </c>
      <c r="I723" s="47" t="s">
        <v>614</v>
      </c>
      <c r="J723" s="47" t="s">
        <v>614</v>
      </c>
      <c r="K723" s="48" t="s">
        <v>614</v>
      </c>
      <c r="L723" s="47" t="s">
        <v>614</v>
      </c>
      <c r="M723" s="47" t="s">
        <v>614</v>
      </c>
      <c r="N723" s="48" t="s">
        <v>614</v>
      </c>
      <c r="O723" s="47" t="s">
        <v>614</v>
      </c>
      <c r="P723" s="48" t="s">
        <v>578</v>
      </c>
    </row>
    <row r="724" spans="1:16" ht="32">
      <c r="A724" s="46" t="s">
        <v>1518</v>
      </c>
      <c r="B724" s="46" t="s">
        <v>1407</v>
      </c>
      <c r="C724" s="183" t="s">
        <v>3325</v>
      </c>
      <c r="D724" s="183" t="s">
        <v>1432</v>
      </c>
      <c r="E724" s="47">
        <v>335</v>
      </c>
      <c r="F724" s="55">
        <v>0.35</v>
      </c>
      <c r="G724" s="47">
        <f t="shared" si="9"/>
        <v>217.75</v>
      </c>
      <c r="H724" s="47">
        <v>48</v>
      </c>
      <c r="I724" s="47" t="s">
        <v>614</v>
      </c>
      <c r="J724" s="47" t="s">
        <v>614</v>
      </c>
      <c r="K724" s="48" t="s">
        <v>614</v>
      </c>
      <c r="L724" s="47" t="s">
        <v>614</v>
      </c>
      <c r="M724" s="47" t="s">
        <v>614</v>
      </c>
      <c r="N724" s="48" t="s">
        <v>614</v>
      </c>
      <c r="O724" s="47" t="s">
        <v>614</v>
      </c>
      <c r="P724" s="48" t="s">
        <v>578</v>
      </c>
    </row>
    <row r="725" spans="1:16" ht="32">
      <c r="A725" s="46" t="s">
        <v>1518</v>
      </c>
      <c r="B725" s="46" t="s">
        <v>1407</v>
      </c>
      <c r="C725" s="183" t="s">
        <v>3324</v>
      </c>
      <c r="D725" s="183" t="s">
        <v>1431</v>
      </c>
      <c r="E725" s="47">
        <v>470</v>
      </c>
      <c r="F725" s="55">
        <v>0.35</v>
      </c>
      <c r="G725" s="47">
        <f t="shared" si="9"/>
        <v>305.5</v>
      </c>
      <c r="H725" s="47">
        <v>60</v>
      </c>
      <c r="I725" s="47" t="s">
        <v>614</v>
      </c>
      <c r="J725" s="47" t="s">
        <v>614</v>
      </c>
      <c r="K725" s="48" t="s">
        <v>614</v>
      </c>
      <c r="L725" s="47" t="s">
        <v>614</v>
      </c>
      <c r="M725" s="47" t="s">
        <v>614</v>
      </c>
      <c r="N725" s="48" t="s">
        <v>614</v>
      </c>
      <c r="O725" s="47" t="s">
        <v>614</v>
      </c>
      <c r="P725" s="48" t="s">
        <v>578</v>
      </c>
    </row>
    <row r="726" spans="1:16" ht="32">
      <c r="A726" s="46" t="s">
        <v>1518</v>
      </c>
      <c r="B726" s="46" t="s">
        <v>1407</v>
      </c>
      <c r="C726" s="202" t="s">
        <v>3428</v>
      </c>
      <c r="D726" s="202" t="s">
        <v>3427</v>
      </c>
      <c r="E726" s="54">
        <v>7870</v>
      </c>
      <c r="F726" s="55">
        <v>0.35</v>
      </c>
      <c r="G726" s="47">
        <f t="shared" si="9"/>
        <v>5115.5</v>
      </c>
      <c r="H726" s="47">
        <v>1020</v>
      </c>
      <c r="I726" s="47" t="s">
        <v>614</v>
      </c>
      <c r="J726" s="47" t="s">
        <v>614</v>
      </c>
      <c r="K726" s="48" t="s">
        <v>614</v>
      </c>
      <c r="L726" s="47" t="s">
        <v>614</v>
      </c>
      <c r="M726" s="47" t="s">
        <v>614</v>
      </c>
      <c r="N726" s="48" t="s">
        <v>614</v>
      </c>
      <c r="O726" s="47" t="s">
        <v>614</v>
      </c>
      <c r="P726" s="48" t="s">
        <v>578</v>
      </c>
    </row>
    <row r="727" spans="1:16" ht="32">
      <c r="A727" s="46" t="s">
        <v>1936</v>
      </c>
      <c r="B727" s="46" t="s">
        <v>1407</v>
      </c>
      <c r="C727" s="95" t="s">
        <v>2375</v>
      </c>
      <c r="D727" s="46" t="s">
        <v>2374</v>
      </c>
      <c r="E727" s="47">
        <v>7989</v>
      </c>
      <c r="F727" s="55">
        <v>0.35</v>
      </c>
      <c r="G727" s="47">
        <v>5192.8500000000004</v>
      </c>
      <c r="H727" s="47">
        <v>876</v>
      </c>
      <c r="I727" s="47" t="s">
        <v>614</v>
      </c>
      <c r="J727" s="47" t="s">
        <v>614</v>
      </c>
      <c r="K727" s="48" t="s">
        <v>614</v>
      </c>
      <c r="L727" s="47" t="s">
        <v>614</v>
      </c>
      <c r="M727" s="47" t="s">
        <v>614</v>
      </c>
      <c r="N727" s="48" t="s">
        <v>614</v>
      </c>
      <c r="O727" s="47" t="s">
        <v>614</v>
      </c>
      <c r="P727" s="48" t="s">
        <v>578</v>
      </c>
    </row>
    <row r="728" spans="1:16" ht="64">
      <c r="A728" s="46" t="s">
        <v>1518</v>
      </c>
      <c r="B728" s="46" t="s">
        <v>1407</v>
      </c>
      <c r="C728" s="177" t="s">
        <v>3337</v>
      </c>
      <c r="D728" s="46" t="s">
        <v>3292</v>
      </c>
      <c r="E728" s="47">
        <v>24739</v>
      </c>
      <c r="F728" s="55">
        <v>0.35</v>
      </c>
      <c r="G728" s="47">
        <f>SUM(E728*65%)</f>
        <v>16080.35</v>
      </c>
      <c r="H728" s="47">
        <v>3216</v>
      </c>
      <c r="I728" s="47" t="s">
        <v>614</v>
      </c>
      <c r="J728" s="47" t="s">
        <v>614</v>
      </c>
      <c r="K728" s="48" t="s">
        <v>614</v>
      </c>
      <c r="L728" s="47" t="s">
        <v>614</v>
      </c>
      <c r="M728" s="47" t="s">
        <v>614</v>
      </c>
      <c r="N728" s="48" t="s">
        <v>614</v>
      </c>
      <c r="O728" s="47" t="s">
        <v>614</v>
      </c>
      <c r="P728" s="48" t="s">
        <v>578</v>
      </c>
    </row>
    <row r="729" spans="1:16" ht="32">
      <c r="A729" s="46" t="s">
        <v>1936</v>
      </c>
      <c r="B729" s="46" t="s">
        <v>1407</v>
      </c>
      <c r="C729" s="95" t="s">
        <v>2371</v>
      </c>
      <c r="D729" s="46" t="s">
        <v>2370</v>
      </c>
      <c r="E729" s="47">
        <v>3325</v>
      </c>
      <c r="F729" s="55">
        <v>0.35</v>
      </c>
      <c r="G729" s="47">
        <v>2161.25</v>
      </c>
      <c r="H729" s="47">
        <v>360</v>
      </c>
      <c r="I729" s="47" t="s">
        <v>614</v>
      </c>
      <c r="J729" s="47" t="s">
        <v>614</v>
      </c>
      <c r="K729" s="48" t="s">
        <v>614</v>
      </c>
      <c r="L729" s="47" t="s">
        <v>614</v>
      </c>
      <c r="M729" s="47" t="s">
        <v>614</v>
      </c>
      <c r="N729" s="48" t="s">
        <v>614</v>
      </c>
      <c r="O729" s="47" t="s">
        <v>614</v>
      </c>
      <c r="P729" s="48" t="s">
        <v>578</v>
      </c>
    </row>
    <row r="730" spans="1:16" ht="32">
      <c r="A730" s="46" t="s">
        <v>1936</v>
      </c>
      <c r="B730" s="46" t="s">
        <v>1407</v>
      </c>
      <c r="C730" s="95" t="s">
        <v>2373</v>
      </c>
      <c r="D730" s="46" t="s">
        <v>2372</v>
      </c>
      <c r="E730" s="47">
        <v>14999</v>
      </c>
      <c r="F730" s="55">
        <v>0.35</v>
      </c>
      <c r="G730" s="47">
        <v>9749.35</v>
      </c>
      <c r="H730" s="47">
        <v>1644</v>
      </c>
      <c r="I730" s="47" t="s">
        <v>614</v>
      </c>
      <c r="J730" s="47" t="s">
        <v>614</v>
      </c>
      <c r="K730" s="48" t="s">
        <v>614</v>
      </c>
      <c r="L730" s="47" t="s">
        <v>614</v>
      </c>
      <c r="M730" s="47" t="s">
        <v>614</v>
      </c>
      <c r="N730" s="48" t="s">
        <v>614</v>
      </c>
      <c r="O730" s="47" t="s">
        <v>614</v>
      </c>
      <c r="P730" s="48" t="s">
        <v>578</v>
      </c>
    </row>
    <row r="731" spans="1:16" ht="32">
      <c r="A731" s="46" t="s">
        <v>1936</v>
      </c>
      <c r="B731" s="46" t="s">
        <v>1407</v>
      </c>
      <c r="C731" s="95" t="s">
        <v>2369</v>
      </c>
      <c r="D731" s="46" t="s">
        <v>2368</v>
      </c>
      <c r="E731" s="47">
        <v>6525</v>
      </c>
      <c r="F731" s="55">
        <v>0.35</v>
      </c>
      <c r="G731" s="47">
        <v>4241.25</v>
      </c>
      <c r="H731" s="47">
        <v>720</v>
      </c>
      <c r="I731" s="47" t="s">
        <v>614</v>
      </c>
      <c r="J731" s="47" t="s">
        <v>614</v>
      </c>
      <c r="K731" s="48" t="s">
        <v>614</v>
      </c>
      <c r="L731" s="47" t="s">
        <v>614</v>
      </c>
      <c r="M731" s="47" t="s">
        <v>614</v>
      </c>
      <c r="N731" s="48" t="s">
        <v>614</v>
      </c>
      <c r="O731" s="47" t="s">
        <v>614</v>
      </c>
      <c r="P731" s="48" t="s">
        <v>578</v>
      </c>
    </row>
    <row r="732" spans="1:16" ht="48">
      <c r="A732" s="46" t="s">
        <v>1518</v>
      </c>
      <c r="B732" s="46" t="s">
        <v>1407</v>
      </c>
      <c r="C732" s="153" t="s">
        <v>3317</v>
      </c>
      <c r="D732" s="177" t="s">
        <v>3306</v>
      </c>
      <c r="E732" s="47">
        <v>6222</v>
      </c>
      <c r="F732" s="55">
        <v>0.35</v>
      </c>
      <c r="G732" s="47">
        <f t="shared" ref="G732:G737" si="10">SUM(E732*65%)</f>
        <v>4044.3</v>
      </c>
      <c r="H732" s="47">
        <v>804</v>
      </c>
      <c r="I732" s="47" t="s">
        <v>614</v>
      </c>
      <c r="J732" s="47" t="s">
        <v>614</v>
      </c>
      <c r="K732" s="48" t="s">
        <v>614</v>
      </c>
      <c r="L732" s="47" t="s">
        <v>614</v>
      </c>
      <c r="M732" s="47" t="s">
        <v>614</v>
      </c>
      <c r="N732" s="48" t="s">
        <v>614</v>
      </c>
      <c r="O732" s="47" t="s">
        <v>614</v>
      </c>
      <c r="P732" s="48" t="s">
        <v>578</v>
      </c>
    </row>
    <row r="733" spans="1:16" ht="32">
      <c r="A733" s="46" t="s">
        <v>1518</v>
      </c>
      <c r="B733" s="46" t="s">
        <v>1407</v>
      </c>
      <c r="C733" s="48" t="s">
        <v>3339</v>
      </c>
      <c r="D733" s="46" t="s">
        <v>3293</v>
      </c>
      <c r="E733" s="47">
        <v>1450</v>
      </c>
      <c r="F733" s="55">
        <v>0.35</v>
      </c>
      <c r="G733" s="47">
        <f t="shared" si="10"/>
        <v>942.5</v>
      </c>
      <c r="H733" s="47">
        <v>192</v>
      </c>
      <c r="I733" s="47" t="s">
        <v>614</v>
      </c>
      <c r="J733" s="47" t="s">
        <v>614</v>
      </c>
      <c r="K733" s="48" t="s">
        <v>614</v>
      </c>
      <c r="L733" s="47" t="s">
        <v>614</v>
      </c>
      <c r="M733" s="47" t="s">
        <v>614</v>
      </c>
      <c r="N733" s="48" t="s">
        <v>614</v>
      </c>
      <c r="O733" s="47" t="s">
        <v>614</v>
      </c>
      <c r="P733" s="48" t="s">
        <v>578</v>
      </c>
    </row>
    <row r="734" spans="1:16" ht="32">
      <c r="A734" s="46" t="s">
        <v>1518</v>
      </c>
      <c r="B734" s="46" t="s">
        <v>1407</v>
      </c>
      <c r="C734" s="48" t="s">
        <v>3343</v>
      </c>
      <c r="D734" s="46" t="s">
        <v>3297</v>
      </c>
      <c r="E734" s="47">
        <v>6300</v>
      </c>
      <c r="F734" s="55">
        <v>0.35</v>
      </c>
      <c r="G734" s="47">
        <f t="shared" si="10"/>
        <v>4095</v>
      </c>
      <c r="H734" s="47">
        <v>816</v>
      </c>
      <c r="I734" s="47" t="s">
        <v>614</v>
      </c>
      <c r="J734" s="47" t="s">
        <v>614</v>
      </c>
      <c r="K734" s="48" t="s">
        <v>614</v>
      </c>
      <c r="L734" s="47" t="s">
        <v>614</v>
      </c>
      <c r="M734" s="47" t="s">
        <v>614</v>
      </c>
      <c r="N734" s="48" t="s">
        <v>614</v>
      </c>
      <c r="O734" s="47" t="s">
        <v>614</v>
      </c>
      <c r="P734" s="48" t="s">
        <v>578</v>
      </c>
    </row>
    <row r="735" spans="1:16" ht="32">
      <c r="A735" s="46" t="s">
        <v>1518</v>
      </c>
      <c r="B735" s="46" t="s">
        <v>1407</v>
      </c>
      <c r="C735" s="48" t="s">
        <v>3341</v>
      </c>
      <c r="D735" s="46" t="s">
        <v>3295</v>
      </c>
      <c r="E735" s="47">
        <v>8820</v>
      </c>
      <c r="F735" s="55">
        <v>0.35</v>
      </c>
      <c r="G735" s="47">
        <f t="shared" si="10"/>
        <v>5733</v>
      </c>
      <c r="H735" s="47">
        <v>1152</v>
      </c>
      <c r="I735" s="47" t="s">
        <v>614</v>
      </c>
      <c r="J735" s="47" t="s">
        <v>614</v>
      </c>
      <c r="K735" s="48" t="s">
        <v>614</v>
      </c>
      <c r="L735" s="47" t="s">
        <v>614</v>
      </c>
      <c r="M735" s="47" t="s">
        <v>614</v>
      </c>
      <c r="N735" s="48" t="s">
        <v>614</v>
      </c>
      <c r="O735" s="47" t="s">
        <v>614</v>
      </c>
      <c r="P735" s="48" t="s">
        <v>578</v>
      </c>
    </row>
    <row r="736" spans="1:16" ht="32">
      <c r="A736" s="46" t="s">
        <v>1518</v>
      </c>
      <c r="B736" s="46" t="s">
        <v>1407</v>
      </c>
      <c r="C736" s="48" t="s">
        <v>3344</v>
      </c>
      <c r="D736" s="46" t="s">
        <v>3298</v>
      </c>
      <c r="E736" s="47">
        <v>2058</v>
      </c>
      <c r="F736" s="55">
        <v>0.35</v>
      </c>
      <c r="G736" s="47">
        <f t="shared" si="10"/>
        <v>1337.7</v>
      </c>
      <c r="H736" s="47">
        <v>264</v>
      </c>
      <c r="I736" s="47" t="s">
        <v>614</v>
      </c>
      <c r="J736" s="47" t="s">
        <v>614</v>
      </c>
      <c r="K736" s="48" t="s">
        <v>614</v>
      </c>
      <c r="L736" s="47" t="s">
        <v>614</v>
      </c>
      <c r="M736" s="47" t="s">
        <v>614</v>
      </c>
      <c r="N736" s="48" t="s">
        <v>614</v>
      </c>
      <c r="O736" s="47" t="s">
        <v>614</v>
      </c>
      <c r="P736" s="48" t="s">
        <v>578</v>
      </c>
    </row>
    <row r="737" spans="1:16" ht="32">
      <c r="A737" s="46" t="s">
        <v>1518</v>
      </c>
      <c r="B737" s="46" t="s">
        <v>1407</v>
      </c>
      <c r="C737" s="48" t="s">
        <v>3342</v>
      </c>
      <c r="D737" s="46" t="s">
        <v>3296</v>
      </c>
      <c r="E737" s="47">
        <v>3780</v>
      </c>
      <c r="F737" s="55">
        <v>0.35</v>
      </c>
      <c r="G737" s="47">
        <f t="shared" si="10"/>
        <v>2457</v>
      </c>
      <c r="H737" s="47">
        <v>492</v>
      </c>
      <c r="I737" s="47" t="s">
        <v>614</v>
      </c>
      <c r="J737" s="47" t="s">
        <v>614</v>
      </c>
      <c r="K737" s="48" t="s">
        <v>614</v>
      </c>
      <c r="L737" s="47" t="s">
        <v>614</v>
      </c>
      <c r="M737" s="47" t="s">
        <v>614</v>
      </c>
      <c r="N737" s="48" t="s">
        <v>614</v>
      </c>
      <c r="O737" s="47" t="s">
        <v>614</v>
      </c>
      <c r="P737" s="48" t="s">
        <v>578</v>
      </c>
    </row>
    <row r="738" spans="1:16" ht="32">
      <c r="A738" s="46" t="s">
        <v>1512</v>
      </c>
      <c r="B738" s="46" t="s">
        <v>2443</v>
      </c>
      <c r="C738" s="52" t="s">
        <v>968</v>
      </c>
      <c r="D738" s="52" t="s">
        <v>967</v>
      </c>
      <c r="E738" s="74">
        <v>3180</v>
      </c>
      <c r="F738" s="55">
        <v>0.1</v>
      </c>
      <c r="G738" s="47">
        <v>2862</v>
      </c>
      <c r="H738" s="74">
        <v>408</v>
      </c>
      <c r="I738" s="47" t="s">
        <v>614</v>
      </c>
      <c r="J738" s="47" t="s">
        <v>614</v>
      </c>
      <c r="K738" s="48" t="s">
        <v>614</v>
      </c>
      <c r="L738" s="47" t="s">
        <v>614</v>
      </c>
      <c r="M738" s="47" t="s">
        <v>614</v>
      </c>
      <c r="N738" s="48" t="s">
        <v>614</v>
      </c>
      <c r="O738" s="47" t="s">
        <v>614</v>
      </c>
      <c r="P738" s="48" t="s">
        <v>578</v>
      </c>
    </row>
    <row r="739" spans="1:16" ht="32">
      <c r="A739" s="46" t="s">
        <v>1512</v>
      </c>
      <c r="B739" s="46" t="s">
        <v>2443</v>
      </c>
      <c r="C739" s="52" t="s">
        <v>966</v>
      </c>
      <c r="D739" s="52" t="s">
        <v>965</v>
      </c>
      <c r="E739" s="74">
        <v>4460</v>
      </c>
      <c r="F739" s="55">
        <v>0.1</v>
      </c>
      <c r="G739" s="47">
        <v>4014</v>
      </c>
      <c r="H739" s="74">
        <v>576</v>
      </c>
      <c r="I739" s="47" t="s">
        <v>614</v>
      </c>
      <c r="J739" s="47" t="s">
        <v>614</v>
      </c>
      <c r="K739" s="48" t="s">
        <v>614</v>
      </c>
      <c r="L739" s="47" t="s">
        <v>614</v>
      </c>
      <c r="M739" s="47" t="s">
        <v>614</v>
      </c>
      <c r="N739" s="48" t="s">
        <v>614</v>
      </c>
      <c r="O739" s="47" t="s">
        <v>614</v>
      </c>
      <c r="P739" s="48" t="s">
        <v>578</v>
      </c>
    </row>
    <row r="740" spans="1:16" ht="32">
      <c r="A740" s="46" t="s">
        <v>1508</v>
      </c>
      <c r="B740" s="46" t="s">
        <v>2443</v>
      </c>
      <c r="C740" s="52" t="s">
        <v>964</v>
      </c>
      <c r="D740" s="52" t="s">
        <v>963</v>
      </c>
      <c r="E740" s="74">
        <v>5090</v>
      </c>
      <c r="F740" s="55">
        <v>0.1</v>
      </c>
      <c r="G740" s="47">
        <v>4581</v>
      </c>
      <c r="H740" s="74">
        <v>660</v>
      </c>
      <c r="I740" s="47" t="s">
        <v>614</v>
      </c>
      <c r="J740" s="47" t="s">
        <v>614</v>
      </c>
      <c r="K740" s="48" t="s">
        <v>614</v>
      </c>
      <c r="L740" s="47" t="s">
        <v>614</v>
      </c>
      <c r="M740" s="47" t="s">
        <v>614</v>
      </c>
      <c r="N740" s="48" t="s">
        <v>614</v>
      </c>
      <c r="O740" s="47" t="s">
        <v>614</v>
      </c>
      <c r="P740" s="48" t="s">
        <v>578</v>
      </c>
    </row>
    <row r="741" spans="1:16" ht="32">
      <c r="A741" s="46" t="s">
        <v>1509</v>
      </c>
      <c r="B741" s="46" t="s">
        <v>936</v>
      </c>
      <c r="C741" s="177" t="s">
        <v>3250</v>
      </c>
      <c r="D741" s="177" t="s">
        <v>3244</v>
      </c>
      <c r="E741" s="203">
        <v>298</v>
      </c>
      <c r="F741" s="51">
        <v>0.1</v>
      </c>
      <c r="G741" s="47">
        <f t="shared" ref="G741:G746" si="11">SUM(E741*90%)</f>
        <v>268.2</v>
      </c>
      <c r="H741" s="203" t="s">
        <v>614</v>
      </c>
      <c r="I741" s="47" t="s">
        <v>614</v>
      </c>
      <c r="J741" s="47" t="s">
        <v>614</v>
      </c>
      <c r="K741" s="48" t="s">
        <v>614</v>
      </c>
      <c r="L741" s="47" t="s">
        <v>614</v>
      </c>
      <c r="M741" s="47" t="s">
        <v>614</v>
      </c>
      <c r="N741" s="48" t="s">
        <v>614</v>
      </c>
      <c r="O741" s="47" t="s">
        <v>614</v>
      </c>
      <c r="P741" s="48" t="s">
        <v>578</v>
      </c>
    </row>
    <row r="742" spans="1:16" ht="48">
      <c r="A742" s="46" t="s">
        <v>1509</v>
      </c>
      <c r="B742" s="46" t="s">
        <v>936</v>
      </c>
      <c r="C742" s="46" t="s">
        <v>3248</v>
      </c>
      <c r="D742" s="46" t="s">
        <v>3242</v>
      </c>
      <c r="E742" s="204">
        <v>3260</v>
      </c>
      <c r="F742" s="51">
        <v>0.1</v>
      </c>
      <c r="G742" s="47">
        <f t="shared" si="11"/>
        <v>2934</v>
      </c>
      <c r="H742" s="204">
        <v>420</v>
      </c>
      <c r="I742" s="47" t="s">
        <v>614</v>
      </c>
      <c r="J742" s="47" t="s">
        <v>614</v>
      </c>
      <c r="K742" s="48" t="s">
        <v>614</v>
      </c>
      <c r="L742" s="47" t="s">
        <v>614</v>
      </c>
      <c r="M742" s="47" t="s">
        <v>614</v>
      </c>
      <c r="N742" s="48" t="s">
        <v>614</v>
      </c>
      <c r="O742" s="47" t="s">
        <v>614</v>
      </c>
      <c r="P742" s="48" t="s">
        <v>578</v>
      </c>
    </row>
    <row r="743" spans="1:16" ht="32">
      <c r="A743" s="46" t="s">
        <v>1509</v>
      </c>
      <c r="B743" s="46" t="s">
        <v>936</v>
      </c>
      <c r="C743" s="177" t="s">
        <v>3252</v>
      </c>
      <c r="D743" s="177" t="s">
        <v>3246</v>
      </c>
      <c r="E743" s="203">
        <v>118</v>
      </c>
      <c r="F743" s="51">
        <v>0.1</v>
      </c>
      <c r="G743" s="47">
        <f t="shared" si="11"/>
        <v>106.2</v>
      </c>
      <c r="H743" s="203" t="s">
        <v>614</v>
      </c>
      <c r="I743" s="47" t="s">
        <v>614</v>
      </c>
      <c r="J743" s="47" t="s">
        <v>614</v>
      </c>
      <c r="K743" s="48" t="s">
        <v>614</v>
      </c>
      <c r="L743" s="47" t="s">
        <v>614</v>
      </c>
      <c r="M743" s="47" t="s">
        <v>614</v>
      </c>
      <c r="N743" s="48" t="s">
        <v>614</v>
      </c>
      <c r="O743" s="47" t="s">
        <v>614</v>
      </c>
      <c r="P743" s="48" t="s">
        <v>578</v>
      </c>
    </row>
    <row r="744" spans="1:16" ht="32">
      <c r="A744" s="46" t="s">
        <v>1509</v>
      </c>
      <c r="B744" s="46" t="s">
        <v>936</v>
      </c>
      <c r="C744" s="177" t="s">
        <v>3251</v>
      </c>
      <c r="D744" s="177" t="s">
        <v>3245</v>
      </c>
      <c r="E744" s="203">
        <v>220</v>
      </c>
      <c r="F744" s="51">
        <v>0.1</v>
      </c>
      <c r="G744" s="47">
        <f t="shared" si="11"/>
        <v>198</v>
      </c>
      <c r="H744" s="203" t="s">
        <v>614</v>
      </c>
      <c r="I744" s="47" t="s">
        <v>614</v>
      </c>
      <c r="J744" s="47" t="s">
        <v>614</v>
      </c>
      <c r="K744" s="48" t="s">
        <v>614</v>
      </c>
      <c r="L744" s="47" t="s">
        <v>614</v>
      </c>
      <c r="M744" s="47" t="s">
        <v>614</v>
      </c>
      <c r="N744" s="48" t="s">
        <v>614</v>
      </c>
      <c r="O744" s="47" t="s">
        <v>614</v>
      </c>
      <c r="P744" s="48" t="s">
        <v>578</v>
      </c>
    </row>
    <row r="745" spans="1:16" ht="48">
      <c r="A745" s="46" t="s">
        <v>1509</v>
      </c>
      <c r="B745" s="46" t="s">
        <v>936</v>
      </c>
      <c r="C745" s="46" t="s">
        <v>3249</v>
      </c>
      <c r="D745" s="46" t="s">
        <v>3243</v>
      </c>
      <c r="E745" s="204">
        <v>4415</v>
      </c>
      <c r="F745" s="51">
        <v>0.1</v>
      </c>
      <c r="G745" s="47">
        <f t="shared" si="11"/>
        <v>3973.5</v>
      </c>
      <c r="H745" s="204">
        <v>576</v>
      </c>
      <c r="I745" s="47" t="s">
        <v>614</v>
      </c>
      <c r="J745" s="47" t="s">
        <v>614</v>
      </c>
      <c r="K745" s="48" t="s">
        <v>614</v>
      </c>
      <c r="L745" s="47" t="s">
        <v>614</v>
      </c>
      <c r="M745" s="47" t="s">
        <v>614</v>
      </c>
      <c r="N745" s="48" t="s">
        <v>614</v>
      </c>
      <c r="O745" s="47" t="s">
        <v>614</v>
      </c>
      <c r="P745" s="48" t="s">
        <v>578</v>
      </c>
    </row>
    <row r="746" spans="1:16" ht="32">
      <c r="A746" s="46" t="s">
        <v>1509</v>
      </c>
      <c r="B746" s="46" t="s">
        <v>936</v>
      </c>
      <c r="C746" s="177" t="s">
        <v>3253</v>
      </c>
      <c r="D746" s="177" t="s">
        <v>3247</v>
      </c>
      <c r="E746" s="203">
        <v>98</v>
      </c>
      <c r="F746" s="51">
        <v>0.1</v>
      </c>
      <c r="G746" s="47">
        <f t="shared" si="11"/>
        <v>88.2</v>
      </c>
      <c r="H746" s="203" t="s">
        <v>614</v>
      </c>
      <c r="I746" s="47" t="s">
        <v>614</v>
      </c>
      <c r="J746" s="47" t="s">
        <v>614</v>
      </c>
      <c r="K746" s="48" t="s">
        <v>614</v>
      </c>
      <c r="L746" s="47" t="s">
        <v>614</v>
      </c>
      <c r="M746" s="47" t="s">
        <v>614</v>
      </c>
      <c r="N746" s="48" t="s">
        <v>614</v>
      </c>
      <c r="O746" s="47" t="s">
        <v>614</v>
      </c>
      <c r="P746" s="48" t="s">
        <v>578</v>
      </c>
    </row>
    <row r="747" spans="1:16" ht="32">
      <c r="A747" s="46" t="s">
        <v>1513</v>
      </c>
      <c r="B747" s="46" t="s">
        <v>936</v>
      </c>
      <c r="C747" s="52" t="s">
        <v>945</v>
      </c>
      <c r="D747" s="52" t="s">
        <v>937</v>
      </c>
      <c r="E747" s="74">
        <v>2140</v>
      </c>
      <c r="F747" s="55">
        <v>0.1</v>
      </c>
      <c r="G747" s="47">
        <v>1926</v>
      </c>
      <c r="H747" s="74">
        <v>276</v>
      </c>
      <c r="I747" s="47" t="s">
        <v>614</v>
      </c>
      <c r="J747" s="47" t="s">
        <v>614</v>
      </c>
      <c r="K747" s="48" t="s">
        <v>614</v>
      </c>
      <c r="L747" s="47" t="s">
        <v>614</v>
      </c>
      <c r="M747" s="47" t="s">
        <v>614</v>
      </c>
      <c r="N747" s="48" t="s">
        <v>614</v>
      </c>
      <c r="O747" s="47" t="s">
        <v>614</v>
      </c>
      <c r="P747" s="48" t="s">
        <v>578</v>
      </c>
    </row>
    <row r="748" spans="1:16" ht="32">
      <c r="A748" s="46" t="s">
        <v>1513</v>
      </c>
      <c r="B748" s="46" t="s">
        <v>936</v>
      </c>
      <c r="C748" s="52" t="s">
        <v>946</v>
      </c>
      <c r="D748" s="52" t="s">
        <v>938</v>
      </c>
      <c r="E748" s="74">
        <v>5550</v>
      </c>
      <c r="F748" s="55">
        <v>0.1</v>
      </c>
      <c r="G748" s="47">
        <v>4995</v>
      </c>
      <c r="H748" s="74">
        <v>720</v>
      </c>
      <c r="I748" s="47" t="s">
        <v>614</v>
      </c>
      <c r="J748" s="47" t="s">
        <v>614</v>
      </c>
      <c r="K748" s="48" t="s">
        <v>614</v>
      </c>
      <c r="L748" s="47" t="s">
        <v>614</v>
      </c>
      <c r="M748" s="47" t="s">
        <v>614</v>
      </c>
      <c r="N748" s="48" t="s">
        <v>614</v>
      </c>
      <c r="O748" s="47" t="s">
        <v>614</v>
      </c>
      <c r="P748" s="48" t="s">
        <v>578</v>
      </c>
    </row>
    <row r="749" spans="1:16" ht="32">
      <c r="A749" s="52" t="s">
        <v>1513</v>
      </c>
      <c r="B749" s="52" t="s">
        <v>936</v>
      </c>
      <c r="C749" s="52" t="s">
        <v>3595</v>
      </c>
      <c r="D749" s="52" t="s">
        <v>939</v>
      </c>
      <c r="E749" s="74">
        <v>14659</v>
      </c>
      <c r="F749" s="104">
        <v>0.1</v>
      </c>
      <c r="G749" s="74">
        <f>SUM(E749*90%)</f>
        <v>13193.1</v>
      </c>
      <c r="H749" s="74">
        <v>1908</v>
      </c>
      <c r="I749" s="74" t="s">
        <v>614</v>
      </c>
      <c r="J749" s="74" t="s">
        <v>614</v>
      </c>
      <c r="K749" s="53" t="s">
        <v>614</v>
      </c>
      <c r="L749" s="74" t="s">
        <v>614</v>
      </c>
      <c r="M749" s="74" t="s">
        <v>614</v>
      </c>
      <c r="N749" s="53" t="s">
        <v>614</v>
      </c>
      <c r="O749" s="74" t="s">
        <v>614</v>
      </c>
      <c r="P749" s="53" t="s">
        <v>578</v>
      </c>
    </row>
    <row r="750" spans="1:16" ht="32">
      <c r="A750" s="46" t="s">
        <v>1513</v>
      </c>
      <c r="B750" s="46" t="s">
        <v>936</v>
      </c>
      <c r="C750" s="190" t="s">
        <v>947</v>
      </c>
      <c r="D750" s="114" t="s">
        <v>940</v>
      </c>
      <c r="E750" s="74">
        <v>1099</v>
      </c>
      <c r="F750" s="55">
        <v>0.1</v>
      </c>
      <c r="G750" s="47">
        <v>989.1</v>
      </c>
      <c r="H750" s="47" t="s">
        <v>614</v>
      </c>
      <c r="I750" s="47" t="s">
        <v>614</v>
      </c>
      <c r="J750" s="47" t="s">
        <v>614</v>
      </c>
      <c r="K750" s="48" t="s">
        <v>614</v>
      </c>
      <c r="L750" s="47" t="s">
        <v>614</v>
      </c>
      <c r="M750" s="47" t="s">
        <v>614</v>
      </c>
      <c r="N750" s="48" t="s">
        <v>614</v>
      </c>
      <c r="O750" s="47" t="s">
        <v>614</v>
      </c>
      <c r="P750" s="48" t="s">
        <v>578</v>
      </c>
    </row>
    <row r="751" spans="1:16" ht="32">
      <c r="A751" s="52" t="s">
        <v>1513</v>
      </c>
      <c r="B751" s="52" t="s">
        <v>936</v>
      </c>
      <c r="C751" s="52" t="s">
        <v>3596</v>
      </c>
      <c r="D751" s="222" t="s">
        <v>3555</v>
      </c>
      <c r="E751" s="74">
        <v>17160</v>
      </c>
      <c r="F751" s="104">
        <v>0.1</v>
      </c>
      <c r="G751" s="74">
        <f t="shared" ref="G751:G757" si="12">SUM(E751*90%)</f>
        <v>15444</v>
      </c>
      <c r="H751" s="74">
        <v>2232</v>
      </c>
      <c r="I751" s="74" t="s">
        <v>614</v>
      </c>
      <c r="J751" s="74" t="s">
        <v>614</v>
      </c>
      <c r="K751" s="53" t="s">
        <v>614</v>
      </c>
      <c r="L751" s="74" t="s">
        <v>614</v>
      </c>
      <c r="M751" s="74" t="s">
        <v>614</v>
      </c>
      <c r="N751" s="53" t="s">
        <v>614</v>
      </c>
      <c r="O751" s="74" t="s">
        <v>614</v>
      </c>
      <c r="P751" s="53" t="s">
        <v>578</v>
      </c>
    </row>
    <row r="752" spans="1:16" ht="32">
      <c r="A752" s="52" t="s">
        <v>1513</v>
      </c>
      <c r="B752" s="52" t="s">
        <v>936</v>
      </c>
      <c r="C752" s="52" t="s">
        <v>3598</v>
      </c>
      <c r="D752" s="222" t="s">
        <v>3557</v>
      </c>
      <c r="E752" s="74">
        <v>20215</v>
      </c>
      <c r="F752" s="104">
        <v>0.1</v>
      </c>
      <c r="G752" s="74">
        <f t="shared" si="12"/>
        <v>18193.5</v>
      </c>
      <c r="H752" s="74">
        <v>2628</v>
      </c>
      <c r="I752" s="74" t="s">
        <v>614</v>
      </c>
      <c r="J752" s="74" t="s">
        <v>614</v>
      </c>
      <c r="K752" s="53" t="s">
        <v>614</v>
      </c>
      <c r="L752" s="74" t="s">
        <v>614</v>
      </c>
      <c r="M752" s="74" t="s">
        <v>614</v>
      </c>
      <c r="N752" s="53" t="s">
        <v>614</v>
      </c>
      <c r="O752" s="74" t="s">
        <v>614</v>
      </c>
      <c r="P752" s="53" t="s">
        <v>578</v>
      </c>
    </row>
    <row r="753" spans="1:16" ht="32">
      <c r="A753" s="52" t="s">
        <v>1513</v>
      </c>
      <c r="B753" s="52" t="s">
        <v>936</v>
      </c>
      <c r="C753" s="52" t="s">
        <v>3602</v>
      </c>
      <c r="D753" s="222" t="s">
        <v>3561</v>
      </c>
      <c r="E753" s="74">
        <v>21420</v>
      </c>
      <c r="F753" s="104">
        <v>0.1</v>
      </c>
      <c r="G753" s="74">
        <f t="shared" si="12"/>
        <v>19278</v>
      </c>
      <c r="H753" s="74">
        <v>2784</v>
      </c>
      <c r="I753" s="74" t="s">
        <v>614</v>
      </c>
      <c r="J753" s="74" t="s">
        <v>614</v>
      </c>
      <c r="K753" s="53" t="s">
        <v>614</v>
      </c>
      <c r="L753" s="74" t="s">
        <v>614</v>
      </c>
      <c r="M753" s="74" t="s">
        <v>614</v>
      </c>
      <c r="N753" s="53" t="s">
        <v>614</v>
      </c>
      <c r="O753" s="74" t="s">
        <v>614</v>
      </c>
      <c r="P753" s="53" t="s">
        <v>578</v>
      </c>
    </row>
    <row r="754" spans="1:16" ht="32">
      <c r="A754" s="52" t="s">
        <v>1513</v>
      </c>
      <c r="B754" s="52" t="s">
        <v>936</v>
      </c>
      <c r="C754" s="52" t="s">
        <v>3597</v>
      </c>
      <c r="D754" s="222" t="s">
        <v>3556</v>
      </c>
      <c r="E754" s="74">
        <v>21425</v>
      </c>
      <c r="F754" s="104">
        <v>0.1</v>
      </c>
      <c r="G754" s="74">
        <f t="shared" si="12"/>
        <v>19282.5</v>
      </c>
      <c r="H754" s="74">
        <v>2784</v>
      </c>
      <c r="I754" s="74" t="s">
        <v>614</v>
      </c>
      <c r="J754" s="74" t="s">
        <v>614</v>
      </c>
      <c r="K754" s="53" t="s">
        <v>614</v>
      </c>
      <c r="L754" s="74" t="s">
        <v>614</v>
      </c>
      <c r="M754" s="74" t="s">
        <v>614</v>
      </c>
      <c r="N754" s="53" t="s">
        <v>614</v>
      </c>
      <c r="O754" s="74" t="s">
        <v>614</v>
      </c>
      <c r="P754" s="53" t="s">
        <v>578</v>
      </c>
    </row>
    <row r="755" spans="1:16" ht="32">
      <c r="A755" s="52" t="s">
        <v>1513</v>
      </c>
      <c r="B755" s="52" t="s">
        <v>936</v>
      </c>
      <c r="C755" s="52" t="s">
        <v>3601</v>
      </c>
      <c r="D755" s="222" t="s">
        <v>3560</v>
      </c>
      <c r="E755" s="74">
        <v>22630</v>
      </c>
      <c r="F755" s="104">
        <v>0.1</v>
      </c>
      <c r="G755" s="74">
        <f t="shared" si="12"/>
        <v>20367</v>
      </c>
      <c r="H755" s="74">
        <v>2940</v>
      </c>
      <c r="I755" s="74" t="s">
        <v>614</v>
      </c>
      <c r="J755" s="74" t="s">
        <v>614</v>
      </c>
      <c r="K755" s="53" t="s">
        <v>614</v>
      </c>
      <c r="L755" s="74" t="s">
        <v>614</v>
      </c>
      <c r="M755" s="74" t="s">
        <v>614</v>
      </c>
      <c r="N755" s="53" t="s">
        <v>614</v>
      </c>
      <c r="O755" s="74" t="s">
        <v>614</v>
      </c>
      <c r="P755" s="53" t="s">
        <v>578</v>
      </c>
    </row>
    <row r="756" spans="1:16" ht="32">
      <c r="A756" s="52" t="s">
        <v>1513</v>
      </c>
      <c r="B756" s="52" t="s">
        <v>936</v>
      </c>
      <c r="C756" s="52" t="s">
        <v>3600</v>
      </c>
      <c r="D756" s="222" t="s">
        <v>3559</v>
      </c>
      <c r="E756" s="74">
        <v>17710</v>
      </c>
      <c r="F756" s="104">
        <v>0.1</v>
      </c>
      <c r="G756" s="74">
        <f t="shared" si="12"/>
        <v>15939</v>
      </c>
      <c r="H756" s="74">
        <v>2304</v>
      </c>
      <c r="I756" s="74" t="s">
        <v>614</v>
      </c>
      <c r="J756" s="74" t="s">
        <v>614</v>
      </c>
      <c r="K756" s="53" t="s">
        <v>614</v>
      </c>
      <c r="L756" s="74" t="s">
        <v>614</v>
      </c>
      <c r="M756" s="74" t="s">
        <v>614</v>
      </c>
      <c r="N756" s="53" t="s">
        <v>614</v>
      </c>
      <c r="O756" s="74" t="s">
        <v>614</v>
      </c>
      <c r="P756" s="53" t="s">
        <v>578</v>
      </c>
    </row>
    <row r="757" spans="1:16" ht="32">
      <c r="A757" s="52" t="s">
        <v>1513</v>
      </c>
      <c r="B757" s="52" t="s">
        <v>936</v>
      </c>
      <c r="C757" s="52" t="s">
        <v>3599</v>
      </c>
      <c r="D757" s="222" t="s">
        <v>3558</v>
      </c>
      <c r="E757" s="74">
        <v>18920</v>
      </c>
      <c r="F757" s="104">
        <v>0.1</v>
      </c>
      <c r="G757" s="74">
        <f t="shared" si="12"/>
        <v>17028</v>
      </c>
      <c r="H757" s="74">
        <v>2460</v>
      </c>
      <c r="I757" s="74" t="s">
        <v>614</v>
      </c>
      <c r="J757" s="74" t="s">
        <v>614</v>
      </c>
      <c r="K757" s="53" t="s">
        <v>614</v>
      </c>
      <c r="L757" s="74" t="s">
        <v>614</v>
      </c>
      <c r="M757" s="74" t="s">
        <v>614</v>
      </c>
      <c r="N757" s="53" t="s">
        <v>614</v>
      </c>
      <c r="O757" s="74" t="s">
        <v>614</v>
      </c>
      <c r="P757" s="53" t="s">
        <v>578</v>
      </c>
    </row>
    <row r="758" spans="1:16" ht="32">
      <c r="A758" s="46" t="s">
        <v>1513</v>
      </c>
      <c r="B758" s="46" t="s">
        <v>936</v>
      </c>
      <c r="C758" s="190" t="s">
        <v>948</v>
      </c>
      <c r="D758" s="114" t="s">
        <v>941</v>
      </c>
      <c r="E758" s="74">
        <v>1099</v>
      </c>
      <c r="F758" s="55">
        <v>0.1</v>
      </c>
      <c r="G758" s="47">
        <v>989.1</v>
      </c>
      <c r="H758" s="47" t="s">
        <v>614</v>
      </c>
      <c r="I758" s="47" t="s">
        <v>614</v>
      </c>
      <c r="J758" s="47" t="s">
        <v>614</v>
      </c>
      <c r="K758" s="48" t="s">
        <v>614</v>
      </c>
      <c r="L758" s="47" t="s">
        <v>614</v>
      </c>
      <c r="M758" s="47" t="s">
        <v>614</v>
      </c>
      <c r="N758" s="48" t="s">
        <v>614</v>
      </c>
      <c r="O758" s="47" t="s">
        <v>614</v>
      </c>
      <c r="P758" s="48" t="s">
        <v>578</v>
      </c>
    </row>
    <row r="759" spans="1:16" ht="32">
      <c r="A759" s="46" t="s">
        <v>1513</v>
      </c>
      <c r="B759" s="46" t="s">
        <v>936</v>
      </c>
      <c r="C759" s="52" t="s">
        <v>949</v>
      </c>
      <c r="D759" s="115" t="s">
        <v>942</v>
      </c>
      <c r="E759" s="74">
        <v>735</v>
      </c>
      <c r="F759" s="55">
        <v>0.1</v>
      </c>
      <c r="G759" s="47">
        <v>661.5</v>
      </c>
      <c r="H759" s="74">
        <v>96</v>
      </c>
      <c r="I759" s="47" t="s">
        <v>614</v>
      </c>
      <c r="J759" s="47" t="s">
        <v>614</v>
      </c>
      <c r="K759" s="48" t="s">
        <v>614</v>
      </c>
      <c r="L759" s="47" t="s">
        <v>614</v>
      </c>
      <c r="M759" s="47" t="s">
        <v>614</v>
      </c>
      <c r="N759" s="48" t="s">
        <v>614</v>
      </c>
      <c r="O759" s="47" t="s">
        <v>614</v>
      </c>
      <c r="P759" s="48" t="s">
        <v>578</v>
      </c>
    </row>
    <row r="760" spans="1:16" ht="32">
      <c r="A760" s="46" t="s">
        <v>1513</v>
      </c>
      <c r="B760" s="46" t="s">
        <v>936</v>
      </c>
      <c r="C760" s="116" t="s">
        <v>950</v>
      </c>
      <c r="D760" s="115" t="s">
        <v>943</v>
      </c>
      <c r="E760" s="74">
        <v>960</v>
      </c>
      <c r="F760" s="55">
        <v>0.1</v>
      </c>
      <c r="G760" s="47">
        <v>864</v>
      </c>
      <c r="H760" s="74">
        <v>120</v>
      </c>
      <c r="I760" s="47" t="s">
        <v>614</v>
      </c>
      <c r="J760" s="47" t="s">
        <v>614</v>
      </c>
      <c r="K760" s="48" t="s">
        <v>614</v>
      </c>
      <c r="L760" s="47" t="s">
        <v>614</v>
      </c>
      <c r="M760" s="47" t="s">
        <v>614</v>
      </c>
      <c r="N760" s="48" t="s">
        <v>614</v>
      </c>
      <c r="O760" s="47" t="s">
        <v>614</v>
      </c>
      <c r="P760" s="48" t="s">
        <v>578</v>
      </c>
    </row>
    <row r="761" spans="1:16" ht="32">
      <c r="A761" s="46" t="s">
        <v>1513</v>
      </c>
      <c r="B761" s="46" t="s">
        <v>936</v>
      </c>
      <c r="C761" s="116" t="s">
        <v>951</v>
      </c>
      <c r="D761" s="115" t="s">
        <v>944</v>
      </c>
      <c r="E761" s="74">
        <v>3010</v>
      </c>
      <c r="F761" s="55">
        <v>0.1</v>
      </c>
      <c r="G761" s="47">
        <v>2709</v>
      </c>
      <c r="H761" s="74">
        <v>396</v>
      </c>
      <c r="I761" s="47" t="s">
        <v>614</v>
      </c>
      <c r="J761" s="47" t="s">
        <v>614</v>
      </c>
      <c r="K761" s="48" t="s">
        <v>614</v>
      </c>
      <c r="L761" s="47" t="s">
        <v>614</v>
      </c>
      <c r="M761" s="47" t="s">
        <v>614</v>
      </c>
      <c r="N761" s="48" t="s">
        <v>614</v>
      </c>
      <c r="O761" s="47" t="s">
        <v>614</v>
      </c>
      <c r="P761" s="48" t="s">
        <v>578</v>
      </c>
    </row>
    <row r="762" spans="1:16" ht="48">
      <c r="A762" s="46" t="s">
        <v>1519</v>
      </c>
      <c r="B762" s="46" t="s">
        <v>678</v>
      </c>
      <c r="C762" s="48" t="s">
        <v>2939</v>
      </c>
      <c r="D762" s="144" t="s">
        <v>2940</v>
      </c>
      <c r="E762" s="54">
        <v>599</v>
      </c>
      <c r="F762" s="87">
        <v>0.35</v>
      </c>
      <c r="G762" s="47">
        <f>SUM(E762*65%)</f>
        <v>389.35</v>
      </c>
      <c r="H762" s="47">
        <v>73</v>
      </c>
      <c r="I762" s="47" t="s">
        <v>614</v>
      </c>
      <c r="J762" s="47" t="s">
        <v>614</v>
      </c>
      <c r="K762" s="48" t="s">
        <v>614</v>
      </c>
      <c r="L762" s="47" t="s">
        <v>614</v>
      </c>
      <c r="M762" s="47" t="s">
        <v>614</v>
      </c>
      <c r="N762" s="83" t="s">
        <v>614</v>
      </c>
      <c r="O762" s="47" t="s">
        <v>614</v>
      </c>
      <c r="P762" s="48" t="s">
        <v>578</v>
      </c>
    </row>
    <row r="763" spans="1:16" ht="32">
      <c r="A763" s="46" t="s">
        <v>1519</v>
      </c>
      <c r="B763" s="46" t="s">
        <v>678</v>
      </c>
      <c r="C763" s="52" t="s">
        <v>2943</v>
      </c>
      <c r="D763" s="52" t="s">
        <v>2944</v>
      </c>
      <c r="E763" s="54">
        <v>225</v>
      </c>
      <c r="F763" s="55">
        <v>0</v>
      </c>
      <c r="G763" s="74">
        <v>225</v>
      </c>
      <c r="H763" s="58" t="s">
        <v>614</v>
      </c>
      <c r="I763" s="47" t="s">
        <v>614</v>
      </c>
      <c r="J763" s="47" t="s">
        <v>614</v>
      </c>
      <c r="K763" s="48" t="s">
        <v>614</v>
      </c>
      <c r="L763" s="47" t="s">
        <v>614</v>
      </c>
      <c r="M763" s="47" t="s">
        <v>614</v>
      </c>
      <c r="N763" s="83" t="s">
        <v>614</v>
      </c>
      <c r="O763" s="47" t="s">
        <v>614</v>
      </c>
      <c r="P763" s="48" t="s">
        <v>578</v>
      </c>
    </row>
    <row r="764" spans="1:16" ht="48">
      <c r="A764" s="46" t="s">
        <v>1519</v>
      </c>
      <c r="B764" s="46" t="s">
        <v>678</v>
      </c>
      <c r="C764" s="53" t="s">
        <v>1675</v>
      </c>
      <c r="D764" s="114" t="s">
        <v>1674</v>
      </c>
      <c r="E764" s="74">
        <v>95</v>
      </c>
      <c r="F764" s="55">
        <v>0</v>
      </c>
      <c r="G764" s="74">
        <v>95</v>
      </c>
      <c r="H764" s="58" t="s">
        <v>614</v>
      </c>
      <c r="I764" s="47" t="s">
        <v>614</v>
      </c>
      <c r="J764" s="47" t="s">
        <v>614</v>
      </c>
      <c r="K764" s="48" t="s">
        <v>614</v>
      </c>
      <c r="L764" s="47" t="s">
        <v>614</v>
      </c>
      <c r="M764" s="47" t="s">
        <v>614</v>
      </c>
      <c r="N764" s="48" t="s">
        <v>614</v>
      </c>
      <c r="O764" s="47" t="s">
        <v>614</v>
      </c>
      <c r="P764" s="48" t="s">
        <v>578</v>
      </c>
    </row>
    <row r="765" spans="1:16" ht="48">
      <c r="A765" s="46" t="s">
        <v>1519</v>
      </c>
      <c r="B765" s="46" t="s">
        <v>678</v>
      </c>
      <c r="C765" s="46" t="s">
        <v>2717</v>
      </c>
      <c r="D765" s="105" t="s">
        <v>2718</v>
      </c>
      <c r="E765" s="54">
        <v>199</v>
      </c>
      <c r="F765" s="51">
        <v>0</v>
      </c>
      <c r="G765" s="47">
        <v>199</v>
      </c>
      <c r="H765" s="58" t="s">
        <v>614</v>
      </c>
      <c r="I765" s="47" t="s">
        <v>614</v>
      </c>
      <c r="J765" s="47" t="s">
        <v>614</v>
      </c>
      <c r="K765" s="48" t="s">
        <v>614</v>
      </c>
      <c r="L765" s="47" t="s">
        <v>614</v>
      </c>
      <c r="M765" s="47" t="s">
        <v>614</v>
      </c>
      <c r="N765" s="48" t="s">
        <v>614</v>
      </c>
      <c r="O765" s="47" t="s">
        <v>614</v>
      </c>
      <c r="P765" s="48" t="s">
        <v>578</v>
      </c>
    </row>
    <row r="766" spans="1:16" ht="48">
      <c r="A766" s="46" t="s">
        <v>1519</v>
      </c>
      <c r="B766" s="46" t="s">
        <v>678</v>
      </c>
      <c r="C766" s="118" t="s">
        <v>2845</v>
      </c>
      <c r="D766" s="106" t="s">
        <v>2846</v>
      </c>
      <c r="E766" s="54">
        <v>83</v>
      </c>
      <c r="F766" s="55">
        <v>0</v>
      </c>
      <c r="G766" s="74">
        <v>83</v>
      </c>
      <c r="H766" s="58" t="s">
        <v>614</v>
      </c>
      <c r="I766" s="47" t="s">
        <v>614</v>
      </c>
      <c r="J766" s="47" t="s">
        <v>614</v>
      </c>
      <c r="K766" s="48" t="s">
        <v>614</v>
      </c>
      <c r="L766" s="47" t="s">
        <v>614</v>
      </c>
      <c r="M766" s="47" t="s">
        <v>614</v>
      </c>
      <c r="N766" s="83" t="s">
        <v>614</v>
      </c>
      <c r="O766" s="47" t="s">
        <v>614</v>
      </c>
      <c r="P766" s="48" t="s">
        <v>578</v>
      </c>
    </row>
    <row r="767" spans="1:16" ht="48">
      <c r="A767" s="46" t="s">
        <v>1519</v>
      </c>
      <c r="B767" s="46" t="s">
        <v>678</v>
      </c>
      <c r="C767" s="52" t="s">
        <v>1677</v>
      </c>
      <c r="D767" s="114" t="s">
        <v>1676</v>
      </c>
      <c r="E767" s="74">
        <v>180</v>
      </c>
      <c r="F767" s="55">
        <v>0</v>
      </c>
      <c r="G767" s="74">
        <v>180</v>
      </c>
      <c r="H767" s="58" t="s">
        <v>614</v>
      </c>
      <c r="I767" s="47" t="s">
        <v>614</v>
      </c>
      <c r="J767" s="47" t="s">
        <v>614</v>
      </c>
      <c r="K767" s="48" t="s">
        <v>614</v>
      </c>
      <c r="L767" s="47" t="s">
        <v>614</v>
      </c>
      <c r="M767" s="47" t="s">
        <v>614</v>
      </c>
      <c r="N767" s="48" t="s">
        <v>614</v>
      </c>
      <c r="O767" s="47" t="s">
        <v>614</v>
      </c>
      <c r="P767" s="48" t="s">
        <v>578</v>
      </c>
    </row>
    <row r="768" spans="1:16" ht="32">
      <c r="A768" s="46" t="s">
        <v>1519</v>
      </c>
      <c r="B768" s="46" t="s">
        <v>678</v>
      </c>
      <c r="C768" s="52" t="s">
        <v>1679</v>
      </c>
      <c r="D768" s="77" t="s">
        <v>1678</v>
      </c>
      <c r="E768" s="74">
        <v>110</v>
      </c>
      <c r="F768" s="55">
        <v>0</v>
      </c>
      <c r="G768" s="74">
        <v>110</v>
      </c>
      <c r="H768" s="58" t="s">
        <v>614</v>
      </c>
      <c r="I768" s="47" t="s">
        <v>614</v>
      </c>
      <c r="J768" s="47" t="s">
        <v>614</v>
      </c>
      <c r="K768" s="48" t="s">
        <v>614</v>
      </c>
      <c r="L768" s="47" t="s">
        <v>614</v>
      </c>
      <c r="M768" s="47" t="s">
        <v>614</v>
      </c>
      <c r="N768" s="48" t="s">
        <v>614</v>
      </c>
      <c r="O768" s="47" t="s">
        <v>614</v>
      </c>
      <c r="P768" s="48" t="s">
        <v>578</v>
      </c>
    </row>
    <row r="769" spans="1:16" ht="32">
      <c r="A769" s="46" t="s">
        <v>1522</v>
      </c>
      <c r="B769" s="46" t="s">
        <v>678</v>
      </c>
      <c r="C769" s="48" t="s">
        <v>1935</v>
      </c>
      <c r="D769" s="46" t="s">
        <v>1934</v>
      </c>
      <c r="E769" s="47">
        <v>14300</v>
      </c>
      <c r="F769" s="51">
        <v>0.4</v>
      </c>
      <c r="G769" s="54">
        <v>8580</v>
      </c>
      <c r="H769" s="47">
        <v>1860</v>
      </c>
      <c r="I769" s="47" t="s">
        <v>614</v>
      </c>
      <c r="J769" s="47" t="s">
        <v>614</v>
      </c>
      <c r="K769" s="48" t="s">
        <v>614</v>
      </c>
      <c r="L769" s="47" t="s">
        <v>614</v>
      </c>
      <c r="M769" s="47" t="s">
        <v>614</v>
      </c>
      <c r="N769" s="48" t="s">
        <v>614</v>
      </c>
      <c r="O769" s="47" t="s">
        <v>614</v>
      </c>
      <c r="P769" s="48" t="s">
        <v>578</v>
      </c>
    </row>
    <row r="770" spans="1:16" ht="32">
      <c r="A770" s="46" t="s">
        <v>1522</v>
      </c>
      <c r="B770" s="46" t="s">
        <v>678</v>
      </c>
      <c r="C770" s="46" t="s">
        <v>1887</v>
      </c>
      <c r="D770" s="46" t="s">
        <v>1888</v>
      </c>
      <c r="E770" s="47">
        <v>13515</v>
      </c>
      <c r="F770" s="51">
        <v>0.4</v>
      </c>
      <c r="G770" s="54">
        <v>8109</v>
      </c>
      <c r="H770" s="47">
        <v>1752</v>
      </c>
      <c r="I770" s="47" t="s">
        <v>614</v>
      </c>
      <c r="J770" s="47" t="s">
        <v>614</v>
      </c>
      <c r="K770" s="48" t="s">
        <v>614</v>
      </c>
      <c r="L770" s="47" t="s">
        <v>614</v>
      </c>
      <c r="M770" s="47" t="s">
        <v>614</v>
      </c>
      <c r="N770" s="48" t="s">
        <v>614</v>
      </c>
      <c r="O770" s="47" t="s">
        <v>614</v>
      </c>
      <c r="P770" s="48" t="s">
        <v>578</v>
      </c>
    </row>
    <row r="771" spans="1:16" ht="32">
      <c r="A771" s="46" t="s">
        <v>1522</v>
      </c>
      <c r="B771" s="46" t="s">
        <v>678</v>
      </c>
      <c r="C771" s="48" t="s">
        <v>1929</v>
      </c>
      <c r="D771" s="46" t="s">
        <v>1928</v>
      </c>
      <c r="E771" s="47">
        <v>1035</v>
      </c>
      <c r="F771" s="55">
        <v>0.35</v>
      </c>
      <c r="G771" s="47">
        <v>672.75</v>
      </c>
      <c r="H771" s="47">
        <v>132</v>
      </c>
      <c r="I771" s="47" t="s">
        <v>614</v>
      </c>
      <c r="J771" s="47" t="s">
        <v>614</v>
      </c>
      <c r="K771" s="48" t="s">
        <v>614</v>
      </c>
      <c r="L771" s="47" t="s">
        <v>614</v>
      </c>
      <c r="M771" s="47" t="s">
        <v>614</v>
      </c>
      <c r="N771" s="48" t="s">
        <v>614</v>
      </c>
      <c r="O771" s="47" t="s">
        <v>614</v>
      </c>
      <c r="P771" s="48" t="s">
        <v>578</v>
      </c>
    </row>
    <row r="772" spans="1:16" ht="32">
      <c r="A772" s="46" t="s">
        <v>1519</v>
      </c>
      <c r="B772" s="46" t="s">
        <v>678</v>
      </c>
      <c r="C772" s="52" t="s">
        <v>1933</v>
      </c>
      <c r="D772" s="52" t="s">
        <v>1932</v>
      </c>
      <c r="E772" s="74">
        <v>325</v>
      </c>
      <c r="F772" s="55">
        <v>0.35</v>
      </c>
      <c r="G772" s="47">
        <v>211.25</v>
      </c>
      <c r="H772" s="74">
        <v>48</v>
      </c>
      <c r="I772" s="47" t="s">
        <v>614</v>
      </c>
      <c r="J772" s="47" t="s">
        <v>614</v>
      </c>
      <c r="K772" s="48" t="s">
        <v>614</v>
      </c>
      <c r="L772" s="47" t="s">
        <v>614</v>
      </c>
      <c r="M772" s="47" t="s">
        <v>614</v>
      </c>
      <c r="N772" s="48" t="s">
        <v>614</v>
      </c>
      <c r="O772" s="47" t="s">
        <v>614</v>
      </c>
      <c r="P772" s="48" t="s">
        <v>578</v>
      </c>
    </row>
    <row r="773" spans="1:16" ht="32">
      <c r="A773" s="48" t="s">
        <v>1900</v>
      </c>
      <c r="B773" s="48" t="s">
        <v>678</v>
      </c>
      <c r="C773" s="53" t="s">
        <v>3196</v>
      </c>
      <c r="D773" s="52" t="s">
        <v>1899</v>
      </c>
      <c r="E773" s="74">
        <v>1905</v>
      </c>
      <c r="F773" s="51">
        <v>0.4</v>
      </c>
      <c r="G773" s="47">
        <f>SUM(E773*60%)</f>
        <v>1143</v>
      </c>
      <c r="H773" s="47">
        <v>252</v>
      </c>
      <c r="I773" s="47" t="s">
        <v>614</v>
      </c>
      <c r="J773" s="47" t="s">
        <v>614</v>
      </c>
      <c r="K773" s="48" t="s">
        <v>614</v>
      </c>
      <c r="L773" s="47" t="s">
        <v>614</v>
      </c>
      <c r="M773" s="47" t="s">
        <v>614</v>
      </c>
      <c r="N773" s="48" t="s">
        <v>614</v>
      </c>
      <c r="O773" s="47" t="s">
        <v>614</v>
      </c>
      <c r="P773" s="48" t="s">
        <v>578</v>
      </c>
    </row>
    <row r="774" spans="1:16" ht="32">
      <c r="A774" s="48" t="s">
        <v>1900</v>
      </c>
      <c r="B774" s="48" t="s">
        <v>678</v>
      </c>
      <c r="C774" s="53" t="s">
        <v>2457</v>
      </c>
      <c r="D774" s="46" t="s">
        <v>2460</v>
      </c>
      <c r="E774" s="54">
        <v>295</v>
      </c>
      <c r="F774" s="51">
        <v>0</v>
      </c>
      <c r="G774" s="54">
        <v>295</v>
      </c>
      <c r="H774" s="47" t="s">
        <v>614</v>
      </c>
      <c r="I774" s="47" t="s">
        <v>614</v>
      </c>
      <c r="J774" s="47" t="s">
        <v>614</v>
      </c>
      <c r="K774" s="48" t="s">
        <v>614</v>
      </c>
      <c r="L774" s="47" t="s">
        <v>614</v>
      </c>
      <c r="M774" s="47" t="s">
        <v>614</v>
      </c>
      <c r="N774" s="48" t="s">
        <v>614</v>
      </c>
      <c r="O774" s="47" t="s">
        <v>614</v>
      </c>
      <c r="P774" s="48" t="s">
        <v>578</v>
      </c>
    </row>
    <row r="775" spans="1:16" ht="32">
      <c r="A775" s="46" t="s">
        <v>1519</v>
      </c>
      <c r="B775" s="46" t="s">
        <v>678</v>
      </c>
      <c r="C775" s="53" t="s">
        <v>2463</v>
      </c>
      <c r="D775" s="46" t="s">
        <v>2470</v>
      </c>
      <c r="E775" s="54">
        <v>495</v>
      </c>
      <c r="F775" s="51">
        <v>0</v>
      </c>
      <c r="G775" s="54">
        <v>495</v>
      </c>
      <c r="H775" s="58" t="s">
        <v>614</v>
      </c>
      <c r="I775" s="47" t="s">
        <v>614</v>
      </c>
      <c r="J775" s="47" t="s">
        <v>614</v>
      </c>
      <c r="K775" s="48" t="s">
        <v>614</v>
      </c>
      <c r="L775" s="47" t="s">
        <v>614</v>
      </c>
      <c r="M775" s="47" t="s">
        <v>614</v>
      </c>
      <c r="N775" s="48" t="s">
        <v>614</v>
      </c>
      <c r="O775" s="47" t="s">
        <v>614</v>
      </c>
      <c r="P775" s="48" t="s">
        <v>578</v>
      </c>
    </row>
    <row r="776" spans="1:16" ht="32">
      <c r="A776" s="46" t="s">
        <v>1519</v>
      </c>
      <c r="B776" s="48" t="s">
        <v>678</v>
      </c>
      <c r="C776" s="144" t="s">
        <v>3198</v>
      </c>
      <c r="D776" s="144" t="s">
        <v>1897</v>
      </c>
      <c r="E776" s="74">
        <v>4070</v>
      </c>
      <c r="F776" s="51">
        <v>0.4</v>
      </c>
      <c r="G776" s="47">
        <f>SUM(E776*60%)</f>
        <v>2442</v>
      </c>
      <c r="H776" s="74">
        <v>528</v>
      </c>
      <c r="I776" s="47" t="s">
        <v>614</v>
      </c>
      <c r="J776" s="47" t="s">
        <v>614</v>
      </c>
      <c r="K776" s="48" t="s">
        <v>614</v>
      </c>
      <c r="L776" s="47" t="s">
        <v>614</v>
      </c>
      <c r="M776" s="47" t="s">
        <v>614</v>
      </c>
      <c r="N776" s="48" t="s">
        <v>614</v>
      </c>
      <c r="O776" s="47" t="s">
        <v>614</v>
      </c>
      <c r="P776" s="48" t="s">
        <v>578</v>
      </c>
    </row>
    <row r="777" spans="1:16" ht="32">
      <c r="A777" s="57" t="s">
        <v>1519</v>
      </c>
      <c r="B777" s="48" t="s">
        <v>678</v>
      </c>
      <c r="C777" s="53" t="s">
        <v>2458</v>
      </c>
      <c r="D777" s="46" t="s">
        <v>2459</v>
      </c>
      <c r="E777" s="54">
        <v>295</v>
      </c>
      <c r="F777" s="51">
        <v>0</v>
      </c>
      <c r="G777" s="54">
        <v>295</v>
      </c>
      <c r="H777" s="58" t="s">
        <v>614</v>
      </c>
      <c r="I777" s="47" t="s">
        <v>614</v>
      </c>
      <c r="J777" s="47" t="s">
        <v>614</v>
      </c>
      <c r="K777" s="48" t="s">
        <v>614</v>
      </c>
      <c r="L777" s="47" t="s">
        <v>614</v>
      </c>
      <c r="M777" s="47" t="s">
        <v>614</v>
      </c>
      <c r="N777" s="48" t="s">
        <v>614</v>
      </c>
      <c r="O777" s="47" t="s">
        <v>614</v>
      </c>
      <c r="P777" s="48" t="s">
        <v>578</v>
      </c>
    </row>
    <row r="778" spans="1:16" ht="32">
      <c r="A778" s="46" t="s">
        <v>1519</v>
      </c>
      <c r="B778" s="48" t="s">
        <v>678</v>
      </c>
      <c r="C778" s="144" t="s">
        <v>3197</v>
      </c>
      <c r="D778" s="144" t="s">
        <v>1898</v>
      </c>
      <c r="E778" s="74">
        <v>2000</v>
      </c>
      <c r="F778" s="51">
        <v>0.4</v>
      </c>
      <c r="G778" s="47">
        <f>SUM(E778*60%)</f>
        <v>1200</v>
      </c>
      <c r="H778" s="74">
        <v>264</v>
      </c>
      <c r="I778" s="47" t="s">
        <v>614</v>
      </c>
      <c r="J778" s="47" t="s">
        <v>614</v>
      </c>
      <c r="K778" s="48" t="s">
        <v>614</v>
      </c>
      <c r="L778" s="47" t="s">
        <v>614</v>
      </c>
      <c r="M778" s="47" t="s">
        <v>614</v>
      </c>
      <c r="N778" s="48" t="s">
        <v>614</v>
      </c>
      <c r="O778" s="47" t="s">
        <v>614</v>
      </c>
      <c r="P778" s="48" t="s">
        <v>578</v>
      </c>
    </row>
    <row r="779" spans="1:16" ht="32">
      <c r="A779" s="46" t="s">
        <v>1519</v>
      </c>
      <c r="B779" s="46" t="s">
        <v>678</v>
      </c>
      <c r="C779" s="53" t="s">
        <v>714</v>
      </c>
      <c r="D779" s="48" t="s">
        <v>2345</v>
      </c>
      <c r="E779" s="74">
        <v>295</v>
      </c>
      <c r="F779" s="55">
        <v>0</v>
      </c>
      <c r="G779" s="74">
        <v>295</v>
      </c>
      <c r="H779" s="58" t="s">
        <v>614</v>
      </c>
      <c r="I779" s="47" t="s">
        <v>614</v>
      </c>
      <c r="J779" s="47" t="s">
        <v>614</v>
      </c>
      <c r="K779" s="48" t="s">
        <v>614</v>
      </c>
      <c r="L779" s="47" t="s">
        <v>614</v>
      </c>
      <c r="M779" s="47" t="s">
        <v>614</v>
      </c>
      <c r="N779" s="48" t="s">
        <v>614</v>
      </c>
      <c r="O779" s="47" t="s">
        <v>614</v>
      </c>
      <c r="P779" s="48" t="s">
        <v>578</v>
      </c>
    </row>
    <row r="780" spans="1:16" ht="32">
      <c r="A780" s="46" t="s">
        <v>1519</v>
      </c>
      <c r="B780" s="46" t="s">
        <v>678</v>
      </c>
      <c r="C780" s="53" t="s">
        <v>2464</v>
      </c>
      <c r="D780" s="46" t="s">
        <v>2471</v>
      </c>
      <c r="E780" s="54">
        <v>495</v>
      </c>
      <c r="F780" s="51">
        <v>0</v>
      </c>
      <c r="G780" s="54">
        <v>495</v>
      </c>
      <c r="H780" s="58" t="s">
        <v>614</v>
      </c>
      <c r="I780" s="47" t="s">
        <v>614</v>
      </c>
      <c r="J780" s="47" t="s">
        <v>614</v>
      </c>
      <c r="K780" s="48" t="s">
        <v>614</v>
      </c>
      <c r="L780" s="47" t="s">
        <v>614</v>
      </c>
      <c r="M780" s="47" t="s">
        <v>614</v>
      </c>
      <c r="N780" s="48" t="s">
        <v>614</v>
      </c>
      <c r="O780" s="47" t="s">
        <v>614</v>
      </c>
      <c r="P780" s="48" t="s">
        <v>578</v>
      </c>
    </row>
    <row r="781" spans="1:16" ht="160">
      <c r="A781" s="46" t="s">
        <v>1519</v>
      </c>
      <c r="B781" s="48" t="s">
        <v>678</v>
      </c>
      <c r="C781" s="77" t="s">
        <v>3213</v>
      </c>
      <c r="D781" s="77" t="s">
        <v>704</v>
      </c>
      <c r="E781" s="74">
        <v>5775</v>
      </c>
      <c r="F781" s="51">
        <v>0.4</v>
      </c>
      <c r="G781" s="47">
        <f>SUM(E781*60%)</f>
        <v>3465</v>
      </c>
      <c r="H781" s="74">
        <v>756</v>
      </c>
      <c r="I781" s="47" t="s">
        <v>614</v>
      </c>
      <c r="J781" s="47" t="s">
        <v>614</v>
      </c>
      <c r="K781" s="48" t="s">
        <v>614</v>
      </c>
      <c r="L781" s="47" t="s">
        <v>614</v>
      </c>
      <c r="M781" s="47" t="s">
        <v>614</v>
      </c>
      <c r="N781" s="48" t="s">
        <v>614</v>
      </c>
      <c r="O781" s="47" t="s">
        <v>614</v>
      </c>
      <c r="P781" s="48" t="s">
        <v>578</v>
      </c>
    </row>
    <row r="782" spans="1:16" ht="160">
      <c r="A782" s="46" t="s">
        <v>1519</v>
      </c>
      <c r="B782" s="48" t="s">
        <v>678</v>
      </c>
      <c r="C782" s="77" t="s">
        <v>3214</v>
      </c>
      <c r="D782" s="77" t="s">
        <v>705</v>
      </c>
      <c r="E782" s="74">
        <v>6275</v>
      </c>
      <c r="F782" s="51">
        <v>0.4</v>
      </c>
      <c r="G782" s="47">
        <f>SUM(E782*60%)</f>
        <v>3765</v>
      </c>
      <c r="H782" s="74">
        <v>816</v>
      </c>
      <c r="I782" s="47" t="s">
        <v>614</v>
      </c>
      <c r="J782" s="47" t="s">
        <v>614</v>
      </c>
      <c r="K782" s="48" t="s">
        <v>614</v>
      </c>
      <c r="L782" s="47" t="s">
        <v>614</v>
      </c>
      <c r="M782" s="47" t="s">
        <v>614</v>
      </c>
      <c r="N782" s="48" t="s">
        <v>614</v>
      </c>
      <c r="O782" s="47" t="s">
        <v>614</v>
      </c>
      <c r="P782" s="48" t="s">
        <v>578</v>
      </c>
    </row>
    <row r="783" spans="1:16" ht="160">
      <c r="A783" s="46" t="s">
        <v>1519</v>
      </c>
      <c r="B783" s="48" t="s">
        <v>678</v>
      </c>
      <c r="C783" s="77" t="s">
        <v>3215</v>
      </c>
      <c r="D783" s="77" t="s">
        <v>706</v>
      </c>
      <c r="E783" s="74">
        <v>6620</v>
      </c>
      <c r="F783" s="51">
        <v>0.4</v>
      </c>
      <c r="G783" s="47">
        <f>SUM(E783*60%)</f>
        <v>3972</v>
      </c>
      <c r="H783" s="74">
        <v>864</v>
      </c>
      <c r="I783" s="47" t="s">
        <v>614</v>
      </c>
      <c r="J783" s="47" t="s">
        <v>614</v>
      </c>
      <c r="K783" s="48" t="s">
        <v>614</v>
      </c>
      <c r="L783" s="47" t="s">
        <v>614</v>
      </c>
      <c r="M783" s="47" t="s">
        <v>614</v>
      </c>
      <c r="N783" s="48" t="s">
        <v>614</v>
      </c>
      <c r="O783" s="47" t="s">
        <v>614</v>
      </c>
      <c r="P783" s="48" t="s">
        <v>578</v>
      </c>
    </row>
    <row r="784" spans="1:16" ht="32">
      <c r="A784" s="46" t="s">
        <v>1519</v>
      </c>
      <c r="B784" s="46" t="s">
        <v>678</v>
      </c>
      <c r="C784" s="52" t="s">
        <v>1906</v>
      </c>
      <c r="D784" s="52" t="s">
        <v>1905</v>
      </c>
      <c r="E784" s="74">
        <v>326</v>
      </c>
      <c r="F784" s="55">
        <v>0.35</v>
      </c>
      <c r="G784" s="47">
        <v>211.9</v>
      </c>
      <c r="H784" s="117">
        <v>36</v>
      </c>
      <c r="I784" s="47" t="s">
        <v>614</v>
      </c>
      <c r="J784" s="47" t="s">
        <v>614</v>
      </c>
      <c r="K784" s="48" t="s">
        <v>614</v>
      </c>
      <c r="L784" s="47" t="s">
        <v>614</v>
      </c>
      <c r="M784" s="47" t="s">
        <v>614</v>
      </c>
      <c r="N784" s="48" t="s">
        <v>614</v>
      </c>
      <c r="O784" s="47" t="s">
        <v>614</v>
      </c>
      <c r="P784" s="48" t="s">
        <v>578</v>
      </c>
    </row>
    <row r="785" spans="1:16" ht="32">
      <c r="A785" s="46" t="s">
        <v>1519</v>
      </c>
      <c r="B785" s="46" t="s">
        <v>678</v>
      </c>
      <c r="C785" s="114" t="s">
        <v>1915</v>
      </c>
      <c r="D785" s="114" t="s">
        <v>1914</v>
      </c>
      <c r="E785" s="74">
        <v>2490</v>
      </c>
      <c r="F785" s="55">
        <v>0.35</v>
      </c>
      <c r="G785" s="47">
        <v>1618.5</v>
      </c>
      <c r="H785" s="117">
        <v>324</v>
      </c>
      <c r="I785" s="47" t="s">
        <v>614</v>
      </c>
      <c r="J785" s="47" t="s">
        <v>614</v>
      </c>
      <c r="K785" s="48" t="s">
        <v>614</v>
      </c>
      <c r="L785" s="47" t="s">
        <v>614</v>
      </c>
      <c r="M785" s="47" t="s">
        <v>614</v>
      </c>
      <c r="N785" s="48" t="s">
        <v>614</v>
      </c>
      <c r="O785" s="47" t="s">
        <v>614</v>
      </c>
      <c r="P785" s="48" t="s">
        <v>578</v>
      </c>
    </row>
    <row r="786" spans="1:16" ht="32">
      <c r="A786" s="46" t="s">
        <v>1519</v>
      </c>
      <c r="B786" s="46" t="s">
        <v>678</v>
      </c>
      <c r="C786" s="53" t="s">
        <v>2465</v>
      </c>
      <c r="D786" s="46" t="s">
        <v>2472</v>
      </c>
      <c r="E786" s="54">
        <v>495</v>
      </c>
      <c r="F786" s="51">
        <v>0</v>
      </c>
      <c r="G786" s="54">
        <v>495</v>
      </c>
      <c r="H786" s="58" t="s">
        <v>614</v>
      </c>
      <c r="I786" s="47" t="s">
        <v>614</v>
      </c>
      <c r="J786" s="47" t="s">
        <v>614</v>
      </c>
      <c r="K786" s="48" t="s">
        <v>614</v>
      </c>
      <c r="L786" s="47" t="s">
        <v>614</v>
      </c>
      <c r="M786" s="47" t="s">
        <v>614</v>
      </c>
      <c r="N786" s="48" t="s">
        <v>614</v>
      </c>
      <c r="O786" s="47" t="s">
        <v>614</v>
      </c>
      <c r="P786" s="48" t="s">
        <v>578</v>
      </c>
    </row>
    <row r="787" spans="1:16" ht="32">
      <c r="A787" s="46" t="s">
        <v>1519</v>
      </c>
      <c r="B787" s="48" t="s">
        <v>678</v>
      </c>
      <c r="C787" s="144" t="s">
        <v>3199</v>
      </c>
      <c r="D787" s="144" t="s">
        <v>1896</v>
      </c>
      <c r="E787" s="74">
        <v>5865</v>
      </c>
      <c r="F787" s="51">
        <v>0.4</v>
      </c>
      <c r="G787" s="47">
        <f>SUM(E787*60%)</f>
        <v>3519</v>
      </c>
      <c r="H787" s="74">
        <v>768</v>
      </c>
      <c r="I787" s="47" t="s">
        <v>614</v>
      </c>
      <c r="J787" s="47" t="s">
        <v>614</v>
      </c>
      <c r="K787" s="48" t="s">
        <v>614</v>
      </c>
      <c r="L787" s="47" t="s">
        <v>614</v>
      </c>
      <c r="M787" s="47" t="s">
        <v>614</v>
      </c>
      <c r="N787" s="48" t="s">
        <v>614</v>
      </c>
      <c r="O787" s="47" t="s">
        <v>614</v>
      </c>
      <c r="P787" s="48" t="s">
        <v>578</v>
      </c>
    </row>
    <row r="788" spans="1:16" ht="32">
      <c r="A788" s="46" t="s">
        <v>1519</v>
      </c>
      <c r="B788" s="46" t="s">
        <v>678</v>
      </c>
      <c r="C788" s="53" t="s">
        <v>715</v>
      </c>
      <c r="D788" s="48" t="s">
        <v>2346</v>
      </c>
      <c r="E788" s="74">
        <v>295</v>
      </c>
      <c r="F788" s="55">
        <v>0</v>
      </c>
      <c r="G788" s="74">
        <v>295</v>
      </c>
      <c r="H788" s="58" t="s">
        <v>614</v>
      </c>
      <c r="I788" s="47" t="s">
        <v>614</v>
      </c>
      <c r="J788" s="47" t="s">
        <v>614</v>
      </c>
      <c r="K788" s="48" t="s">
        <v>614</v>
      </c>
      <c r="L788" s="47" t="s">
        <v>614</v>
      </c>
      <c r="M788" s="47" t="s">
        <v>614</v>
      </c>
      <c r="N788" s="48" t="s">
        <v>614</v>
      </c>
      <c r="O788" s="47" t="s">
        <v>614</v>
      </c>
      <c r="P788" s="48" t="s">
        <v>578</v>
      </c>
    </row>
    <row r="789" spans="1:16" ht="32">
      <c r="A789" s="46" t="s">
        <v>1519</v>
      </c>
      <c r="B789" s="46" t="s">
        <v>678</v>
      </c>
      <c r="C789" s="53" t="s">
        <v>2466</v>
      </c>
      <c r="D789" s="46" t="s">
        <v>2473</v>
      </c>
      <c r="E789" s="54">
        <v>495</v>
      </c>
      <c r="F789" s="51">
        <v>0</v>
      </c>
      <c r="G789" s="54">
        <v>495</v>
      </c>
      <c r="H789" s="58" t="s">
        <v>614</v>
      </c>
      <c r="I789" s="47" t="s">
        <v>614</v>
      </c>
      <c r="J789" s="47" t="s">
        <v>614</v>
      </c>
      <c r="K789" s="48" t="s">
        <v>614</v>
      </c>
      <c r="L789" s="47" t="s">
        <v>614</v>
      </c>
      <c r="M789" s="47" t="s">
        <v>614</v>
      </c>
      <c r="N789" s="48" t="s">
        <v>614</v>
      </c>
      <c r="O789" s="47" t="s">
        <v>614</v>
      </c>
      <c r="P789" s="48" t="s">
        <v>578</v>
      </c>
    </row>
    <row r="790" spans="1:16" ht="176">
      <c r="A790" s="46" t="s">
        <v>1519</v>
      </c>
      <c r="B790" s="48" t="s">
        <v>678</v>
      </c>
      <c r="C790" s="77" t="s">
        <v>3216</v>
      </c>
      <c r="D790" s="77" t="s">
        <v>707</v>
      </c>
      <c r="E790" s="74">
        <v>6855</v>
      </c>
      <c r="F790" s="51">
        <v>0.4</v>
      </c>
      <c r="G790" s="47">
        <f>SUM(E790*60%)</f>
        <v>4113</v>
      </c>
      <c r="H790" s="92">
        <v>888</v>
      </c>
      <c r="I790" s="47" t="s">
        <v>614</v>
      </c>
      <c r="J790" s="47" t="s">
        <v>614</v>
      </c>
      <c r="K790" s="48" t="s">
        <v>614</v>
      </c>
      <c r="L790" s="47" t="s">
        <v>614</v>
      </c>
      <c r="M790" s="47" t="s">
        <v>614</v>
      </c>
      <c r="N790" s="48" t="s">
        <v>614</v>
      </c>
      <c r="O790" s="47" t="s">
        <v>614</v>
      </c>
      <c r="P790" s="48" t="s">
        <v>578</v>
      </c>
    </row>
    <row r="791" spans="1:16" ht="176">
      <c r="A791" s="46" t="s">
        <v>1519</v>
      </c>
      <c r="B791" s="48" t="s">
        <v>678</v>
      </c>
      <c r="C791" s="77" t="s">
        <v>3217</v>
      </c>
      <c r="D791" s="77" t="s">
        <v>708</v>
      </c>
      <c r="E791" s="74">
        <v>11350</v>
      </c>
      <c r="F791" s="51">
        <v>0.4</v>
      </c>
      <c r="G791" s="47">
        <f>SUM(E791*60%)</f>
        <v>6810</v>
      </c>
      <c r="H791" s="92">
        <v>1476</v>
      </c>
      <c r="I791" s="47" t="s">
        <v>614</v>
      </c>
      <c r="J791" s="47" t="s">
        <v>614</v>
      </c>
      <c r="K791" s="48" t="s">
        <v>614</v>
      </c>
      <c r="L791" s="47" t="s">
        <v>614</v>
      </c>
      <c r="M791" s="47" t="s">
        <v>614</v>
      </c>
      <c r="N791" s="48" t="s">
        <v>614</v>
      </c>
      <c r="O791" s="47" t="s">
        <v>614</v>
      </c>
      <c r="P791" s="48" t="s">
        <v>578</v>
      </c>
    </row>
    <row r="792" spans="1:16" ht="176">
      <c r="A792" s="46" t="s">
        <v>1519</v>
      </c>
      <c r="B792" s="48" t="s">
        <v>678</v>
      </c>
      <c r="C792" s="77" t="s">
        <v>3218</v>
      </c>
      <c r="D792" s="77" t="s">
        <v>709</v>
      </c>
      <c r="E792" s="74">
        <v>8135</v>
      </c>
      <c r="F792" s="51">
        <v>0.4</v>
      </c>
      <c r="G792" s="47">
        <f>SUM(E792*60%)</f>
        <v>4881</v>
      </c>
      <c r="H792" s="92">
        <v>1056</v>
      </c>
      <c r="I792" s="47" t="s">
        <v>614</v>
      </c>
      <c r="J792" s="47" t="s">
        <v>614</v>
      </c>
      <c r="K792" s="48" t="s">
        <v>614</v>
      </c>
      <c r="L792" s="47" t="s">
        <v>614</v>
      </c>
      <c r="M792" s="47" t="s">
        <v>614</v>
      </c>
      <c r="N792" s="48" t="s">
        <v>614</v>
      </c>
      <c r="O792" s="47" t="s">
        <v>614</v>
      </c>
      <c r="P792" s="48" t="s">
        <v>578</v>
      </c>
    </row>
    <row r="793" spans="1:16" ht="176">
      <c r="A793" s="46" t="s">
        <v>1519</v>
      </c>
      <c r="B793" s="48" t="s">
        <v>678</v>
      </c>
      <c r="C793" s="77" t="s">
        <v>3219</v>
      </c>
      <c r="D793" s="77" t="s">
        <v>710</v>
      </c>
      <c r="E793" s="74">
        <v>11675</v>
      </c>
      <c r="F793" s="51">
        <v>0.4</v>
      </c>
      <c r="G793" s="47">
        <f>SUM(E793*60%)</f>
        <v>7005</v>
      </c>
      <c r="H793" s="92">
        <v>1512</v>
      </c>
      <c r="I793" s="47" t="s">
        <v>614</v>
      </c>
      <c r="J793" s="47" t="s">
        <v>614</v>
      </c>
      <c r="K793" s="48" t="s">
        <v>614</v>
      </c>
      <c r="L793" s="47" t="s">
        <v>614</v>
      </c>
      <c r="M793" s="47" t="s">
        <v>614</v>
      </c>
      <c r="N793" s="48" t="s">
        <v>614</v>
      </c>
      <c r="O793" s="47" t="s">
        <v>614</v>
      </c>
      <c r="P793" s="48" t="s">
        <v>578</v>
      </c>
    </row>
    <row r="794" spans="1:16" ht="32">
      <c r="A794" s="46" t="s">
        <v>1519</v>
      </c>
      <c r="B794" s="46" t="s">
        <v>678</v>
      </c>
      <c r="C794" s="53" t="s">
        <v>2467</v>
      </c>
      <c r="D794" s="46" t="s">
        <v>2474</v>
      </c>
      <c r="E794" s="54">
        <v>495</v>
      </c>
      <c r="F794" s="51">
        <v>0</v>
      </c>
      <c r="G794" s="54">
        <v>495</v>
      </c>
      <c r="H794" s="58" t="s">
        <v>614</v>
      </c>
      <c r="I794" s="47" t="s">
        <v>614</v>
      </c>
      <c r="J794" s="47" t="s">
        <v>614</v>
      </c>
      <c r="K794" s="48" t="s">
        <v>614</v>
      </c>
      <c r="L794" s="47" t="s">
        <v>614</v>
      </c>
      <c r="M794" s="47" t="s">
        <v>614</v>
      </c>
      <c r="N794" s="48" t="s">
        <v>614</v>
      </c>
      <c r="O794" s="47" t="s">
        <v>614</v>
      </c>
      <c r="P794" s="48" t="s">
        <v>578</v>
      </c>
    </row>
    <row r="795" spans="1:16" ht="32">
      <c r="A795" s="46" t="s">
        <v>1519</v>
      </c>
      <c r="B795" s="48" t="s">
        <v>678</v>
      </c>
      <c r="C795" s="144" t="s">
        <v>3200</v>
      </c>
      <c r="D795" s="144" t="s">
        <v>1895</v>
      </c>
      <c r="E795" s="74">
        <v>8935</v>
      </c>
      <c r="F795" s="51">
        <v>0.4</v>
      </c>
      <c r="G795" s="47">
        <f>SUM(E795*60%)</f>
        <v>5361</v>
      </c>
      <c r="H795" s="74">
        <v>1164</v>
      </c>
      <c r="I795" s="47" t="s">
        <v>614</v>
      </c>
      <c r="J795" s="47" t="s">
        <v>614</v>
      </c>
      <c r="K795" s="48" t="s">
        <v>614</v>
      </c>
      <c r="L795" s="47" t="s">
        <v>614</v>
      </c>
      <c r="M795" s="47" t="s">
        <v>614</v>
      </c>
      <c r="N795" s="48" t="s">
        <v>614</v>
      </c>
      <c r="O795" s="47" t="s">
        <v>614</v>
      </c>
      <c r="P795" s="48" t="s">
        <v>578</v>
      </c>
    </row>
    <row r="796" spans="1:16" ht="32">
      <c r="A796" s="46" t="s">
        <v>1519</v>
      </c>
      <c r="B796" s="46" t="s">
        <v>678</v>
      </c>
      <c r="C796" s="53" t="s">
        <v>716</v>
      </c>
      <c r="D796" s="48" t="s">
        <v>2347</v>
      </c>
      <c r="E796" s="74">
        <v>295</v>
      </c>
      <c r="F796" s="55">
        <v>0</v>
      </c>
      <c r="G796" s="74">
        <v>295</v>
      </c>
      <c r="H796" s="58" t="s">
        <v>614</v>
      </c>
      <c r="I796" s="47" t="s">
        <v>614</v>
      </c>
      <c r="J796" s="47" t="s">
        <v>614</v>
      </c>
      <c r="K796" s="48" t="s">
        <v>614</v>
      </c>
      <c r="L796" s="47" t="s">
        <v>614</v>
      </c>
      <c r="M796" s="47" t="s">
        <v>614</v>
      </c>
      <c r="N796" s="48" t="s">
        <v>614</v>
      </c>
      <c r="O796" s="47" t="s">
        <v>614</v>
      </c>
      <c r="P796" s="48" t="s">
        <v>578</v>
      </c>
    </row>
    <row r="797" spans="1:16" ht="32">
      <c r="A797" s="46" t="s">
        <v>1519</v>
      </c>
      <c r="B797" s="46" t="s">
        <v>678</v>
      </c>
      <c r="C797" s="53" t="s">
        <v>2468</v>
      </c>
      <c r="D797" s="46" t="s">
        <v>2475</v>
      </c>
      <c r="E797" s="54">
        <v>495</v>
      </c>
      <c r="F797" s="51">
        <v>0</v>
      </c>
      <c r="G797" s="54">
        <v>495</v>
      </c>
      <c r="H797" s="58" t="s">
        <v>614</v>
      </c>
      <c r="I797" s="47" t="s">
        <v>614</v>
      </c>
      <c r="J797" s="47" t="s">
        <v>614</v>
      </c>
      <c r="K797" s="48" t="s">
        <v>614</v>
      </c>
      <c r="L797" s="47" t="s">
        <v>614</v>
      </c>
      <c r="M797" s="47" t="s">
        <v>614</v>
      </c>
      <c r="N797" s="48" t="s">
        <v>614</v>
      </c>
      <c r="O797" s="47" t="s">
        <v>614</v>
      </c>
      <c r="P797" s="48" t="s">
        <v>578</v>
      </c>
    </row>
    <row r="798" spans="1:16" ht="176">
      <c r="A798" s="46" t="s">
        <v>1519</v>
      </c>
      <c r="B798" s="48" t="s">
        <v>678</v>
      </c>
      <c r="C798" s="77" t="s">
        <v>3220</v>
      </c>
      <c r="D798" s="77" t="s">
        <v>711</v>
      </c>
      <c r="E798" s="74">
        <v>8655</v>
      </c>
      <c r="F798" s="51">
        <v>0.4</v>
      </c>
      <c r="G798" s="47">
        <f>SUM(E798*60%)</f>
        <v>5193</v>
      </c>
      <c r="H798" s="92">
        <v>1128</v>
      </c>
      <c r="I798" s="47" t="s">
        <v>614</v>
      </c>
      <c r="J798" s="47" t="s">
        <v>614</v>
      </c>
      <c r="K798" s="48" t="s">
        <v>614</v>
      </c>
      <c r="L798" s="47" t="s">
        <v>614</v>
      </c>
      <c r="M798" s="47" t="s">
        <v>614</v>
      </c>
      <c r="N798" s="48" t="s">
        <v>614</v>
      </c>
      <c r="O798" s="47" t="s">
        <v>614</v>
      </c>
      <c r="P798" s="48" t="s">
        <v>578</v>
      </c>
    </row>
    <row r="799" spans="1:16" ht="176">
      <c r="A799" s="46" t="s">
        <v>1519</v>
      </c>
      <c r="B799" s="48" t="s">
        <v>678</v>
      </c>
      <c r="C799" s="77" t="s">
        <v>3221</v>
      </c>
      <c r="D799" s="77" t="s">
        <v>712</v>
      </c>
      <c r="E799" s="74">
        <v>12900</v>
      </c>
      <c r="F799" s="51">
        <v>0.4</v>
      </c>
      <c r="G799" s="47">
        <f>SUM(E799*60%)</f>
        <v>7740</v>
      </c>
      <c r="H799" s="92">
        <v>1680</v>
      </c>
      <c r="I799" s="47" t="s">
        <v>614</v>
      </c>
      <c r="J799" s="47" t="s">
        <v>614</v>
      </c>
      <c r="K799" s="48" t="s">
        <v>614</v>
      </c>
      <c r="L799" s="47" t="s">
        <v>614</v>
      </c>
      <c r="M799" s="47" t="s">
        <v>614</v>
      </c>
      <c r="N799" s="48" t="s">
        <v>614</v>
      </c>
      <c r="O799" s="47" t="s">
        <v>614</v>
      </c>
      <c r="P799" s="48" t="s">
        <v>578</v>
      </c>
    </row>
    <row r="800" spans="1:16" ht="176">
      <c r="A800" s="46" t="s">
        <v>1519</v>
      </c>
      <c r="B800" s="48" t="s">
        <v>678</v>
      </c>
      <c r="C800" s="77" t="s">
        <v>3222</v>
      </c>
      <c r="D800" s="77" t="s">
        <v>713</v>
      </c>
      <c r="E800" s="74">
        <v>9575</v>
      </c>
      <c r="F800" s="51">
        <v>0.4</v>
      </c>
      <c r="G800" s="47">
        <f>SUM(E800*60%)</f>
        <v>5745</v>
      </c>
      <c r="H800" s="92">
        <v>1248</v>
      </c>
      <c r="I800" s="47" t="s">
        <v>614</v>
      </c>
      <c r="J800" s="47" t="s">
        <v>614</v>
      </c>
      <c r="K800" s="48" t="s">
        <v>614</v>
      </c>
      <c r="L800" s="47" t="s">
        <v>614</v>
      </c>
      <c r="M800" s="47" t="s">
        <v>614</v>
      </c>
      <c r="N800" s="48" t="s">
        <v>614</v>
      </c>
      <c r="O800" s="47" t="s">
        <v>614</v>
      </c>
      <c r="P800" s="48" t="s">
        <v>578</v>
      </c>
    </row>
    <row r="801" spans="1:16" ht="32">
      <c r="A801" s="46" t="s">
        <v>1519</v>
      </c>
      <c r="B801" s="46" t="s">
        <v>678</v>
      </c>
      <c r="C801" s="114" t="s">
        <v>1904</v>
      </c>
      <c r="D801" s="106" t="s">
        <v>1891</v>
      </c>
      <c r="E801" s="74">
        <v>155</v>
      </c>
      <c r="F801" s="55">
        <v>0.35</v>
      </c>
      <c r="G801" s="47">
        <v>100.75</v>
      </c>
      <c r="H801" s="58" t="s">
        <v>614</v>
      </c>
      <c r="I801" s="47" t="s">
        <v>614</v>
      </c>
      <c r="J801" s="47" t="s">
        <v>614</v>
      </c>
      <c r="K801" s="48" t="s">
        <v>614</v>
      </c>
      <c r="L801" s="47" t="s">
        <v>614</v>
      </c>
      <c r="M801" s="47" t="s">
        <v>614</v>
      </c>
      <c r="N801" s="48" t="s">
        <v>614</v>
      </c>
      <c r="O801" s="47" t="s">
        <v>614</v>
      </c>
      <c r="P801" s="48" t="s">
        <v>578</v>
      </c>
    </row>
    <row r="802" spans="1:16" ht="32">
      <c r="A802" s="46" t="s">
        <v>1519</v>
      </c>
      <c r="B802" s="46" t="s">
        <v>678</v>
      </c>
      <c r="C802" s="114" t="s">
        <v>1903</v>
      </c>
      <c r="D802" s="106" t="s">
        <v>1890</v>
      </c>
      <c r="E802" s="74">
        <v>780</v>
      </c>
      <c r="F802" s="55">
        <v>0.35</v>
      </c>
      <c r="G802" s="47">
        <v>507</v>
      </c>
      <c r="H802" s="58" t="s">
        <v>614</v>
      </c>
      <c r="I802" s="47" t="s">
        <v>614</v>
      </c>
      <c r="J802" s="47" t="s">
        <v>614</v>
      </c>
      <c r="K802" s="48" t="s">
        <v>614</v>
      </c>
      <c r="L802" s="47" t="s">
        <v>614</v>
      </c>
      <c r="M802" s="47" t="s">
        <v>614</v>
      </c>
      <c r="N802" s="48" t="s">
        <v>614</v>
      </c>
      <c r="O802" s="47" t="s">
        <v>614</v>
      </c>
      <c r="P802" s="48" t="s">
        <v>578</v>
      </c>
    </row>
    <row r="803" spans="1:16" ht="32">
      <c r="A803" s="46" t="s">
        <v>1519</v>
      </c>
      <c r="B803" s="46" t="s">
        <v>678</v>
      </c>
      <c r="C803" s="119" t="s">
        <v>1902</v>
      </c>
      <c r="D803" s="114" t="s">
        <v>1889</v>
      </c>
      <c r="E803" s="74">
        <v>1345</v>
      </c>
      <c r="F803" s="55">
        <v>0.35</v>
      </c>
      <c r="G803" s="47">
        <v>874.25</v>
      </c>
      <c r="H803" s="58" t="s">
        <v>614</v>
      </c>
      <c r="I803" s="47" t="s">
        <v>614</v>
      </c>
      <c r="J803" s="47" t="s">
        <v>614</v>
      </c>
      <c r="K803" s="48" t="s">
        <v>614</v>
      </c>
      <c r="L803" s="47" t="s">
        <v>614</v>
      </c>
      <c r="M803" s="47" t="s">
        <v>614</v>
      </c>
      <c r="N803" s="48" t="s">
        <v>614</v>
      </c>
      <c r="O803" s="47" t="s">
        <v>614</v>
      </c>
      <c r="P803" s="48" t="s">
        <v>578</v>
      </c>
    </row>
    <row r="804" spans="1:16" ht="32">
      <c r="A804" s="46" t="s">
        <v>1519</v>
      </c>
      <c r="B804" s="46" t="s">
        <v>678</v>
      </c>
      <c r="C804" s="52" t="s">
        <v>1912</v>
      </c>
      <c r="D804" s="52" t="s">
        <v>1911</v>
      </c>
      <c r="E804" s="74">
        <v>1760</v>
      </c>
      <c r="F804" s="55">
        <v>0.35</v>
      </c>
      <c r="G804" s="47">
        <v>1144</v>
      </c>
      <c r="H804" s="117">
        <v>228</v>
      </c>
      <c r="I804" s="47" t="s">
        <v>614</v>
      </c>
      <c r="J804" s="47" t="s">
        <v>614</v>
      </c>
      <c r="K804" s="48" t="s">
        <v>614</v>
      </c>
      <c r="L804" s="47" t="s">
        <v>614</v>
      </c>
      <c r="M804" s="47" t="s">
        <v>614</v>
      </c>
      <c r="N804" s="48" t="s">
        <v>614</v>
      </c>
      <c r="O804" s="47" t="s">
        <v>614</v>
      </c>
      <c r="P804" s="48" t="s">
        <v>578</v>
      </c>
    </row>
    <row r="805" spans="1:16" ht="32">
      <c r="A805" s="46" t="s">
        <v>1519</v>
      </c>
      <c r="B805" s="46" t="s">
        <v>678</v>
      </c>
      <c r="C805" s="52" t="s">
        <v>1910</v>
      </c>
      <c r="D805" s="106" t="s">
        <v>1909</v>
      </c>
      <c r="E805" s="74">
        <v>1910</v>
      </c>
      <c r="F805" s="55">
        <v>0.35</v>
      </c>
      <c r="G805" s="47">
        <v>1241.5</v>
      </c>
      <c r="H805" s="117">
        <v>252</v>
      </c>
      <c r="I805" s="47" t="s">
        <v>614</v>
      </c>
      <c r="J805" s="47" t="s">
        <v>614</v>
      </c>
      <c r="K805" s="48" t="s">
        <v>614</v>
      </c>
      <c r="L805" s="47" t="s">
        <v>614</v>
      </c>
      <c r="M805" s="47" t="s">
        <v>614</v>
      </c>
      <c r="N805" s="48" t="s">
        <v>614</v>
      </c>
      <c r="O805" s="47" t="s">
        <v>614</v>
      </c>
      <c r="P805" s="48" t="s">
        <v>578</v>
      </c>
    </row>
    <row r="806" spans="1:16" ht="32">
      <c r="A806" s="46" t="s">
        <v>1519</v>
      </c>
      <c r="B806" s="46" t="s">
        <v>678</v>
      </c>
      <c r="C806" s="114" t="s">
        <v>1907</v>
      </c>
      <c r="D806" s="114" t="s">
        <v>1892</v>
      </c>
      <c r="E806" s="74">
        <v>360</v>
      </c>
      <c r="F806" s="55">
        <v>0.35</v>
      </c>
      <c r="G806" s="47">
        <v>234</v>
      </c>
      <c r="H806" s="58" t="s">
        <v>614</v>
      </c>
      <c r="I806" s="47" t="s">
        <v>614</v>
      </c>
      <c r="J806" s="47" t="s">
        <v>614</v>
      </c>
      <c r="K806" s="48" t="s">
        <v>614</v>
      </c>
      <c r="L806" s="47" t="s">
        <v>614</v>
      </c>
      <c r="M806" s="47" t="s">
        <v>614</v>
      </c>
      <c r="N806" s="48" t="s">
        <v>614</v>
      </c>
      <c r="O806" s="47" t="s">
        <v>614</v>
      </c>
      <c r="P806" s="48" t="s">
        <v>578</v>
      </c>
    </row>
    <row r="807" spans="1:16" ht="32">
      <c r="A807" s="46" t="s">
        <v>1519</v>
      </c>
      <c r="B807" s="46" t="s">
        <v>678</v>
      </c>
      <c r="C807" s="114" t="s">
        <v>1908</v>
      </c>
      <c r="D807" s="114" t="s">
        <v>1893</v>
      </c>
      <c r="E807" s="74">
        <v>410</v>
      </c>
      <c r="F807" s="55">
        <v>0.35</v>
      </c>
      <c r="G807" s="47">
        <v>266.5</v>
      </c>
      <c r="H807" s="117">
        <v>60</v>
      </c>
      <c r="I807" s="47" t="s">
        <v>614</v>
      </c>
      <c r="J807" s="47" t="s">
        <v>614</v>
      </c>
      <c r="K807" s="48" t="s">
        <v>614</v>
      </c>
      <c r="L807" s="47" t="s">
        <v>614</v>
      </c>
      <c r="M807" s="47" t="s">
        <v>614</v>
      </c>
      <c r="N807" s="48" t="s">
        <v>614</v>
      </c>
      <c r="O807" s="47" t="s">
        <v>614</v>
      </c>
      <c r="P807" s="48" t="s">
        <v>578</v>
      </c>
    </row>
    <row r="808" spans="1:16" ht="32">
      <c r="A808" s="46" t="s">
        <v>1519</v>
      </c>
      <c r="B808" s="46" t="s">
        <v>678</v>
      </c>
      <c r="C808" s="119" t="s">
        <v>619</v>
      </c>
      <c r="D808" s="114" t="s">
        <v>615</v>
      </c>
      <c r="E808" s="74">
        <v>470</v>
      </c>
      <c r="F808" s="104">
        <v>0.35</v>
      </c>
      <c r="G808" s="47">
        <v>305.5</v>
      </c>
      <c r="H808" s="117">
        <v>60</v>
      </c>
      <c r="I808" s="47" t="s">
        <v>614</v>
      </c>
      <c r="J808" s="47" t="s">
        <v>614</v>
      </c>
      <c r="K808" s="48" t="s">
        <v>614</v>
      </c>
      <c r="L808" s="47" t="s">
        <v>614</v>
      </c>
      <c r="M808" s="47" t="s">
        <v>614</v>
      </c>
      <c r="N808" s="48" t="s">
        <v>614</v>
      </c>
      <c r="O808" s="47" t="s">
        <v>614</v>
      </c>
      <c r="P808" s="48" t="s">
        <v>578</v>
      </c>
    </row>
    <row r="809" spans="1:16" ht="32">
      <c r="A809" s="46" t="s">
        <v>1519</v>
      </c>
      <c r="B809" s="46" t="s">
        <v>678</v>
      </c>
      <c r="C809" s="52" t="s">
        <v>620</v>
      </c>
      <c r="D809" s="52" t="s">
        <v>616</v>
      </c>
      <c r="E809" s="74">
        <v>96</v>
      </c>
      <c r="F809" s="104">
        <v>0.35</v>
      </c>
      <c r="G809" s="47">
        <v>62.400000000000006</v>
      </c>
      <c r="H809" s="58">
        <v>99</v>
      </c>
      <c r="I809" s="47" t="s">
        <v>614</v>
      </c>
      <c r="J809" s="47" t="s">
        <v>614</v>
      </c>
      <c r="K809" s="48" t="s">
        <v>614</v>
      </c>
      <c r="L809" s="47" t="s">
        <v>614</v>
      </c>
      <c r="M809" s="47" t="s">
        <v>614</v>
      </c>
      <c r="N809" s="48" t="s">
        <v>614</v>
      </c>
      <c r="O809" s="47" t="s">
        <v>614</v>
      </c>
      <c r="P809" s="48" t="s">
        <v>578</v>
      </c>
    </row>
    <row r="810" spans="1:16" ht="32">
      <c r="A810" s="46" t="s">
        <v>1519</v>
      </c>
      <c r="B810" s="46" t="s">
        <v>678</v>
      </c>
      <c r="C810" s="114" t="s">
        <v>621</v>
      </c>
      <c r="D810" s="114" t="s">
        <v>617</v>
      </c>
      <c r="E810" s="74">
        <v>62</v>
      </c>
      <c r="F810" s="104">
        <v>0.35</v>
      </c>
      <c r="G810" s="47">
        <v>40.300000000000004</v>
      </c>
      <c r="H810" s="58" t="s">
        <v>614</v>
      </c>
      <c r="I810" s="47" t="s">
        <v>614</v>
      </c>
      <c r="J810" s="47" t="s">
        <v>614</v>
      </c>
      <c r="K810" s="48" t="s">
        <v>614</v>
      </c>
      <c r="L810" s="47" t="s">
        <v>614</v>
      </c>
      <c r="M810" s="47" t="s">
        <v>614</v>
      </c>
      <c r="N810" s="48" t="s">
        <v>614</v>
      </c>
      <c r="O810" s="47" t="s">
        <v>614</v>
      </c>
      <c r="P810" s="48" t="s">
        <v>578</v>
      </c>
    </row>
    <row r="811" spans="1:16" ht="32">
      <c r="A811" s="46" t="s">
        <v>1524</v>
      </c>
      <c r="B811" s="48" t="s">
        <v>678</v>
      </c>
      <c r="C811" s="53" t="s">
        <v>3234</v>
      </c>
      <c r="D811" s="52" t="s">
        <v>2365</v>
      </c>
      <c r="E811" s="74">
        <v>740</v>
      </c>
      <c r="F811" s="51">
        <v>0.35</v>
      </c>
      <c r="G811" s="47">
        <f>SUM(E811*65%)</f>
        <v>481</v>
      </c>
      <c r="H811" s="74" t="s">
        <v>614</v>
      </c>
      <c r="I811" s="47" t="s">
        <v>614</v>
      </c>
      <c r="J811" s="47" t="s">
        <v>614</v>
      </c>
      <c r="K811" s="48" t="s">
        <v>614</v>
      </c>
      <c r="L811" s="47" t="s">
        <v>614</v>
      </c>
      <c r="M811" s="47" t="s">
        <v>614</v>
      </c>
      <c r="N811" s="48" t="s">
        <v>614</v>
      </c>
      <c r="O811" s="47" t="s">
        <v>614</v>
      </c>
      <c r="P811" s="48" t="s">
        <v>578</v>
      </c>
    </row>
    <row r="812" spans="1:16" ht="32">
      <c r="A812" s="57" t="s">
        <v>1524</v>
      </c>
      <c r="B812" s="46" t="s">
        <v>678</v>
      </c>
      <c r="C812" s="53" t="s">
        <v>2456</v>
      </c>
      <c r="D812" s="46" t="s">
        <v>2455</v>
      </c>
      <c r="E812" s="54">
        <v>50</v>
      </c>
      <c r="F812" s="51">
        <v>0</v>
      </c>
      <c r="G812" s="47">
        <v>47.5</v>
      </c>
      <c r="H812" s="47" t="s">
        <v>614</v>
      </c>
      <c r="I812" s="47" t="s">
        <v>614</v>
      </c>
      <c r="J812" s="47" t="s">
        <v>614</v>
      </c>
      <c r="K812" s="48" t="s">
        <v>614</v>
      </c>
      <c r="L812" s="47" t="s">
        <v>614</v>
      </c>
      <c r="M812" s="47" t="s">
        <v>614</v>
      </c>
      <c r="N812" s="48" t="s">
        <v>614</v>
      </c>
      <c r="O812" s="47" t="s">
        <v>614</v>
      </c>
      <c r="P812" s="48" t="s">
        <v>578</v>
      </c>
    </row>
    <row r="813" spans="1:16" ht="32">
      <c r="A813" s="46" t="s">
        <v>1524</v>
      </c>
      <c r="B813" s="46" t="s">
        <v>678</v>
      </c>
      <c r="C813" s="52" t="s">
        <v>605</v>
      </c>
      <c r="D813" s="52" t="s">
        <v>610</v>
      </c>
      <c r="E813" s="74">
        <v>355</v>
      </c>
      <c r="F813" s="51">
        <v>0.35</v>
      </c>
      <c r="G813" s="47">
        <v>230.75</v>
      </c>
      <c r="H813" s="47" t="s">
        <v>614</v>
      </c>
      <c r="I813" s="47" t="s">
        <v>614</v>
      </c>
      <c r="J813" s="47" t="s">
        <v>614</v>
      </c>
      <c r="K813" s="48" t="s">
        <v>614</v>
      </c>
      <c r="L813" s="47" t="s">
        <v>614</v>
      </c>
      <c r="M813" s="47" t="s">
        <v>614</v>
      </c>
      <c r="N813" s="48" t="s">
        <v>614</v>
      </c>
      <c r="O813" s="47" t="s">
        <v>614</v>
      </c>
      <c r="P813" s="48" t="s">
        <v>578</v>
      </c>
    </row>
    <row r="814" spans="1:16" ht="32">
      <c r="A814" s="46" t="s">
        <v>1524</v>
      </c>
      <c r="B814" s="46" t="s">
        <v>678</v>
      </c>
      <c r="C814" s="52" t="s">
        <v>1950</v>
      </c>
      <c r="D814" s="52" t="s">
        <v>596</v>
      </c>
      <c r="E814" s="54">
        <v>50</v>
      </c>
      <c r="F814" s="51">
        <v>0.4</v>
      </c>
      <c r="G814" s="54">
        <v>30</v>
      </c>
      <c r="H814" s="47" t="s">
        <v>614</v>
      </c>
      <c r="I814" s="47" t="s">
        <v>614</v>
      </c>
      <c r="J814" s="47" t="s">
        <v>614</v>
      </c>
      <c r="K814" s="48" t="s">
        <v>614</v>
      </c>
      <c r="L814" s="47" t="s">
        <v>614</v>
      </c>
      <c r="M814" s="47" t="s">
        <v>614</v>
      </c>
      <c r="N814" s="48" t="s">
        <v>614</v>
      </c>
      <c r="O814" s="47" t="s">
        <v>614</v>
      </c>
      <c r="P814" s="48" t="s">
        <v>578</v>
      </c>
    </row>
    <row r="815" spans="1:16" ht="32">
      <c r="A815" s="46" t="s">
        <v>1524</v>
      </c>
      <c r="B815" s="46" t="s">
        <v>678</v>
      </c>
      <c r="C815" s="52" t="s">
        <v>1938</v>
      </c>
      <c r="D815" s="52" t="s">
        <v>584</v>
      </c>
      <c r="E815" s="54">
        <v>25</v>
      </c>
      <c r="F815" s="51">
        <v>0.4</v>
      </c>
      <c r="G815" s="54">
        <v>15</v>
      </c>
      <c r="H815" s="47" t="s">
        <v>614</v>
      </c>
      <c r="I815" s="47" t="s">
        <v>614</v>
      </c>
      <c r="J815" s="47" t="s">
        <v>614</v>
      </c>
      <c r="K815" s="48" t="s">
        <v>614</v>
      </c>
      <c r="L815" s="47" t="s">
        <v>614</v>
      </c>
      <c r="M815" s="47" t="s">
        <v>614</v>
      </c>
      <c r="N815" s="48" t="s">
        <v>614</v>
      </c>
      <c r="O815" s="47" t="s">
        <v>614</v>
      </c>
      <c r="P815" s="48" t="s">
        <v>578</v>
      </c>
    </row>
    <row r="816" spans="1:16" ht="32">
      <c r="A816" s="46" t="s">
        <v>1524</v>
      </c>
      <c r="B816" s="46" t="s">
        <v>678</v>
      </c>
      <c r="C816" s="52" t="s">
        <v>1939</v>
      </c>
      <c r="D816" s="52" t="s">
        <v>590</v>
      </c>
      <c r="E816" s="54">
        <v>35</v>
      </c>
      <c r="F816" s="51">
        <v>0.4</v>
      </c>
      <c r="G816" s="54">
        <v>21</v>
      </c>
      <c r="H816" s="47" t="s">
        <v>614</v>
      </c>
      <c r="I816" s="47" t="s">
        <v>614</v>
      </c>
      <c r="J816" s="47" t="s">
        <v>614</v>
      </c>
      <c r="K816" s="48" t="s">
        <v>614</v>
      </c>
      <c r="L816" s="47" t="s">
        <v>614</v>
      </c>
      <c r="M816" s="47" t="s">
        <v>614</v>
      </c>
      <c r="N816" s="48" t="s">
        <v>614</v>
      </c>
      <c r="O816" s="47" t="s">
        <v>614</v>
      </c>
      <c r="P816" s="48" t="s">
        <v>578</v>
      </c>
    </row>
    <row r="817" spans="1:16" ht="32">
      <c r="A817" s="46" t="s">
        <v>1524</v>
      </c>
      <c r="B817" s="46" t="s">
        <v>678</v>
      </c>
      <c r="C817" s="52" t="s">
        <v>1951</v>
      </c>
      <c r="D817" s="52" t="s">
        <v>598</v>
      </c>
      <c r="E817" s="54">
        <v>55</v>
      </c>
      <c r="F817" s="51">
        <v>0.4</v>
      </c>
      <c r="G817" s="54">
        <v>33</v>
      </c>
      <c r="H817" s="47" t="s">
        <v>614</v>
      </c>
      <c r="I817" s="47" t="s">
        <v>614</v>
      </c>
      <c r="J817" s="47" t="s">
        <v>614</v>
      </c>
      <c r="K817" s="48" t="s">
        <v>614</v>
      </c>
      <c r="L817" s="47" t="s">
        <v>614</v>
      </c>
      <c r="M817" s="47" t="s">
        <v>614</v>
      </c>
      <c r="N817" s="48" t="s">
        <v>614</v>
      </c>
      <c r="O817" s="47" t="s">
        <v>614</v>
      </c>
      <c r="P817" s="48" t="s">
        <v>578</v>
      </c>
    </row>
    <row r="818" spans="1:16" ht="32">
      <c r="A818" s="46" t="s">
        <v>1524</v>
      </c>
      <c r="B818" s="46" t="s">
        <v>678</v>
      </c>
      <c r="C818" s="52" t="s">
        <v>1940</v>
      </c>
      <c r="D818" s="52" t="s">
        <v>586</v>
      </c>
      <c r="E818" s="54">
        <v>30</v>
      </c>
      <c r="F818" s="51">
        <v>0.4</v>
      </c>
      <c r="G818" s="54">
        <v>18</v>
      </c>
      <c r="H818" s="47" t="s">
        <v>614</v>
      </c>
      <c r="I818" s="47" t="s">
        <v>614</v>
      </c>
      <c r="J818" s="47" t="s">
        <v>614</v>
      </c>
      <c r="K818" s="48" t="s">
        <v>614</v>
      </c>
      <c r="L818" s="47" t="s">
        <v>614</v>
      </c>
      <c r="M818" s="47" t="s">
        <v>614</v>
      </c>
      <c r="N818" s="48" t="s">
        <v>614</v>
      </c>
      <c r="O818" s="47" t="s">
        <v>614</v>
      </c>
      <c r="P818" s="48" t="s">
        <v>578</v>
      </c>
    </row>
    <row r="819" spans="1:16" ht="32">
      <c r="A819" s="46" t="s">
        <v>1524</v>
      </c>
      <c r="B819" s="46" t="s">
        <v>678</v>
      </c>
      <c r="C819" s="52" t="s">
        <v>1945</v>
      </c>
      <c r="D819" s="52" t="s">
        <v>592</v>
      </c>
      <c r="E819" s="54">
        <v>40</v>
      </c>
      <c r="F819" s="51">
        <v>0.4</v>
      </c>
      <c r="G819" s="54">
        <v>24</v>
      </c>
      <c r="H819" s="47" t="s">
        <v>614</v>
      </c>
      <c r="I819" s="47" t="s">
        <v>614</v>
      </c>
      <c r="J819" s="47" t="s">
        <v>614</v>
      </c>
      <c r="K819" s="48" t="s">
        <v>614</v>
      </c>
      <c r="L819" s="47" t="s">
        <v>614</v>
      </c>
      <c r="M819" s="47" t="s">
        <v>614</v>
      </c>
      <c r="N819" s="48" t="s">
        <v>614</v>
      </c>
      <c r="O819" s="47" t="s">
        <v>614</v>
      </c>
      <c r="P819" s="48" t="s">
        <v>578</v>
      </c>
    </row>
    <row r="820" spans="1:16" ht="32">
      <c r="A820" s="46" t="s">
        <v>1524</v>
      </c>
      <c r="B820" s="46" t="s">
        <v>678</v>
      </c>
      <c r="C820" s="52" t="s">
        <v>1952</v>
      </c>
      <c r="D820" s="52" t="s">
        <v>597</v>
      </c>
      <c r="E820" s="54">
        <v>53</v>
      </c>
      <c r="F820" s="51">
        <v>0.4</v>
      </c>
      <c r="G820" s="54">
        <v>31.799999999999997</v>
      </c>
      <c r="H820" s="47" t="s">
        <v>614</v>
      </c>
      <c r="I820" s="47" t="s">
        <v>614</v>
      </c>
      <c r="J820" s="47" t="s">
        <v>614</v>
      </c>
      <c r="K820" s="48" t="s">
        <v>614</v>
      </c>
      <c r="L820" s="47" t="s">
        <v>614</v>
      </c>
      <c r="M820" s="47" t="s">
        <v>614</v>
      </c>
      <c r="N820" s="48" t="s">
        <v>614</v>
      </c>
      <c r="O820" s="47" t="s">
        <v>614</v>
      </c>
      <c r="P820" s="48" t="s">
        <v>578</v>
      </c>
    </row>
    <row r="821" spans="1:16" ht="32">
      <c r="A821" s="46" t="s">
        <v>1524</v>
      </c>
      <c r="B821" s="46" t="s">
        <v>678</v>
      </c>
      <c r="C821" s="52" t="s">
        <v>1941</v>
      </c>
      <c r="D821" s="52" t="s">
        <v>585</v>
      </c>
      <c r="E821" s="54">
        <v>28</v>
      </c>
      <c r="F821" s="51">
        <v>0.4</v>
      </c>
      <c r="G821" s="54">
        <v>16.8</v>
      </c>
      <c r="H821" s="47" t="s">
        <v>614</v>
      </c>
      <c r="I821" s="47" t="s">
        <v>614</v>
      </c>
      <c r="J821" s="47" t="s">
        <v>614</v>
      </c>
      <c r="K821" s="48" t="s">
        <v>614</v>
      </c>
      <c r="L821" s="47" t="s">
        <v>614</v>
      </c>
      <c r="M821" s="47" t="s">
        <v>614</v>
      </c>
      <c r="N821" s="48" t="s">
        <v>614</v>
      </c>
      <c r="O821" s="47" t="s">
        <v>614</v>
      </c>
      <c r="P821" s="48" t="s">
        <v>578</v>
      </c>
    </row>
    <row r="822" spans="1:16" ht="32">
      <c r="A822" s="46" t="s">
        <v>1524</v>
      </c>
      <c r="B822" s="46" t="s">
        <v>678</v>
      </c>
      <c r="C822" s="52" t="s">
        <v>1946</v>
      </c>
      <c r="D822" s="52" t="s">
        <v>591</v>
      </c>
      <c r="E822" s="54">
        <v>38</v>
      </c>
      <c r="F822" s="51">
        <v>0.4</v>
      </c>
      <c r="G822" s="54">
        <v>22.8</v>
      </c>
      <c r="H822" s="47" t="s">
        <v>614</v>
      </c>
      <c r="I822" s="47" t="s">
        <v>614</v>
      </c>
      <c r="J822" s="47" t="s">
        <v>614</v>
      </c>
      <c r="K822" s="48" t="s">
        <v>614</v>
      </c>
      <c r="L822" s="47" t="s">
        <v>614</v>
      </c>
      <c r="M822" s="47" t="s">
        <v>614</v>
      </c>
      <c r="N822" s="48" t="s">
        <v>614</v>
      </c>
      <c r="O822" s="47" t="s">
        <v>614</v>
      </c>
      <c r="P822" s="48" t="s">
        <v>578</v>
      </c>
    </row>
    <row r="823" spans="1:16" ht="32">
      <c r="A823" s="46" t="s">
        <v>1524</v>
      </c>
      <c r="B823" s="46" t="s">
        <v>678</v>
      </c>
      <c r="C823" s="52" t="s">
        <v>1953</v>
      </c>
      <c r="D823" s="52" t="s">
        <v>599</v>
      </c>
      <c r="E823" s="54">
        <v>52</v>
      </c>
      <c r="F823" s="51">
        <v>0.4</v>
      </c>
      <c r="G823" s="54">
        <v>31.2</v>
      </c>
      <c r="H823" s="47" t="s">
        <v>614</v>
      </c>
      <c r="I823" s="47" t="s">
        <v>614</v>
      </c>
      <c r="J823" s="47" t="s">
        <v>614</v>
      </c>
      <c r="K823" s="48" t="s">
        <v>614</v>
      </c>
      <c r="L823" s="47" t="s">
        <v>614</v>
      </c>
      <c r="M823" s="47" t="s">
        <v>614</v>
      </c>
      <c r="N823" s="48" t="s">
        <v>614</v>
      </c>
      <c r="O823" s="47" t="s">
        <v>614</v>
      </c>
      <c r="P823" s="48" t="s">
        <v>578</v>
      </c>
    </row>
    <row r="824" spans="1:16" ht="32">
      <c r="A824" s="46" t="s">
        <v>1524</v>
      </c>
      <c r="B824" s="46" t="s">
        <v>678</v>
      </c>
      <c r="C824" s="52" t="s">
        <v>1942</v>
      </c>
      <c r="D824" s="52" t="s">
        <v>587</v>
      </c>
      <c r="E824" s="54">
        <v>27</v>
      </c>
      <c r="F824" s="51">
        <v>0.4</v>
      </c>
      <c r="G824" s="54">
        <v>16.2</v>
      </c>
      <c r="H824" s="47" t="s">
        <v>614</v>
      </c>
      <c r="I824" s="47" t="s">
        <v>614</v>
      </c>
      <c r="J824" s="47" t="s">
        <v>614</v>
      </c>
      <c r="K824" s="48" t="s">
        <v>614</v>
      </c>
      <c r="L824" s="47" t="s">
        <v>614</v>
      </c>
      <c r="M824" s="47" t="s">
        <v>614</v>
      </c>
      <c r="N824" s="48" t="s">
        <v>614</v>
      </c>
      <c r="O824" s="47" t="s">
        <v>614</v>
      </c>
      <c r="P824" s="48" t="s">
        <v>578</v>
      </c>
    </row>
    <row r="825" spans="1:16" ht="32">
      <c r="A825" s="46" t="s">
        <v>1524</v>
      </c>
      <c r="B825" s="46" t="s">
        <v>678</v>
      </c>
      <c r="C825" s="52" t="s">
        <v>1947</v>
      </c>
      <c r="D825" s="52" t="s">
        <v>593</v>
      </c>
      <c r="E825" s="54">
        <v>37</v>
      </c>
      <c r="F825" s="51">
        <v>0.4</v>
      </c>
      <c r="G825" s="54">
        <v>22.2</v>
      </c>
      <c r="H825" s="47" t="s">
        <v>614</v>
      </c>
      <c r="I825" s="47" t="s">
        <v>614</v>
      </c>
      <c r="J825" s="47" t="s">
        <v>614</v>
      </c>
      <c r="K825" s="48" t="s">
        <v>614</v>
      </c>
      <c r="L825" s="47" t="s">
        <v>614</v>
      </c>
      <c r="M825" s="47" t="s">
        <v>614</v>
      </c>
      <c r="N825" s="48" t="s">
        <v>614</v>
      </c>
      <c r="O825" s="47" t="s">
        <v>614</v>
      </c>
      <c r="P825" s="48" t="s">
        <v>578</v>
      </c>
    </row>
    <row r="826" spans="1:16" ht="32">
      <c r="A826" s="46" t="s">
        <v>1524</v>
      </c>
      <c r="B826" s="46" t="s">
        <v>678</v>
      </c>
      <c r="C826" s="52" t="s">
        <v>1954</v>
      </c>
      <c r="D826" s="52" t="s">
        <v>601</v>
      </c>
      <c r="E826" s="54">
        <v>57</v>
      </c>
      <c r="F826" s="51">
        <v>0.4</v>
      </c>
      <c r="G826" s="54">
        <v>34.199999999999996</v>
      </c>
      <c r="H826" s="47" t="s">
        <v>614</v>
      </c>
      <c r="I826" s="47" t="s">
        <v>614</v>
      </c>
      <c r="J826" s="47" t="s">
        <v>614</v>
      </c>
      <c r="K826" s="48" t="s">
        <v>614</v>
      </c>
      <c r="L826" s="47" t="s">
        <v>614</v>
      </c>
      <c r="M826" s="47" t="s">
        <v>614</v>
      </c>
      <c r="N826" s="48" t="s">
        <v>614</v>
      </c>
      <c r="O826" s="47" t="s">
        <v>614</v>
      </c>
      <c r="P826" s="48" t="s">
        <v>578</v>
      </c>
    </row>
    <row r="827" spans="1:16" ht="32">
      <c r="A827" s="46" t="s">
        <v>1524</v>
      </c>
      <c r="B827" s="46" t="s">
        <v>678</v>
      </c>
      <c r="C827" s="52" t="s">
        <v>1943</v>
      </c>
      <c r="D827" s="52" t="s">
        <v>589</v>
      </c>
      <c r="E827" s="54">
        <v>32</v>
      </c>
      <c r="F827" s="51">
        <v>0.4</v>
      </c>
      <c r="G827" s="54">
        <v>19.2</v>
      </c>
      <c r="H827" s="47" t="s">
        <v>614</v>
      </c>
      <c r="I827" s="47" t="s">
        <v>614</v>
      </c>
      <c r="J827" s="47" t="s">
        <v>614</v>
      </c>
      <c r="K827" s="48" t="s">
        <v>614</v>
      </c>
      <c r="L827" s="47" t="s">
        <v>614</v>
      </c>
      <c r="M827" s="47" t="s">
        <v>614</v>
      </c>
      <c r="N827" s="48" t="s">
        <v>614</v>
      </c>
      <c r="O827" s="47" t="s">
        <v>614</v>
      </c>
      <c r="P827" s="48" t="s">
        <v>578</v>
      </c>
    </row>
    <row r="828" spans="1:16" ht="32">
      <c r="A828" s="46" t="s">
        <v>1524</v>
      </c>
      <c r="B828" s="46" t="s">
        <v>678</v>
      </c>
      <c r="C828" s="52" t="s">
        <v>1948</v>
      </c>
      <c r="D828" s="52" t="s">
        <v>595</v>
      </c>
      <c r="E828" s="54">
        <v>42</v>
      </c>
      <c r="F828" s="51">
        <v>0.4</v>
      </c>
      <c r="G828" s="54">
        <v>25.2</v>
      </c>
      <c r="H828" s="47" t="s">
        <v>614</v>
      </c>
      <c r="I828" s="47" t="s">
        <v>614</v>
      </c>
      <c r="J828" s="47" t="s">
        <v>614</v>
      </c>
      <c r="K828" s="48" t="s">
        <v>614</v>
      </c>
      <c r="L828" s="47" t="s">
        <v>614</v>
      </c>
      <c r="M828" s="47" t="s">
        <v>614</v>
      </c>
      <c r="N828" s="48" t="s">
        <v>614</v>
      </c>
      <c r="O828" s="47" t="s">
        <v>614</v>
      </c>
      <c r="P828" s="48" t="s">
        <v>578</v>
      </c>
    </row>
    <row r="829" spans="1:16" ht="32">
      <c r="A829" s="46" t="s">
        <v>1524</v>
      </c>
      <c r="B829" s="46" t="s">
        <v>678</v>
      </c>
      <c r="C829" s="52" t="s">
        <v>1955</v>
      </c>
      <c r="D829" s="52" t="s">
        <v>600</v>
      </c>
      <c r="E829" s="54">
        <v>55</v>
      </c>
      <c r="F829" s="51">
        <v>0.4</v>
      </c>
      <c r="G829" s="54">
        <v>33</v>
      </c>
      <c r="H829" s="47" t="s">
        <v>614</v>
      </c>
      <c r="I829" s="47" t="s">
        <v>614</v>
      </c>
      <c r="J829" s="47" t="s">
        <v>614</v>
      </c>
      <c r="K829" s="48" t="s">
        <v>614</v>
      </c>
      <c r="L829" s="47" t="s">
        <v>614</v>
      </c>
      <c r="M829" s="47" t="s">
        <v>614</v>
      </c>
      <c r="N829" s="48" t="s">
        <v>614</v>
      </c>
      <c r="O829" s="47" t="s">
        <v>614</v>
      </c>
      <c r="P829" s="48" t="s">
        <v>578</v>
      </c>
    </row>
    <row r="830" spans="1:16" ht="32">
      <c r="A830" s="46" t="s">
        <v>1524</v>
      </c>
      <c r="B830" s="46" t="s">
        <v>678</v>
      </c>
      <c r="C830" s="52" t="s">
        <v>1944</v>
      </c>
      <c r="D830" s="52" t="s">
        <v>588</v>
      </c>
      <c r="E830" s="54">
        <v>30</v>
      </c>
      <c r="F830" s="51">
        <v>0.4</v>
      </c>
      <c r="G830" s="54">
        <v>18</v>
      </c>
      <c r="H830" s="47" t="s">
        <v>614</v>
      </c>
      <c r="I830" s="47" t="s">
        <v>614</v>
      </c>
      <c r="J830" s="47" t="s">
        <v>614</v>
      </c>
      <c r="K830" s="48" t="s">
        <v>614</v>
      </c>
      <c r="L830" s="47" t="s">
        <v>614</v>
      </c>
      <c r="M830" s="47" t="s">
        <v>614</v>
      </c>
      <c r="N830" s="48" t="s">
        <v>614</v>
      </c>
      <c r="O830" s="47" t="s">
        <v>614</v>
      </c>
      <c r="P830" s="48" t="s">
        <v>578</v>
      </c>
    </row>
    <row r="831" spans="1:16" ht="32">
      <c r="A831" s="46" t="s">
        <v>1524</v>
      </c>
      <c r="B831" s="46" t="s">
        <v>678</v>
      </c>
      <c r="C831" s="52" t="s">
        <v>1949</v>
      </c>
      <c r="D831" s="52" t="s">
        <v>594</v>
      </c>
      <c r="E831" s="54">
        <v>40</v>
      </c>
      <c r="F831" s="51">
        <v>0.4</v>
      </c>
      <c r="G831" s="54">
        <v>24</v>
      </c>
      <c r="H831" s="47" t="s">
        <v>614</v>
      </c>
      <c r="I831" s="47" t="s">
        <v>614</v>
      </c>
      <c r="J831" s="47" t="s">
        <v>614</v>
      </c>
      <c r="K831" s="48" t="s">
        <v>614</v>
      </c>
      <c r="L831" s="47" t="s">
        <v>614</v>
      </c>
      <c r="M831" s="47" t="s">
        <v>614</v>
      </c>
      <c r="N831" s="48" t="s">
        <v>614</v>
      </c>
      <c r="O831" s="47" t="s">
        <v>614</v>
      </c>
      <c r="P831" s="48" t="s">
        <v>578</v>
      </c>
    </row>
    <row r="832" spans="1:16" ht="32">
      <c r="A832" s="46" t="s">
        <v>1524</v>
      </c>
      <c r="B832" s="46" t="s">
        <v>678</v>
      </c>
      <c r="C832" s="53" t="s">
        <v>2352</v>
      </c>
      <c r="D832" s="52" t="s">
        <v>2349</v>
      </c>
      <c r="E832" s="54">
        <v>46.95</v>
      </c>
      <c r="F832" s="51">
        <v>0.4</v>
      </c>
      <c r="G832" s="54">
        <v>28.17</v>
      </c>
      <c r="H832" s="47" t="s">
        <v>614</v>
      </c>
      <c r="I832" s="47" t="s">
        <v>614</v>
      </c>
      <c r="J832" s="47" t="s">
        <v>614</v>
      </c>
      <c r="K832" s="48" t="s">
        <v>614</v>
      </c>
      <c r="L832" s="47" t="s">
        <v>614</v>
      </c>
      <c r="M832" s="47" t="s">
        <v>614</v>
      </c>
      <c r="N832" s="48" t="s">
        <v>614</v>
      </c>
      <c r="O832" s="47" t="s">
        <v>614</v>
      </c>
      <c r="P832" s="48" t="s">
        <v>578</v>
      </c>
    </row>
    <row r="833" spans="1:16" ht="32">
      <c r="A833" s="46" t="s">
        <v>1524</v>
      </c>
      <c r="B833" s="46" t="s">
        <v>678</v>
      </c>
      <c r="C833" s="53" t="s">
        <v>2359</v>
      </c>
      <c r="D833" s="52" t="s">
        <v>2362</v>
      </c>
      <c r="E833" s="54">
        <v>57</v>
      </c>
      <c r="F833" s="51">
        <v>0.4</v>
      </c>
      <c r="G833" s="54">
        <v>34.199999999999996</v>
      </c>
      <c r="H833" s="47" t="s">
        <v>614</v>
      </c>
      <c r="I833" s="47" t="s">
        <v>614</v>
      </c>
      <c r="J833" s="47" t="s">
        <v>614</v>
      </c>
      <c r="K833" s="48" t="s">
        <v>614</v>
      </c>
      <c r="L833" s="47" t="s">
        <v>614</v>
      </c>
      <c r="M833" s="47" t="s">
        <v>614</v>
      </c>
      <c r="N833" s="48" t="s">
        <v>614</v>
      </c>
      <c r="O833" s="47" t="s">
        <v>614</v>
      </c>
      <c r="P833" s="48" t="s">
        <v>578</v>
      </c>
    </row>
    <row r="834" spans="1:16" ht="32">
      <c r="A834" s="46" t="s">
        <v>1524</v>
      </c>
      <c r="B834" s="46" t="s">
        <v>678</v>
      </c>
      <c r="C834" s="53" t="s">
        <v>2355</v>
      </c>
      <c r="D834" s="52" t="s">
        <v>2351</v>
      </c>
      <c r="E834" s="54">
        <v>57</v>
      </c>
      <c r="F834" s="51">
        <v>0.4</v>
      </c>
      <c r="G834" s="54">
        <v>34.199999999999996</v>
      </c>
      <c r="H834" s="47" t="s">
        <v>614</v>
      </c>
      <c r="I834" s="47" t="s">
        <v>614</v>
      </c>
      <c r="J834" s="47" t="s">
        <v>614</v>
      </c>
      <c r="K834" s="48" t="s">
        <v>614</v>
      </c>
      <c r="L834" s="47" t="s">
        <v>614</v>
      </c>
      <c r="M834" s="47" t="s">
        <v>614</v>
      </c>
      <c r="N834" s="48" t="s">
        <v>614</v>
      </c>
      <c r="O834" s="47" t="s">
        <v>614</v>
      </c>
      <c r="P834" s="48" t="s">
        <v>578</v>
      </c>
    </row>
    <row r="835" spans="1:16" ht="32">
      <c r="A835" s="46" t="s">
        <v>1524</v>
      </c>
      <c r="B835" s="46" t="s">
        <v>678</v>
      </c>
      <c r="C835" s="52" t="s">
        <v>2354</v>
      </c>
      <c r="D835" s="52" t="s">
        <v>2356</v>
      </c>
      <c r="E835" s="54">
        <v>59.95</v>
      </c>
      <c r="F835" s="51">
        <v>0.4</v>
      </c>
      <c r="G835" s="54">
        <v>35.97</v>
      </c>
      <c r="H835" s="47" t="s">
        <v>614</v>
      </c>
      <c r="I835" s="47" t="s">
        <v>614</v>
      </c>
      <c r="J835" s="47" t="s">
        <v>614</v>
      </c>
      <c r="K835" s="48" t="s">
        <v>614</v>
      </c>
      <c r="L835" s="47" t="s">
        <v>614</v>
      </c>
      <c r="M835" s="47" t="s">
        <v>614</v>
      </c>
      <c r="N835" s="48" t="s">
        <v>614</v>
      </c>
      <c r="O835" s="47" t="s">
        <v>614</v>
      </c>
      <c r="P835" s="48" t="s">
        <v>578</v>
      </c>
    </row>
    <row r="836" spans="1:16" ht="32">
      <c r="A836" s="46" t="s">
        <v>1524</v>
      </c>
      <c r="B836" s="46" t="s">
        <v>678</v>
      </c>
      <c r="C836" s="52" t="s">
        <v>2361</v>
      </c>
      <c r="D836" s="52" t="s">
        <v>2364</v>
      </c>
      <c r="E836" s="54">
        <v>70</v>
      </c>
      <c r="F836" s="51">
        <v>0.4</v>
      </c>
      <c r="G836" s="54">
        <v>42</v>
      </c>
      <c r="H836" s="47" t="s">
        <v>614</v>
      </c>
      <c r="I836" s="47" t="s">
        <v>614</v>
      </c>
      <c r="J836" s="47" t="s">
        <v>614</v>
      </c>
      <c r="K836" s="48" t="s">
        <v>614</v>
      </c>
      <c r="L836" s="47" t="s">
        <v>614</v>
      </c>
      <c r="M836" s="47" t="s">
        <v>614</v>
      </c>
      <c r="N836" s="48" t="s">
        <v>614</v>
      </c>
      <c r="O836" s="47" t="s">
        <v>614</v>
      </c>
      <c r="P836" s="48" t="s">
        <v>578</v>
      </c>
    </row>
    <row r="837" spans="1:16" ht="32">
      <c r="A837" s="46" t="s">
        <v>1524</v>
      </c>
      <c r="B837" s="46" t="s">
        <v>678</v>
      </c>
      <c r="C837" s="53" t="s">
        <v>2358</v>
      </c>
      <c r="D837" s="52" t="s">
        <v>2350</v>
      </c>
      <c r="E837" s="54">
        <v>70</v>
      </c>
      <c r="F837" s="51">
        <v>0.4</v>
      </c>
      <c r="G837" s="54">
        <v>42</v>
      </c>
      <c r="H837" s="47" t="s">
        <v>614</v>
      </c>
      <c r="I837" s="47" t="s">
        <v>614</v>
      </c>
      <c r="J837" s="47" t="s">
        <v>614</v>
      </c>
      <c r="K837" s="48" t="s">
        <v>614</v>
      </c>
      <c r="L837" s="47" t="s">
        <v>614</v>
      </c>
      <c r="M837" s="47" t="s">
        <v>614</v>
      </c>
      <c r="N837" s="48" t="s">
        <v>614</v>
      </c>
      <c r="O837" s="47" t="s">
        <v>614</v>
      </c>
      <c r="P837" s="48" t="s">
        <v>578</v>
      </c>
    </row>
    <row r="838" spans="1:16" ht="32">
      <c r="A838" s="46" t="s">
        <v>1524</v>
      </c>
      <c r="B838" s="46" t="s">
        <v>678</v>
      </c>
      <c r="C838" s="53" t="s">
        <v>2353</v>
      </c>
      <c r="D838" s="52" t="s">
        <v>2348</v>
      </c>
      <c r="E838" s="54">
        <v>49.95</v>
      </c>
      <c r="F838" s="51">
        <v>0.4</v>
      </c>
      <c r="G838" s="54">
        <v>29.97</v>
      </c>
      <c r="H838" s="47" t="s">
        <v>614</v>
      </c>
      <c r="I838" s="47" t="s">
        <v>614</v>
      </c>
      <c r="J838" s="47" t="s">
        <v>614</v>
      </c>
      <c r="K838" s="48" t="s">
        <v>614</v>
      </c>
      <c r="L838" s="47" t="s">
        <v>614</v>
      </c>
      <c r="M838" s="47" t="s">
        <v>614</v>
      </c>
      <c r="N838" s="48" t="s">
        <v>614</v>
      </c>
      <c r="O838" s="47" t="s">
        <v>614</v>
      </c>
      <c r="P838" s="48" t="s">
        <v>578</v>
      </c>
    </row>
    <row r="839" spans="1:16" ht="32">
      <c r="A839" s="46" t="s">
        <v>1524</v>
      </c>
      <c r="B839" s="46" t="s">
        <v>678</v>
      </c>
      <c r="C839" s="53" t="s">
        <v>2360</v>
      </c>
      <c r="D839" s="52" t="s">
        <v>2363</v>
      </c>
      <c r="E839" s="54">
        <v>60</v>
      </c>
      <c r="F839" s="51">
        <v>0.4</v>
      </c>
      <c r="G839" s="54">
        <v>36</v>
      </c>
      <c r="H839" s="47" t="s">
        <v>614</v>
      </c>
      <c r="I839" s="47" t="s">
        <v>614</v>
      </c>
      <c r="J839" s="47" t="s">
        <v>614</v>
      </c>
      <c r="K839" s="48" t="s">
        <v>614</v>
      </c>
      <c r="L839" s="47" t="s">
        <v>614</v>
      </c>
      <c r="M839" s="47" t="s">
        <v>614</v>
      </c>
      <c r="N839" s="48" t="s">
        <v>614</v>
      </c>
      <c r="O839" s="47" t="s">
        <v>614</v>
      </c>
      <c r="P839" s="48" t="s">
        <v>578</v>
      </c>
    </row>
    <row r="840" spans="1:16" ht="32">
      <c r="A840" s="46" t="s">
        <v>1524</v>
      </c>
      <c r="B840" s="46" t="s">
        <v>678</v>
      </c>
      <c r="C840" s="53" t="s">
        <v>2357</v>
      </c>
      <c r="D840" s="52" t="s">
        <v>2350</v>
      </c>
      <c r="E840" s="54">
        <v>60</v>
      </c>
      <c r="F840" s="51">
        <v>0.4</v>
      </c>
      <c r="G840" s="54">
        <v>36</v>
      </c>
      <c r="H840" s="47" t="s">
        <v>614</v>
      </c>
      <c r="I840" s="47" t="s">
        <v>614</v>
      </c>
      <c r="J840" s="47" t="s">
        <v>614</v>
      </c>
      <c r="K840" s="48" t="s">
        <v>614</v>
      </c>
      <c r="L840" s="47" t="s">
        <v>614</v>
      </c>
      <c r="M840" s="47" t="s">
        <v>614</v>
      </c>
      <c r="N840" s="48" t="s">
        <v>614</v>
      </c>
      <c r="O840" s="47" t="s">
        <v>614</v>
      </c>
      <c r="P840" s="48" t="s">
        <v>578</v>
      </c>
    </row>
    <row r="841" spans="1:16" ht="32">
      <c r="A841" s="53" t="s">
        <v>1900</v>
      </c>
      <c r="B841" s="53" t="s">
        <v>678</v>
      </c>
      <c r="C841" s="144" t="s">
        <v>3405</v>
      </c>
      <c r="D841" s="144" t="s">
        <v>3138</v>
      </c>
      <c r="E841" s="75">
        <v>1390</v>
      </c>
      <c r="F841" s="104">
        <v>0.4</v>
      </c>
      <c r="G841" s="74">
        <v>834</v>
      </c>
      <c r="H841" s="74">
        <v>180</v>
      </c>
      <c r="I841" s="74" t="s">
        <v>614</v>
      </c>
      <c r="J841" s="74" t="s">
        <v>614</v>
      </c>
      <c r="K841" s="53" t="s">
        <v>614</v>
      </c>
      <c r="L841" s="74" t="s">
        <v>614</v>
      </c>
      <c r="M841" s="74" t="s">
        <v>614</v>
      </c>
      <c r="N841" s="53" t="s">
        <v>614</v>
      </c>
      <c r="O841" s="74" t="s">
        <v>614</v>
      </c>
      <c r="P841" s="53" t="s">
        <v>578</v>
      </c>
    </row>
    <row r="842" spans="1:16" ht="32">
      <c r="A842" s="57" t="s">
        <v>1524</v>
      </c>
      <c r="B842" s="48" t="s">
        <v>678</v>
      </c>
      <c r="C842" s="53" t="s">
        <v>2476</v>
      </c>
      <c r="D842" s="46" t="s">
        <v>2477</v>
      </c>
      <c r="E842" s="54">
        <v>295</v>
      </c>
      <c r="F842" s="51">
        <v>0</v>
      </c>
      <c r="G842" s="54">
        <v>295</v>
      </c>
      <c r="H842" s="47" t="s">
        <v>614</v>
      </c>
      <c r="I842" s="47" t="s">
        <v>614</v>
      </c>
      <c r="J842" s="47" t="s">
        <v>614</v>
      </c>
      <c r="K842" s="48" t="s">
        <v>614</v>
      </c>
      <c r="L842" s="47" t="s">
        <v>614</v>
      </c>
      <c r="M842" s="47" t="s">
        <v>614</v>
      </c>
      <c r="N842" s="48" t="s">
        <v>614</v>
      </c>
      <c r="O842" s="47" t="s">
        <v>614</v>
      </c>
      <c r="P842" s="48" t="s">
        <v>578</v>
      </c>
    </row>
    <row r="843" spans="1:16" ht="32">
      <c r="A843" s="52" t="s">
        <v>1519</v>
      </c>
      <c r="B843" s="53" t="s">
        <v>678</v>
      </c>
      <c r="C843" s="144" t="s">
        <v>3407</v>
      </c>
      <c r="D843" s="144" t="s">
        <v>3140</v>
      </c>
      <c r="E843" s="157">
        <v>2570</v>
      </c>
      <c r="F843" s="82">
        <v>0.4</v>
      </c>
      <c r="G843" s="74">
        <f t="shared" ref="G843:G852" si="13">SUM(E843*60%)</f>
        <v>1542</v>
      </c>
      <c r="H843" s="74">
        <v>336</v>
      </c>
      <c r="I843" s="74" t="s">
        <v>614</v>
      </c>
      <c r="J843" s="74" t="s">
        <v>614</v>
      </c>
      <c r="K843" s="53" t="s">
        <v>614</v>
      </c>
      <c r="L843" s="74" t="s">
        <v>614</v>
      </c>
      <c r="M843" s="74" t="s">
        <v>614</v>
      </c>
      <c r="N843" s="53" t="s">
        <v>614</v>
      </c>
      <c r="O843" s="74" t="s">
        <v>614</v>
      </c>
      <c r="P843" s="53" t="s">
        <v>578</v>
      </c>
    </row>
    <row r="844" spans="1:16" ht="32">
      <c r="A844" s="52" t="s">
        <v>1519</v>
      </c>
      <c r="B844" s="53" t="s">
        <v>678</v>
      </c>
      <c r="C844" s="144" t="s">
        <v>3406</v>
      </c>
      <c r="D844" s="144" t="s">
        <v>3139</v>
      </c>
      <c r="E844" s="157">
        <v>2210</v>
      </c>
      <c r="F844" s="82">
        <v>0.4</v>
      </c>
      <c r="G844" s="74">
        <f t="shared" si="13"/>
        <v>1326</v>
      </c>
      <c r="H844" s="74">
        <v>288</v>
      </c>
      <c r="I844" s="74" t="s">
        <v>614</v>
      </c>
      <c r="J844" s="74" t="s">
        <v>614</v>
      </c>
      <c r="K844" s="53" t="s">
        <v>614</v>
      </c>
      <c r="L844" s="74" t="s">
        <v>614</v>
      </c>
      <c r="M844" s="74" t="s">
        <v>614</v>
      </c>
      <c r="N844" s="53" t="s">
        <v>614</v>
      </c>
      <c r="O844" s="74" t="s">
        <v>614</v>
      </c>
      <c r="P844" s="53" t="s">
        <v>578</v>
      </c>
    </row>
    <row r="845" spans="1:16" ht="32">
      <c r="A845" s="52" t="s">
        <v>1519</v>
      </c>
      <c r="B845" s="53" t="s">
        <v>678</v>
      </c>
      <c r="C845" s="144" t="s">
        <v>3409</v>
      </c>
      <c r="D845" s="144" t="s">
        <v>3142</v>
      </c>
      <c r="E845" s="157">
        <v>3865</v>
      </c>
      <c r="F845" s="82">
        <v>0.4</v>
      </c>
      <c r="G845" s="74">
        <f t="shared" si="13"/>
        <v>2319</v>
      </c>
      <c r="H845" s="74">
        <v>504</v>
      </c>
      <c r="I845" s="74" t="s">
        <v>614</v>
      </c>
      <c r="J845" s="74" t="s">
        <v>614</v>
      </c>
      <c r="K845" s="53" t="s">
        <v>614</v>
      </c>
      <c r="L845" s="74" t="s">
        <v>614</v>
      </c>
      <c r="M845" s="74" t="s">
        <v>614</v>
      </c>
      <c r="N845" s="53" t="s">
        <v>614</v>
      </c>
      <c r="O845" s="74" t="s">
        <v>614</v>
      </c>
      <c r="P845" s="53" t="s">
        <v>578</v>
      </c>
    </row>
    <row r="846" spans="1:16" ht="32">
      <c r="A846" s="52" t="s">
        <v>1519</v>
      </c>
      <c r="B846" s="53" t="s">
        <v>678</v>
      </c>
      <c r="C846" s="144" t="s">
        <v>3408</v>
      </c>
      <c r="D846" s="144" t="s">
        <v>3141</v>
      </c>
      <c r="E846" s="157">
        <v>3555</v>
      </c>
      <c r="F846" s="82">
        <v>0.4</v>
      </c>
      <c r="G846" s="74">
        <f t="shared" si="13"/>
        <v>2133</v>
      </c>
      <c r="H846" s="74">
        <v>468</v>
      </c>
      <c r="I846" s="74" t="s">
        <v>614</v>
      </c>
      <c r="J846" s="74" t="s">
        <v>614</v>
      </c>
      <c r="K846" s="53" t="s">
        <v>614</v>
      </c>
      <c r="L846" s="74" t="s">
        <v>614</v>
      </c>
      <c r="M846" s="74" t="s">
        <v>614</v>
      </c>
      <c r="N846" s="53" t="s">
        <v>614</v>
      </c>
      <c r="O846" s="74" t="s">
        <v>614</v>
      </c>
      <c r="P846" s="53" t="s">
        <v>578</v>
      </c>
    </row>
    <row r="847" spans="1:16" ht="32">
      <c r="A847" s="52" t="s">
        <v>1519</v>
      </c>
      <c r="B847" s="53" t="s">
        <v>678</v>
      </c>
      <c r="C847" s="144" t="s">
        <v>3410</v>
      </c>
      <c r="D847" s="144" t="s">
        <v>3143</v>
      </c>
      <c r="E847" s="157">
        <v>4725</v>
      </c>
      <c r="F847" s="82">
        <v>0.4</v>
      </c>
      <c r="G847" s="74">
        <f t="shared" si="13"/>
        <v>2835</v>
      </c>
      <c r="H847" s="74">
        <v>612</v>
      </c>
      <c r="I847" s="74" t="s">
        <v>614</v>
      </c>
      <c r="J847" s="74" t="s">
        <v>614</v>
      </c>
      <c r="K847" s="53" t="s">
        <v>614</v>
      </c>
      <c r="L847" s="74" t="s">
        <v>614</v>
      </c>
      <c r="M847" s="74" t="s">
        <v>614</v>
      </c>
      <c r="N847" s="53" t="s">
        <v>614</v>
      </c>
      <c r="O847" s="74" t="s">
        <v>614</v>
      </c>
      <c r="P847" s="53" t="s">
        <v>578</v>
      </c>
    </row>
    <row r="848" spans="1:16" ht="32">
      <c r="A848" s="52" t="s">
        <v>1519</v>
      </c>
      <c r="B848" s="53" t="s">
        <v>678</v>
      </c>
      <c r="C848" s="144" t="s">
        <v>3411</v>
      </c>
      <c r="D848" s="144" t="s">
        <v>3144</v>
      </c>
      <c r="E848" s="157">
        <v>5555</v>
      </c>
      <c r="F848" s="82">
        <v>0.4</v>
      </c>
      <c r="G848" s="74">
        <f t="shared" si="13"/>
        <v>3333</v>
      </c>
      <c r="H848" s="74">
        <v>720</v>
      </c>
      <c r="I848" s="74" t="s">
        <v>614</v>
      </c>
      <c r="J848" s="74" t="s">
        <v>614</v>
      </c>
      <c r="K848" s="53" t="s">
        <v>614</v>
      </c>
      <c r="L848" s="74" t="s">
        <v>614</v>
      </c>
      <c r="M848" s="74" t="s">
        <v>614</v>
      </c>
      <c r="N848" s="53" t="s">
        <v>614</v>
      </c>
      <c r="O848" s="74" t="s">
        <v>614</v>
      </c>
      <c r="P848" s="53" t="s">
        <v>578</v>
      </c>
    </row>
    <row r="849" spans="1:16" ht="32">
      <c r="A849" s="52" t="s">
        <v>1519</v>
      </c>
      <c r="B849" s="53" t="s">
        <v>678</v>
      </c>
      <c r="C849" s="144" t="s">
        <v>3412</v>
      </c>
      <c r="D849" s="144" t="s">
        <v>3145</v>
      </c>
      <c r="E849" s="157">
        <v>8570</v>
      </c>
      <c r="F849" s="82">
        <v>0.4</v>
      </c>
      <c r="G849" s="74">
        <f t="shared" si="13"/>
        <v>5142</v>
      </c>
      <c r="H849" s="74">
        <v>1116</v>
      </c>
      <c r="I849" s="74" t="s">
        <v>614</v>
      </c>
      <c r="J849" s="74" t="s">
        <v>614</v>
      </c>
      <c r="K849" s="53" t="s">
        <v>614</v>
      </c>
      <c r="L849" s="74" t="s">
        <v>614</v>
      </c>
      <c r="M849" s="74" t="s">
        <v>614</v>
      </c>
      <c r="N849" s="53" t="s">
        <v>614</v>
      </c>
      <c r="O849" s="74" t="s">
        <v>614</v>
      </c>
      <c r="P849" s="53" t="s">
        <v>578</v>
      </c>
    </row>
    <row r="850" spans="1:16" ht="32">
      <c r="A850" s="52" t="s">
        <v>1519</v>
      </c>
      <c r="B850" s="53" t="s">
        <v>678</v>
      </c>
      <c r="C850" s="144" t="s">
        <v>3413</v>
      </c>
      <c r="D850" s="144" t="s">
        <v>3146</v>
      </c>
      <c r="E850" s="157">
        <v>5810</v>
      </c>
      <c r="F850" s="82">
        <v>0.4</v>
      </c>
      <c r="G850" s="74">
        <f t="shared" si="13"/>
        <v>3486</v>
      </c>
      <c r="H850" s="74">
        <v>756</v>
      </c>
      <c r="I850" s="74" t="s">
        <v>614</v>
      </c>
      <c r="J850" s="74" t="s">
        <v>614</v>
      </c>
      <c r="K850" s="53" t="s">
        <v>614</v>
      </c>
      <c r="L850" s="74" t="s">
        <v>614</v>
      </c>
      <c r="M850" s="74" t="s">
        <v>614</v>
      </c>
      <c r="N850" s="53" t="s">
        <v>614</v>
      </c>
      <c r="O850" s="74" t="s">
        <v>614</v>
      </c>
      <c r="P850" s="53" t="s">
        <v>578</v>
      </c>
    </row>
    <row r="851" spans="1:16" ht="32">
      <c r="A851" s="52" t="s">
        <v>1519</v>
      </c>
      <c r="B851" s="53" t="s">
        <v>678</v>
      </c>
      <c r="C851" s="144" t="s">
        <v>3414</v>
      </c>
      <c r="D851" s="144" t="s">
        <v>3147</v>
      </c>
      <c r="E851" s="157">
        <v>6335</v>
      </c>
      <c r="F851" s="82">
        <v>0.4</v>
      </c>
      <c r="G851" s="74">
        <f t="shared" si="13"/>
        <v>3801</v>
      </c>
      <c r="H851" s="74">
        <v>828</v>
      </c>
      <c r="I851" s="74" t="s">
        <v>614</v>
      </c>
      <c r="J851" s="74" t="s">
        <v>614</v>
      </c>
      <c r="K851" s="53" t="s">
        <v>614</v>
      </c>
      <c r="L851" s="74" t="s">
        <v>614</v>
      </c>
      <c r="M851" s="74" t="s">
        <v>614</v>
      </c>
      <c r="N851" s="53" t="s">
        <v>614</v>
      </c>
      <c r="O851" s="74" t="s">
        <v>614</v>
      </c>
      <c r="P851" s="53" t="s">
        <v>578</v>
      </c>
    </row>
    <row r="852" spans="1:16" ht="32">
      <c r="A852" s="52" t="s">
        <v>1519</v>
      </c>
      <c r="B852" s="53" t="s">
        <v>678</v>
      </c>
      <c r="C852" s="144" t="s">
        <v>3415</v>
      </c>
      <c r="D852" s="144" t="s">
        <v>3148</v>
      </c>
      <c r="E852" s="157">
        <v>9040</v>
      </c>
      <c r="F852" s="82">
        <v>0.4</v>
      </c>
      <c r="G852" s="74">
        <f t="shared" si="13"/>
        <v>5424</v>
      </c>
      <c r="H852" s="74">
        <v>1176</v>
      </c>
      <c r="I852" s="74" t="s">
        <v>614</v>
      </c>
      <c r="J852" s="74" t="s">
        <v>614</v>
      </c>
      <c r="K852" s="53" t="s">
        <v>614</v>
      </c>
      <c r="L852" s="74" t="s">
        <v>614</v>
      </c>
      <c r="M852" s="74" t="s">
        <v>614</v>
      </c>
      <c r="N852" s="53" t="s">
        <v>614</v>
      </c>
      <c r="O852" s="74" t="s">
        <v>614</v>
      </c>
      <c r="P852" s="53" t="s">
        <v>578</v>
      </c>
    </row>
    <row r="853" spans="1:16" ht="32">
      <c r="A853" s="46" t="s">
        <v>1519</v>
      </c>
      <c r="B853" s="46" t="s">
        <v>678</v>
      </c>
      <c r="C853" s="52" t="s">
        <v>3445</v>
      </c>
      <c r="D853" s="52" t="s">
        <v>3446</v>
      </c>
      <c r="E853" s="54">
        <v>326</v>
      </c>
      <c r="F853" s="55">
        <v>0.35</v>
      </c>
      <c r="G853" s="47">
        <v>212</v>
      </c>
      <c r="H853" s="47">
        <v>36</v>
      </c>
      <c r="I853" s="47" t="s">
        <v>614</v>
      </c>
      <c r="J853" s="47" t="s">
        <v>614</v>
      </c>
      <c r="K853" s="48" t="s">
        <v>614</v>
      </c>
      <c r="L853" s="47" t="s">
        <v>614</v>
      </c>
      <c r="M853" s="47" t="s">
        <v>614</v>
      </c>
      <c r="N853" s="48" t="s">
        <v>614</v>
      </c>
      <c r="O853" s="47" t="s">
        <v>614</v>
      </c>
      <c r="P853" s="48" t="s">
        <v>578</v>
      </c>
    </row>
    <row r="854" spans="1:16" ht="48">
      <c r="A854" s="46" t="s">
        <v>1519</v>
      </c>
      <c r="B854" s="48" t="s">
        <v>678</v>
      </c>
      <c r="C854" s="52" t="s">
        <v>3207</v>
      </c>
      <c r="D854" s="52" t="s">
        <v>1927</v>
      </c>
      <c r="E854" s="74">
        <v>13400</v>
      </c>
      <c r="F854" s="51">
        <v>0.4</v>
      </c>
      <c r="G854" s="47">
        <f t="shared" ref="G854:G859" si="14">SUM(E854*60%)</f>
        <v>8040</v>
      </c>
      <c r="H854" s="92">
        <v>1740</v>
      </c>
      <c r="I854" s="47" t="s">
        <v>614</v>
      </c>
      <c r="J854" s="47" t="s">
        <v>614</v>
      </c>
      <c r="K854" s="48" t="s">
        <v>614</v>
      </c>
      <c r="L854" s="47" t="s">
        <v>614</v>
      </c>
      <c r="M854" s="47" t="s">
        <v>614</v>
      </c>
      <c r="N854" s="48" t="s">
        <v>614</v>
      </c>
      <c r="O854" s="47" t="s">
        <v>614</v>
      </c>
      <c r="P854" s="48" t="s">
        <v>578</v>
      </c>
    </row>
    <row r="855" spans="1:16" ht="48">
      <c r="A855" s="46" t="s">
        <v>1515</v>
      </c>
      <c r="B855" s="48" t="s">
        <v>678</v>
      </c>
      <c r="C855" s="52" t="s">
        <v>3201</v>
      </c>
      <c r="D855" s="52" t="s">
        <v>1921</v>
      </c>
      <c r="E855" s="74">
        <v>14090</v>
      </c>
      <c r="F855" s="51">
        <v>0.4</v>
      </c>
      <c r="G855" s="47">
        <f t="shared" si="14"/>
        <v>8454</v>
      </c>
      <c r="H855" s="92">
        <v>1836</v>
      </c>
      <c r="I855" s="47" t="s">
        <v>614</v>
      </c>
      <c r="J855" s="47" t="s">
        <v>614</v>
      </c>
      <c r="K855" s="48" t="s">
        <v>614</v>
      </c>
      <c r="L855" s="47" t="s">
        <v>614</v>
      </c>
      <c r="M855" s="47" t="s">
        <v>614</v>
      </c>
      <c r="N855" s="48" t="s">
        <v>614</v>
      </c>
      <c r="O855" s="47" t="s">
        <v>614</v>
      </c>
      <c r="P855" s="48" t="s">
        <v>578</v>
      </c>
    </row>
    <row r="856" spans="1:16" ht="48">
      <c r="A856" s="46" t="s">
        <v>1519</v>
      </c>
      <c r="B856" s="48" t="s">
        <v>678</v>
      </c>
      <c r="C856" s="52" t="s">
        <v>3208</v>
      </c>
      <c r="D856" s="52" t="s">
        <v>1926</v>
      </c>
      <c r="E856" s="74">
        <v>15895</v>
      </c>
      <c r="F856" s="51">
        <v>0.4</v>
      </c>
      <c r="G856" s="47">
        <f t="shared" si="14"/>
        <v>9537</v>
      </c>
      <c r="H856" s="92">
        <v>2064</v>
      </c>
      <c r="I856" s="47" t="s">
        <v>614</v>
      </c>
      <c r="J856" s="47" t="s">
        <v>614</v>
      </c>
      <c r="K856" s="48" t="s">
        <v>614</v>
      </c>
      <c r="L856" s="47" t="s">
        <v>614</v>
      </c>
      <c r="M856" s="47" t="s">
        <v>614</v>
      </c>
      <c r="N856" s="48" t="s">
        <v>614</v>
      </c>
      <c r="O856" s="47" t="s">
        <v>614</v>
      </c>
      <c r="P856" s="48" t="s">
        <v>578</v>
      </c>
    </row>
    <row r="857" spans="1:16" ht="48">
      <c r="A857" s="46" t="s">
        <v>1515</v>
      </c>
      <c r="B857" s="48" t="s">
        <v>678</v>
      </c>
      <c r="C857" s="52" t="s">
        <v>3202</v>
      </c>
      <c r="D857" s="52" t="s">
        <v>1920</v>
      </c>
      <c r="E857" s="74">
        <v>16590</v>
      </c>
      <c r="F857" s="51">
        <v>0.4</v>
      </c>
      <c r="G857" s="47">
        <f t="shared" si="14"/>
        <v>9954</v>
      </c>
      <c r="H857" s="92">
        <v>2160</v>
      </c>
      <c r="I857" s="47" t="s">
        <v>614</v>
      </c>
      <c r="J857" s="47" t="s">
        <v>614</v>
      </c>
      <c r="K857" s="48" t="s">
        <v>614</v>
      </c>
      <c r="L857" s="47" t="s">
        <v>614</v>
      </c>
      <c r="M857" s="47" t="s">
        <v>614</v>
      </c>
      <c r="N857" s="48" t="s">
        <v>614</v>
      </c>
      <c r="O857" s="47" t="s">
        <v>614</v>
      </c>
      <c r="P857" s="48" t="s">
        <v>578</v>
      </c>
    </row>
    <row r="858" spans="1:16" ht="48">
      <c r="A858" s="46" t="s">
        <v>1519</v>
      </c>
      <c r="B858" s="48" t="s">
        <v>678</v>
      </c>
      <c r="C858" s="52" t="s">
        <v>3209</v>
      </c>
      <c r="D858" s="52" t="s">
        <v>1925</v>
      </c>
      <c r="E858" s="74">
        <v>18285</v>
      </c>
      <c r="F858" s="51">
        <v>0.4</v>
      </c>
      <c r="G858" s="47">
        <f t="shared" si="14"/>
        <v>10971</v>
      </c>
      <c r="H858" s="92">
        <v>2376</v>
      </c>
      <c r="I858" s="47" t="s">
        <v>614</v>
      </c>
      <c r="J858" s="47" t="s">
        <v>614</v>
      </c>
      <c r="K858" s="48" t="s">
        <v>614</v>
      </c>
      <c r="L858" s="47" t="s">
        <v>614</v>
      </c>
      <c r="M858" s="47" t="s">
        <v>614</v>
      </c>
      <c r="N858" s="48" t="s">
        <v>614</v>
      </c>
      <c r="O858" s="47" t="s">
        <v>614</v>
      </c>
      <c r="P858" s="48" t="s">
        <v>578</v>
      </c>
    </row>
    <row r="859" spans="1:16" ht="48">
      <c r="A859" s="46" t="s">
        <v>1515</v>
      </c>
      <c r="B859" s="48" t="s">
        <v>678</v>
      </c>
      <c r="C859" s="52" t="s">
        <v>3203</v>
      </c>
      <c r="D859" s="52" t="s">
        <v>1919</v>
      </c>
      <c r="E859" s="74">
        <v>18980</v>
      </c>
      <c r="F859" s="51">
        <v>0.4</v>
      </c>
      <c r="G859" s="47">
        <f t="shared" si="14"/>
        <v>11388</v>
      </c>
      <c r="H859" s="92">
        <v>2472</v>
      </c>
      <c r="I859" s="47" t="s">
        <v>614</v>
      </c>
      <c r="J859" s="47" t="s">
        <v>614</v>
      </c>
      <c r="K859" s="48" t="s">
        <v>614</v>
      </c>
      <c r="L859" s="47" t="s">
        <v>614</v>
      </c>
      <c r="M859" s="47" t="s">
        <v>614</v>
      </c>
      <c r="N859" s="48" t="s">
        <v>614</v>
      </c>
      <c r="O859" s="47" t="s">
        <v>614</v>
      </c>
      <c r="P859" s="48" t="s">
        <v>578</v>
      </c>
    </row>
    <row r="860" spans="1:16" ht="32">
      <c r="A860" s="46" t="s">
        <v>1515</v>
      </c>
      <c r="B860" s="46" t="s">
        <v>678</v>
      </c>
      <c r="C860" s="53" t="s">
        <v>2461</v>
      </c>
      <c r="D860" s="46" t="s">
        <v>2478</v>
      </c>
      <c r="E860" s="54">
        <v>495</v>
      </c>
      <c r="F860" s="51">
        <v>0</v>
      </c>
      <c r="G860" s="54">
        <v>495</v>
      </c>
      <c r="H860" s="47" t="s">
        <v>614</v>
      </c>
      <c r="I860" s="47" t="s">
        <v>614</v>
      </c>
      <c r="J860" s="47" t="s">
        <v>614</v>
      </c>
      <c r="K860" s="48" t="s">
        <v>614</v>
      </c>
      <c r="L860" s="47" t="s">
        <v>614</v>
      </c>
      <c r="M860" s="47" t="s">
        <v>614</v>
      </c>
      <c r="N860" s="48" t="s">
        <v>614</v>
      </c>
      <c r="O860" s="47" t="s">
        <v>614</v>
      </c>
      <c r="P860" s="48" t="s">
        <v>578</v>
      </c>
    </row>
    <row r="861" spans="1:16" ht="176">
      <c r="A861" s="46" t="s">
        <v>1522</v>
      </c>
      <c r="B861" s="48" t="s">
        <v>678</v>
      </c>
      <c r="C861" s="144" t="s">
        <v>3230</v>
      </c>
      <c r="D861" s="184" t="s">
        <v>3359</v>
      </c>
      <c r="E861" s="74">
        <v>30519</v>
      </c>
      <c r="F861" s="51">
        <v>0.4</v>
      </c>
      <c r="G861" s="47">
        <f t="shared" ref="G861:G874" si="15">SUM(E861*60%)</f>
        <v>18311.399999999998</v>
      </c>
      <c r="H861" s="92">
        <v>3648</v>
      </c>
      <c r="I861" s="92">
        <v>768</v>
      </c>
      <c r="J861" s="47" t="s">
        <v>614</v>
      </c>
      <c r="K861" s="48" t="s">
        <v>614</v>
      </c>
      <c r="L861" s="47" t="s">
        <v>614</v>
      </c>
      <c r="M861" s="47" t="s">
        <v>614</v>
      </c>
      <c r="N861" s="48" t="s">
        <v>614</v>
      </c>
      <c r="O861" s="47" t="s">
        <v>614</v>
      </c>
      <c r="P861" s="48" t="s">
        <v>578</v>
      </c>
    </row>
    <row r="862" spans="1:16" ht="176">
      <c r="A862" s="46" t="s">
        <v>1522</v>
      </c>
      <c r="B862" s="48" t="s">
        <v>678</v>
      </c>
      <c r="C862" s="144" t="s">
        <v>3195</v>
      </c>
      <c r="D862" s="184" t="s">
        <v>3365</v>
      </c>
      <c r="E862" s="74">
        <v>31300</v>
      </c>
      <c r="F862" s="51">
        <v>0.4</v>
      </c>
      <c r="G862" s="47">
        <f t="shared" si="15"/>
        <v>18780</v>
      </c>
      <c r="H862" s="92">
        <v>3756</v>
      </c>
      <c r="I862" s="92">
        <v>768</v>
      </c>
      <c r="J862" s="47" t="s">
        <v>614</v>
      </c>
      <c r="K862" s="48" t="s">
        <v>614</v>
      </c>
      <c r="L862" s="47" t="s">
        <v>614</v>
      </c>
      <c r="M862" s="47" t="s">
        <v>614</v>
      </c>
      <c r="N862" s="48" t="s">
        <v>614</v>
      </c>
      <c r="O862" s="47" t="s">
        <v>614</v>
      </c>
      <c r="P862" s="48" t="s">
        <v>578</v>
      </c>
    </row>
    <row r="863" spans="1:16" ht="160">
      <c r="A863" s="46" t="s">
        <v>1522</v>
      </c>
      <c r="B863" s="48" t="s">
        <v>678</v>
      </c>
      <c r="C863" s="144" t="s">
        <v>3224</v>
      </c>
      <c r="D863" s="184" t="s">
        <v>3356</v>
      </c>
      <c r="E863" s="74">
        <v>27329</v>
      </c>
      <c r="F863" s="51">
        <v>0.4</v>
      </c>
      <c r="G863" s="47">
        <f t="shared" si="15"/>
        <v>16397.399999999998</v>
      </c>
      <c r="H863" s="92">
        <v>3324</v>
      </c>
      <c r="I863" s="92">
        <v>516</v>
      </c>
      <c r="J863" s="47" t="s">
        <v>614</v>
      </c>
      <c r="K863" s="48" t="s">
        <v>614</v>
      </c>
      <c r="L863" s="47" t="s">
        <v>614</v>
      </c>
      <c r="M863" s="47" t="s">
        <v>614</v>
      </c>
      <c r="N863" s="48" t="s">
        <v>614</v>
      </c>
      <c r="O863" s="47" t="s">
        <v>614</v>
      </c>
      <c r="P863" s="48" t="s">
        <v>578</v>
      </c>
    </row>
    <row r="864" spans="1:16" ht="176">
      <c r="A864" s="46" t="s">
        <v>1522</v>
      </c>
      <c r="B864" s="48" t="s">
        <v>678</v>
      </c>
      <c r="C864" s="144" t="s">
        <v>3193</v>
      </c>
      <c r="D864" s="184" t="s">
        <v>3364</v>
      </c>
      <c r="E864" s="74">
        <v>28140</v>
      </c>
      <c r="F864" s="51">
        <v>0.4</v>
      </c>
      <c r="G864" s="47">
        <f t="shared" si="15"/>
        <v>16884</v>
      </c>
      <c r="H864" s="92">
        <v>3432</v>
      </c>
      <c r="I864" s="92">
        <v>516</v>
      </c>
      <c r="J864" s="47" t="s">
        <v>614</v>
      </c>
      <c r="K864" s="48" t="s">
        <v>614</v>
      </c>
      <c r="L864" s="47" t="s">
        <v>614</v>
      </c>
      <c r="M864" s="47" t="s">
        <v>614</v>
      </c>
      <c r="N864" s="48" t="s">
        <v>614</v>
      </c>
      <c r="O864" s="47" t="s">
        <v>614</v>
      </c>
      <c r="P864" s="48" t="s">
        <v>578</v>
      </c>
    </row>
    <row r="865" spans="1:16" ht="176">
      <c r="A865" s="46" t="s">
        <v>1522</v>
      </c>
      <c r="B865" s="48" t="s">
        <v>678</v>
      </c>
      <c r="C865" s="144" t="s">
        <v>3229</v>
      </c>
      <c r="D865" s="184" t="s">
        <v>3359</v>
      </c>
      <c r="E865" s="74">
        <v>23574</v>
      </c>
      <c r="F865" s="51">
        <v>0.4</v>
      </c>
      <c r="G865" s="47">
        <f t="shared" si="15"/>
        <v>14144.4</v>
      </c>
      <c r="H865" s="92">
        <v>2772</v>
      </c>
      <c r="I865" s="92">
        <v>768</v>
      </c>
      <c r="J865" s="47" t="s">
        <v>614</v>
      </c>
      <c r="K865" s="48" t="s">
        <v>614</v>
      </c>
      <c r="L865" s="47" t="s">
        <v>614</v>
      </c>
      <c r="M865" s="47" t="s">
        <v>614</v>
      </c>
      <c r="N865" s="48" t="s">
        <v>614</v>
      </c>
      <c r="O865" s="47" t="s">
        <v>614</v>
      </c>
      <c r="P865" s="48" t="s">
        <v>578</v>
      </c>
    </row>
    <row r="866" spans="1:16" ht="128">
      <c r="A866" s="46" t="s">
        <v>1522</v>
      </c>
      <c r="B866" s="48" t="s">
        <v>678</v>
      </c>
      <c r="C866" s="144" t="s">
        <v>3223</v>
      </c>
      <c r="D866" s="158" t="s">
        <v>1901</v>
      </c>
      <c r="E866" s="74">
        <v>20375</v>
      </c>
      <c r="F866" s="51">
        <v>0.4</v>
      </c>
      <c r="G866" s="47">
        <f t="shared" si="15"/>
        <v>12225</v>
      </c>
      <c r="H866" s="92">
        <v>2448</v>
      </c>
      <c r="I866" s="92">
        <v>516</v>
      </c>
      <c r="J866" s="47" t="s">
        <v>614</v>
      </c>
      <c r="K866" s="48" t="s">
        <v>614</v>
      </c>
      <c r="L866" s="47" t="s">
        <v>614</v>
      </c>
      <c r="M866" s="47" t="s">
        <v>614</v>
      </c>
      <c r="N866" s="48" t="s">
        <v>614</v>
      </c>
      <c r="O866" s="47" t="s">
        <v>614</v>
      </c>
      <c r="P866" s="48" t="s">
        <v>578</v>
      </c>
    </row>
    <row r="867" spans="1:16" ht="176">
      <c r="A867" s="46" t="s">
        <v>1522</v>
      </c>
      <c r="B867" s="48" t="s">
        <v>678</v>
      </c>
      <c r="C867" s="144" t="s">
        <v>3232</v>
      </c>
      <c r="D867" s="184" t="s">
        <v>3361</v>
      </c>
      <c r="E867" s="74">
        <v>32869</v>
      </c>
      <c r="F867" s="51">
        <v>0.4</v>
      </c>
      <c r="G867" s="47">
        <f t="shared" si="15"/>
        <v>19721.399999999998</v>
      </c>
      <c r="H867" s="92">
        <v>3960</v>
      </c>
      <c r="I867" s="92">
        <v>768</v>
      </c>
      <c r="J867" s="47" t="s">
        <v>614</v>
      </c>
      <c r="K867" s="48" t="s">
        <v>614</v>
      </c>
      <c r="L867" s="47" t="s">
        <v>614</v>
      </c>
      <c r="M867" s="47" t="s">
        <v>614</v>
      </c>
      <c r="N867" s="48" t="s">
        <v>614</v>
      </c>
      <c r="O867" s="47" t="s">
        <v>614</v>
      </c>
      <c r="P867" s="48" t="s">
        <v>578</v>
      </c>
    </row>
    <row r="868" spans="1:16" ht="160">
      <c r="A868" s="46" t="s">
        <v>1522</v>
      </c>
      <c r="B868" s="48" t="s">
        <v>678</v>
      </c>
      <c r="C868" s="144" t="s">
        <v>3226</v>
      </c>
      <c r="D868" s="184" t="s">
        <v>3356</v>
      </c>
      <c r="E868" s="74">
        <v>29674</v>
      </c>
      <c r="F868" s="51">
        <v>0.4</v>
      </c>
      <c r="G868" s="47">
        <f t="shared" si="15"/>
        <v>17804.399999999998</v>
      </c>
      <c r="H868" s="92">
        <v>3636</v>
      </c>
      <c r="I868" s="92">
        <v>516</v>
      </c>
      <c r="J868" s="47" t="s">
        <v>614</v>
      </c>
      <c r="K868" s="48" t="s">
        <v>614</v>
      </c>
      <c r="L868" s="47" t="s">
        <v>614</v>
      </c>
      <c r="M868" s="47" t="s">
        <v>614</v>
      </c>
      <c r="N868" s="48" t="s">
        <v>614</v>
      </c>
      <c r="O868" s="47" t="s">
        <v>614</v>
      </c>
      <c r="P868" s="48" t="s">
        <v>578</v>
      </c>
    </row>
    <row r="869" spans="1:16" ht="144">
      <c r="A869" s="46" t="s">
        <v>1522</v>
      </c>
      <c r="B869" s="48" t="s">
        <v>678</v>
      </c>
      <c r="C869" s="144" t="s">
        <v>3231</v>
      </c>
      <c r="D869" s="154" t="s">
        <v>3360</v>
      </c>
      <c r="E869" s="74">
        <v>25919</v>
      </c>
      <c r="F869" s="51">
        <v>0.4</v>
      </c>
      <c r="G869" s="47">
        <f t="shared" si="15"/>
        <v>15551.4</v>
      </c>
      <c r="H869" s="92">
        <v>3072</v>
      </c>
      <c r="I869" s="92">
        <v>768</v>
      </c>
      <c r="J869" s="47" t="s">
        <v>614</v>
      </c>
      <c r="K869" s="48" t="s">
        <v>614</v>
      </c>
      <c r="L869" s="47" t="s">
        <v>614</v>
      </c>
      <c r="M869" s="47" t="s">
        <v>614</v>
      </c>
      <c r="N869" s="48" t="s">
        <v>614</v>
      </c>
      <c r="O869" s="47" t="s">
        <v>614</v>
      </c>
      <c r="P869" s="48" t="s">
        <v>578</v>
      </c>
    </row>
    <row r="870" spans="1:16" ht="160">
      <c r="A870" s="46" t="s">
        <v>1522</v>
      </c>
      <c r="B870" s="48" t="s">
        <v>678</v>
      </c>
      <c r="C870" s="144" t="s">
        <v>3225</v>
      </c>
      <c r="D870" s="184" t="s">
        <v>3355</v>
      </c>
      <c r="E870" s="74">
        <v>22720</v>
      </c>
      <c r="F870" s="51">
        <v>0.4</v>
      </c>
      <c r="G870" s="47">
        <f t="shared" si="15"/>
        <v>13632</v>
      </c>
      <c r="H870" s="92">
        <v>2760</v>
      </c>
      <c r="I870" s="92">
        <v>516</v>
      </c>
      <c r="J870" s="47" t="s">
        <v>614</v>
      </c>
      <c r="K870" s="48" t="s">
        <v>614</v>
      </c>
      <c r="L870" s="47" t="s">
        <v>614</v>
      </c>
      <c r="M870" s="47" t="s">
        <v>614</v>
      </c>
      <c r="N870" s="48" t="s">
        <v>614</v>
      </c>
      <c r="O870" s="47" t="s">
        <v>614</v>
      </c>
      <c r="P870" s="48" t="s">
        <v>578</v>
      </c>
    </row>
    <row r="871" spans="1:16" ht="176">
      <c r="A871" s="46" t="s">
        <v>1522</v>
      </c>
      <c r="B871" s="48" t="s">
        <v>678</v>
      </c>
      <c r="C871" s="144" t="s">
        <v>3194</v>
      </c>
      <c r="D871" s="184" t="s">
        <v>3363</v>
      </c>
      <c r="E871" s="74">
        <v>35219</v>
      </c>
      <c r="F871" s="51">
        <v>0.4</v>
      </c>
      <c r="G871" s="47">
        <f t="shared" si="15"/>
        <v>21131.399999999998</v>
      </c>
      <c r="H871" s="92">
        <v>4260</v>
      </c>
      <c r="I871" s="92">
        <v>768</v>
      </c>
      <c r="J871" s="47" t="s">
        <v>614</v>
      </c>
      <c r="K871" s="48" t="s">
        <v>614</v>
      </c>
      <c r="L871" s="47" t="s">
        <v>614</v>
      </c>
      <c r="M871" s="47" t="s">
        <v>614</v>
      </c>
      <c r="N871" s="48" t="s">
        <v>614</v>
      </c>
      <c r="O871" s="47" t="s">
        <v>614</v>
      </c>
      <c r="P871" s="48" t="s">
        <v>578</v>
      </c>
    </row>
    <row r="872" spans="1:16" ht="160">
      <c r="A872" s="46" t="s">
        <v>1522</v>
      </c>
      <c r="B872" s="48" t="s">
        <v>678</v>
      </c>
      <c r="C872" s="144" t="s">
        <v>3228</v>
      </c>
      <c r="D872" s="184" t="s">
        <v>3358</v>
      </c>
      <c r="E872" s="74">
        <v>32024</v>
      </c>
      <c r="F872" s="51">
        <v>0.4</v>
      </c>
      <c r="G872" s="47">
        <f t="shared" si="15"/>
        <v>19214.399999999998</v>
      </c>
      <c r="H872" s="92">
        <v>3936</v>
      </c>
      <c r="I872" s="92">
        <v>516</v>
      </c>
      <c r="J872" s="47" t="s">
        <v>614</v>
      </c>
      <c r="K872" s="48" t="s">
        <v>614</v>
      </c>
      <c r="L872" s="47" t="s">
        <v>614</v>
      </c>
      <c r="M872" s="47" t="s">
        <v>614</v>
      </c>
      <c r="N872" s="48" t="s">
        <v>614</v>
      </c>
      <c r="O872" s="47" t="s">
        <v>614</v>
      </c>
      <c r="P872" s="48" t="s">
        <v>578</v>
      </c>
    </row>
    <row r="873" spans="1:16" ht="144">
      <c r="A873" s="46" t="s">
        <v>1522</v>
      </c>
      <c r="B873" s="48" t="s">
        <v>678</v>
      </c>
      <c r="C873" s="144" t="s">
        <v>3233</v>
      </c>
      <c r="D873" s="154" t="s">
        <v>3362</v>
      </c>
      <c r="E873" s="74">
        <v>28269</v>
      </c>
      <c r="F873" s="51">
        <v>0.4</v>
      </c>
      <c r="G873" s="47">
        <f t="shared" si="15"/>
        <v>16961.399999999998</v>
      </c>
      <c r="H873" s="92">
        <v>3384</v>
      </c>
      <c r="I873" s="92">
        <v>768</v>
      </c>
      <c r="J873" s="47" t="s">
        <v>614</v>
      </c>
      <c r="K873" s="48" t="s">
        <v>614</v>
      </c>
      <c r="L873" s="47" t="s">
        <v>614</v>
      </c>
      <c r="M873" s="47" t="s">
        <v>614</v>
      </c>
      <c r="N873" s="48" t="s">
        <v>614</v>
      </c>
      <c r="O873" s="47" t="s">
        <v>614</v>
      </c>
      <c r="P873" s="48" t="s">
        <v>578</v>
      </c>
    </row>
    <row r="874" spans="1:16" ht="128">
      <c r="A874" s="46" t="s">
        <v>1522</v>
      </c>
      <c r="B874" s="48" t="s">
        <v>678</v>
      </c>
      <c r="C874" s="144" t="s">
        <v>3227</v>
      </c>
      <c r="D874" s="154" t="s">
        <v>3357</v>
      </c>
      <c r="E874" s="74">
        <v>25070</v>
      </c>
      <c r="F874" s="51">
        <v>0.4</v>
      </c>
      <c r="G874" s="47">
        <f t="shared" si="15"/>
        <v>15042</v>
      </c>
      <c r="H874" s="92">
        <v>3060</v>
      </c>
      <c r="I874" s="92">
        <v>516</v>
      </c>
      <c r="J874" s="47" t="s">
        <v>614</v>
      </c>
      <c r="K874" s="48" t="s">
        <v>614</v>
      </c>
      <c r="L874" s="47" t="s">
        <v>614</v>
      </c>
      <c r="M874" s="47" t="s">
        <v>614</v>
      </c>
      <c r="N874" s="48" t="s">
        <v>614</v>
      </c>
      <c r="O874" s="47" t="s">
        <v>614</v>
      </c>
      <c r="P874" s="48" t="s">
        <v>578</v>
      </c>
    </row>
    <row r="875" spans="1:16" ht="32">
      <c r="A875" s="46" t="s">
        <v>1515</v>
      </c>
      <c r="B875" s="46" t="s">
        <v>678</v>
      </c>
      <c r="C875" s="52" t="s">
        <v>622</v>
      </c>
      <c r="D875" s="52" t="s">
        <v>623</v>
      </c>
      <c r="E875" s="74">
        <v>110</v>
      </c>
      <c r="F875" s="51">
        <v>0.35</v>
      </c>
      <c r="G875" s="47">
        <v>71.5</v>
      </c>
      <c r="H875" s="47" t="s">
        <v>614</v>
      </c>
      <c r="I875" s="47" t="s">
        <v>614</v>
      </c>
      <c r="J875" s="47" t="s">
        <v>614</v>
      </c>
      <c r="K875" s="48" t="s">
        <v>614</v>
      </c>
      <c r="L875" s="47" t="s">
        <v>614</v>
      </c>
      <c r="M875" s="47" t="s">
        <v>614</v>
      </c>
      <c r="N875" s="48" t="s">
        <v>614</v>
      </c>
      <c r="O875" s="47" t="s">
        <v>614</v>
      </c>
      <c r="P875" s="48" t="s">
        <v>578</v>
      </c>
    </row>
    <row r="876" spans="1:16" ht="32">
      <c r="A876" s="46" t="s">
        <v>1515</v>
      </c>
      <c r="B876" s="46" t="s">
        <v>678</v>
      </c>
      <c r="C876" s="52" t="s">
        <v>624</v>
      </c>
      <c r="D876" s="52" t="s">
        <v>625</v>
      </c>
      <c r="E876" s="74">
        <v>2280</v>
      </c>
      <c r="F876" s="51">
        <v>0.35</v>
      </c>
      <c r="G876" s="47">
        <v>1482</v>
      </c>
      <c r="H876" s="74">
        <v>300</v>
      </c>
      <c r="I876" s="47" t="s">
        <v>614</v>
      </c>
      <c r="J876" s="47" t="s">
        <v>614</v>
      </c>
      <c r="K876" s="48" t="s">
        <v>614</v>
      </c>
      <c r="L876" s="47" t="s">
        <v>614</v>
      </c>
      <c r="M876" s="47" t="s">
        <v>614</v>
      </c>
      <c r="N876" s="48" t="s">
        <v>614</v>
      </c>
      <c r="O876" s="47" t="s">
        <v>614</v>
      </c>
      <c r="P876" s="48" t="s">
        <v>578</v>
      </c>
    </row>
    <row r="877" spans="1:16" ht="32">
      <c r="A877" s="46" t="s">
        <v>1515</v>
      </c>
      <c r="B877" s="46" t="s">
        <v>678</v>
      </c>
      <c r="C877" s="52" t="s">
        <v>626</v>
      </c>
      <c r="D877" s="52" t="s">
        <v>627</v>
      </c>
      <c r="E877" s="74">
        <v>765</v>
      </c>
      <c r="F877" s="51">
        <v>0.35</v>
      </c>
      <c r="G877" s="47">
        <v>497.25</v>
      </c>
      <c r="H877" s="47" t="s">
        <v>614</v>
      </c>
      <c r="I877" s="47" t="s">
        <v>614</v>
      </c>
      <c r="J877" s="47" t="s">
        <v>614</v>
      </c>
      <c r="K877" s="48" t="s">
        <v>614</v>
      </c>
      <c r="L877" s="47" t="s">
        <v>614</v>
      </c>
      <c r="M877" s="47" t="s">
        <v>614</v>
      </c>
      <c r="N877" s="48" t="s">
        <v>614</v>
      </c>
      <c r="O877" s="47" t="s">
        <v>614</v>
      </c>
      <c r="P877" s="48" t="s">
        <v>578</v>
      </c>
    </row>
    <row r="878" spans="1:16" ht="32">
      <c r="A878" s="46" t="s">
        <v>1515</v>
      </c>
      <c r="B878" s="46" t="s">
        <v>678</v>
      </c>
      <c r="C878" s="52" t="s">
        <v>630</v>
      </c>
      <c r="D878" s="52" t="s">
        <v>631</v>
      </c>
      <c r="E878" s="74">
        <v>2495</v>
      </c>
      <c r="F878" s="51">
        <v>0.35</v>
      </c>
      <c r="G878" s="47">
        <v>1621.75</v>
      </c>
      <c r="H878" s="74">
        <v>324</v>
      </c>
      <c r="I878" s="47" t="s">
        <v>614</v>
      </c>
      <c r="J878" s="47" t="s">
        <v>614</v>
      </c>
      <c r="K878" s="48" t="s">
        <v>614</v>
      </c>
      <c r="L878" s="47" t="s">
        <v>614</v>
      </c>
      <c r="M878" s="47" t="s">
        <v>614</v>
      </c>
      <c r="N878" s="48" t="s">
        <v>614</v>
      </c>
      <c r="O878" s="47" t="s">
        <v>614</v>
      </c>
      <c r="P878" s="48" t="s">
        <v>578</v>
      </c>
    </row>
    <row r="879" spans="1:16" ht="48">
      <c r="A879" s="46" t="s">
        <v>1519</v>
      </c>
      <c r="B879" s="48" t="s">
        <v>678</v>
      </c>
      <c r="C879" s="52" t="s">
        <v>3210</v>
      </c>
      <c r="D879" s="52" t="s">
        <v>1924</v>
      </c>
      <c r="E879" s="74">
        <v>15375</v>
      </c>
      <c r="F879" s="51">
        <v>0.4</v>
      </c>
      <c r="G879" s="47">
        <f t="shared" ref="G879:G884" si="16">SUM(E879*60%)</f>
        <v>9225</v>
      </c>
      <c r="H879" s="92">
        <v>2004</v>
      </c>
      <c r="I879" s="47" t="s">
        <v>614</v>
      </c>
      <c r="J879" s="47" t="s">
        <v>614</v>
      </c>
      <c r="K879" s="48" t="s">
        <v>614</v>
      </c>
      <c r="L879" s="47" t="s">
        <v>614</v>
      </c>
      <c r="M879" s="47" t="s">
        <v>614</v>
      </c>
      <c r="N879" s="48" t="s">
        <v>614</v>
      </c>
      <c r="O879" s="47" t="s">
        <v>614</v>
      </c>
      <c r="P879" s="48" t="s">
        <v>578</v>
      </c>
    </row>
    <row r="880" spans="1:16" ht="48">
      <c r="A880" s="46" t="s">
        <v>1515</v>
      </c>
      <c r="B880" s="48" t="s">
        <v>678</v>
      </c>
      <c r="C880" s="52" t="s">
        <v>3204</v>
      </c>
      <c r="D880" s="52" t="s">
        <v>1918</v>
      </c>
      <c r="E880" s="74">
        <v>16065</v>
      </c>
      <c r="F880" s="51">
        <v>0.4</v>
      </c>
      <c r="G880" s="47">
        <f t="shared" si="16"/>
        <v>9639</v>
      </c>
      <c r="H880" s="92">
        <v>2088</v>
      </c>
      <c r="I880" s="47" t="s">
        <v>614</v>
      </c>
      <c r="J880" s="47" t="s">
        <v>614</v>
      </c>
      <c r="K880" s="48" t="s">
        <v>614</v>
      </c>
      <c r="L880" s="47" t="s">
        <v>614</v>
      </c>
      <c r="M880" s="47" t="s">
        <v>614</v>
      </c>
      <c r="N880" s="48" t="s">
        <v>614</v>
      </c>
      <c r="O880" s="47" t="s">
        <v>614</v>
      </c>
      <c r="P880" s="48" t="s">
        <v>578</v>
      </c>
    </row>
    <row r="881" spans="1:16" ht="48">
      <c r="A881" s="46" t="s">
        <v>1519</v>
      </c>
      <c r="B881" s="48" t="s">
        <v>678</v>
      </c>
      <c r="C881" s="52" t="s">
        <v>3211</v>
      </c>
      <c r="D881" s="52" t="s">
        <v>1923</v>
      </c>
      <c r="E881" s="74">
        <v>17765</v>
      </c>
      <c r="F881" s="51">
        <v>0.4</v>
      </c>
      <c r="G881" s="47">
        <f t="shared" si="16"/>
        <v>10659</v>
      </c>
      <c r="H881" s="92">
        <v>2304</v>
      </c>
      <c r="I881" s="47" t="s">
        <v>614</v>
      </c>
      <c r="J881" s="47" t="s">
        <v>614</v>
      </c>
      <c r="K881" s="48" t="s">
        <v>614</v>
      </c>
      <c r="L881" s="47" t="s">
        <v>614</v>
      </c>
      <c r="M881" s="47" t="s">
        <v>614</v>
      </c>
      <c r="N881" s="48" t="s">
        <v>614</v>
      </c>
      <c r="O881" s="47" t="s">
        <v>614</v>
      </c>
      <c r="P881" s="48" t="s">
        <v>578</v>
      </c>
    </row>
    <row r="882" spans="1:16" ht="48">
      <c r="A882" s="46" t="s">
        <v>1515</v>
      </c>
      <c r="B882" s="48" t="s">
        <v>678</v>
      </c>
      <c r="C882" s="52" t="s">
        <v>3205</v>
      </c>
      <c r="D882" s="52" t="s">
        <v>1917</v>
      </c>
      <c r="E882" s="74">
        <v>18455</v>
      </c>
      <c r="F882" s="51">
        <v>0.4</v>
      </c>
      <c r="G882" s="47">
        <f t="shared" si="16"/>
        <v>11073</v>
      </c>
      <c r="H882" s="92">
        <v>2400</v>
      </c>
      <c r="I882" s="47" t="s">
        <v>614</v>
      </c>
      <c r="J882" s="47" t="s">
        <v>614</v>
      </c>
      <c r="K882" s="48" t="s">
        <v>614</v>
      </c>
      <c r="L882" s="47" t="s">
        <v>614</v>
      </c>
      <c r="M882" s="47" t="s">
        <v>614</v>
      </c>
      <c r="N882" s="48" t="s">
        <v>614</v>
      </c>
      <c r="O882" s="47" t="s">
        <v>614</v>
      </c>
      <c r="P882" s="48" t="s">
        <v>578</v>
      </c>
    </row>
    <row r="883" spans="1:16" ht="48">
      <c r="A883" s="46" t="s">
        <v>1522</v>
      </c>
      <c r="B883" s="48" t="s">
        <v>678</v>
      </c>
      <c r="C883" s="52" t="s">
        <v>3212</v>
      </c>
      <c r="D883" s="52" t="s">
        <v>1922</v>
      </c>
      <c r="E883" s="74">
        <v>20165</v>
      </c>
      <c r="F883" s="51">
        <v>0.4</v>
      </c>
      <c r="G883" s="47">
        <f t="shared" si="16"/>
        <v>12099</v>
      </c>
      <c r="H883" s="92">
        <v>2616</v>
      </c>
      <c r="I883" s="47" t="s">
        <v>614</v>
      </c>
      <c r="J883" s="47" t="s">
        <v>614</v>
      </c>
      <c r="K883" s="48" t="s">
        <v>614</v>
      </c>
      <c r="L883" s="47" t="s">
        <v>614</v>
      </c>
      <c r="M883" s="47" t="s">
        <v>614</v>
      </c>
      <c r="N883" s="48" t="s">
        <v>614</v>
      </c>
      <c r="O883" s="47" t="s">
        <v>614</v>
      </c>
      <c r="P883" s="48" t="s">
        <v>578</v>
      </c>
    </row>
    <row r="884" spans="1:16" ht="48">
      <c r="A884" s="46" t="s">
        <v>1515</v>
      </c>
      <c r="B884" s="48" t="s">
        <v>678</v>
      </c>
      <c r="C884" s="52" t="s">
        <v>3206</v>
      </c>
      <c r="D884" s="52" t="s">
        <v>1916</v>
      </c>
      <c r="E884" s="74">
        <v>20895</v>
      </c>
      <c r="F884" s="51">
        <v>0.4</v>
      </c>
      <c r="G884" s="47">
        <f t="shared" si="16"/>
        <v>12537</v>
      </c>
      <c r="H884" s="92">
        <v>2712</v>
      </c>
      <c r="I884" s="47" t="s">
        <v>614</v>
      </c>
      <c r="J884" s="47" t="s">
        <v>614</v>
      </c>
      <c r="K884" s="48" t="s">
        <v>614</v>
      </c>
      <c r="L884" s="47" t="s">
        <v>614</v>
      </c>
      <c r="M884" s="47" t="s">
        <v>614</v>
      </c>
      <c r="N884" s="48" t="s">
        <v>614</v>
      </c>
      <c r="O884" s="47" t="s">
        <v>614</v>
      </c>
      <c r="P884" s="48" t="s">
        <v>578</v>
      </c>
    </row>
    <row r="885" spans="1:16" ht="32">
      <c r="A885" s="46" t="s">
        <v>1515</v>
      </c>
      <c r="B885" s="46" t="s">
        <v>678</v>
      </c>
      <c r="C885" s="53" t="s">
        <v>2462</v>
      </c>
      <c r="D885" s="46" t="s">
        <v>2469</v>
      </c>
      <c r="E885" s="54">
        <v>495</v>
      </c>
      <c r="F885" s="51">
        <v>0</v>
      </c>
      <c r="G885" s="54">
        <v>495</v>
      </c>
      <c r="H885" s="47" t="s">
        <v>614</v>
      </c>
      <c r="I885" s="47" t="s">
        <v>614</v>
      </c>
      <c r="J885" s="47" t="s">
        <v>614</v>
      </c>
      <c r="K885" s="48" t="s">
        <v>614</v>
      </c>
      <c r="L885" s="47" t="s">
        <v>614</v>
      </c>
      <c r="M885" s="47" t="s">
        <v>614</v>
      </c>
      <c r="N885" s="48" t="s">
        <v>614</v>
      </c>
      <c r="O885" s="47" t="s">
        <v>614</v>
      </c>
      <c r="P885" s="48" t="s">
        <v>578</v>
      </c>
    </row>
    <row r="886" spans="1:16" ht="32">
      <c r="A886" s="46" t="s">
        <v>1515</v>
      </c>
      <c r="B886" s="46" t="s">
        <v>678</v>
      </c>
      <c r="C886" s="52" t="s">
        <v>632</v>
      </c>
      <c r="D886" s="52" t="s">
        <v>633</v>
      </c>
      <c r="E886" s="74">
        <v>930</v>
      </c>
      <c r="F886" s="51">
        <v>0.35</v>
      </c>
      <c r="G886" s="47">
        <v>604.5</v>
      </c>
      <c r="H886" s="47" t="s">
        <v>614</v>
      </c>
      <c r="I886" s="47" t="s">
        <v>614</v>
      </c>
      <c r="J886" s="47" t="s">
        <v>614</v>
      </c>
      <c r="K886" s="48" t="s">
        <v>614</v>
      </c>
      <c r="L886" s="47" t="s">
        <v>614</v>
      </c>
      <c r="M886" s="47" t="s">
        <v>614</v>
      </c>
      <c r="N886" s="48" t="s">
        <v>614</v>
      </c>
      <c r="O886" s="47" t="s">
        <v>614</v>
      </c>
      <c r="P886" s="48" t="s">
        <v>578</v>
      </c>
    </row>
    <row r="887" spans="1:16" ht="32">
      <c r="A887" s="46" t="s">
        <v>1524</v>
      </c>
      <c r="B887" s="46" t="s">
        <v>678</v>
      </c>
      <c r="C887" s="52" t="s">
        <v>608</v>
      </c>
      <c r="D887" s="52" t="s">
        <v>609</v>
      </c>
      <c r="E887" s="74">
        <v>150</v>
      </c>
      <c r="F887" s="51">
        <v>0.35</v>
      </c>
      <c r="G887" s="47">
        <v>97.5</v>
      </c>
      <c r="H887" s="47" t="s">
        <v>614</v>
      </c>
      <c r="I887" s="47" t="s">
        <v>614</v>
      </c>
      <c r="J887" s="47" t="s">
        <v>614</v>
      </c>
      <c r="K887" s="48" t="s">
        <v>614</v>
      </c>
      <c r="L887" s="47" t="s">
        <v>614</v>
      </c>
      <c r="M887" s="47" t="s">
        <v>614</v>
      </c>
      <c r="N887" s="48" t="s">
        <v>614</v>
      </c>
      <c r="O887" s="47" t="s">
        <v>614</v>
      </c>
      <c r="P887" s="48" t="s">
        <v>578</v>
      </c>
    </row>
    <row r="888" spans="1:16" ht="32">
      <c r="A888" s="46" t="s">
        <v>1519</v>
      </c>
      <c r="B888" s="46" t="s">
        <v>678</v>
      </c>
      <c r="C888" s="52" t="s">
        <v>634</v>
      </c>
      <c r="D888" s="52" t="s">
        <v>635</v>
      </c>
      <c r="E888" s="74">
        <v>150</v>
      </c>
      <c r="F888" s="87">
        <v>0.35</v>
      </c>
      <c r="G888" s="47">
        <v>97.5</v>
      </c>
      <c r="H888" s="58" t="s">
        <v>614</v>
      </c>
      <c r="I888" s="47" t="s">
        <v>614</v>
      </c>
      <c r="J888" s="47" t="s">
        <v>614</v>
      </c>
      <c r="K888" s="48" t="s">
        <v>614</v>
      </c>
      <c r="L888" s="47" t="s">
        <v>614</v>
      </c>
      <c r="M888" s="47" t="s">
        <v>614</v>
      </c>
      <c r="N888" s="48" t="s">
        <v>614</v>
      </c>
      <c r="O888" s="47" t="s">
        <v>614</v>
      </c>
      <c r="P888" s="48" t="s">
        <v>578</v>
      </c>
    </row>
    <row r="889" spans="1:16" ht="32">
      <c r="A889" s="46" t="s">
        <v>1515</v>
      </c>
      <c r="B889" s="46" t="s">
        <v>678</v>
      </c>
      <c r="C889" s="53" t="s">
        <v>636</v>
      </c>
      <c r="D889" s="52" t="s">
        <v>637</v>
      </c>
      <c r="E889" s="74">
        <v>2600</v>
      </c>
      <c r="F889" s="51">
        <v>0.35</v>
      </c>
      <c r="G889" s="47">
        <v>1690</v>
      </c>
      <c r="H889" s="47" t="s">
        <v>614</v>
      </c>
      <c r="I889" s="47" t="s">
        <v>614</v>
      </c>
      <c r="J889" s="47" t="s">
        <v>614</v>
      </c>
      <c r="K889" s="48" t="s">
        <v>614</v>
      </c>
      <c r="L889" s="47" t="s">
        <v>614</v>
      </c>
      <c r="M889" s="47" t="s">
        <v>614</v>
      </c>
      <c r="N889" s="48" t="s">
        <v>614</v>
      </c>
      <c r="O889" s="47" t="s">
        <v>614</v>
      </c>
      <c r="P889" s="48" t="s">
        <v>578</v>
      </c>
    </row>
    <row r="890" spans="1:16" ht="32">
      <c r="A890" s="46" t="s">
        <v>1519</v>
      </c>
      <c r="B890" s="46" t="s">
        <v>678</v>
      </c>
      <c r="C890" s="52" t="s">
        <v>3447</v>
      </c>
      <c r="D890" s="52" t="s">
        <v>3448</v>
      </c>
      <c r="E890" s="54">
        <v>310</v>
      </c>
      <c r="F890" s="55">
        <v>0.35</v>
      </c>
      <c r="G890" s="47">
        <v>202</v>
      </c>
      <c r="H890" s="47" t="s">
        <v>614</v>
      </c>
      <c r="I890" s="47" t="s">
        <v>614</v>
      </c>
      <c r="J890" s="47" t="s">
        <v>614</v>
      </c>
      <c r="K890" s="48" t="s">
        <v>614</v>
      </c>
      <c r="L890" s="47" t="s">
        <v>614</v>
      </c>
      <c r="M890" s="47" t="s">
        <v>614</v>
      </c>
      <c r="N890" s="48" t="s">
        <v>614</v>
      </c>
      <c r="O890" s="47" t="s">
        <v>614</v>
      </c>
      <c r="P890" s="48" t="s">
        <v>578</v>
      </c>
    </row>
    <row r="891" spans="1:16" ht="32">
      <c r="A891" s="46" t="s">
        <v>1515</v>
      </c>
      <c r="B891" s="46" t="s">
        <v>678</v>
      </c>
      <c r="C891" s="52" t="s">
        <v>638</v>
      </c>
      <c r="D891" s="52" t="s">
        <v>639</v>
      </c>
      <c r="E891" s="74">
        <v>780</v>
      </c>
      <c r="F891" s="51">
        <v>0.35</v>
      </c>
      <c r="G891" s="47">
        <v>507</v>
      </c>
      <c r="H891" s="47" t="s">
        <v>614</v>
      </c>
      <c r="I891" s="47" t="s">
        <v>614</v>
      </c>
      <c r="J891" s="47" t="s">
        <v>614</v>
      </c>
      <c r="K891" s="48" t="s">
        <v>614</v>
      </c>
      <c r="L891" s="47" t="s">
        <v>614</v>
      </c>
      <c r="M891" s="47" t="s">
        <v>614</v>
      </c>
      <c r="N891" s="48" t="s">
        <v>614</v>
      </c>
      <c r="O891" s="47" t="s">
        <v>614</v>
      </c>
      <c r="P891" s="48" t="s">
        <v>578</v>
      </c>
    </row>
    <row r="892" spans="1:16" ht="32">
      <c r="A892" s="46" t="s">
        <v>1524</v>
      </c>
      <c r="B892" s="46" t="s">
        <v>678</v>
      </c>
      <c r="C892" s="52" t="s">
        <v>606</v>
      </c>
      <c r="D892" s="52" t="s">
        <v>607</v>
      </c>
      <c r="E892" s="74">
        <v>100</v>
      </c>
      <c r="F892" s="51">
        <v>0.35</v>
      </c>
      <c r="G892" s="47">
        <v>65</v>
      </c>
      <c r="H892" s="47" t="s">
        <v>614</v>
      </c>
      <c r="I892" s="47" t="s">
        <v>614</v>
      </c>
      <c r="J892" s="47" t="s">
        <v>614</v>
      </c>
      <c r="K892" s="48" t="s">
        <v>614</v>
      </c>
      <c r="L892" s="47" t="s">
        <v>614</v>
      </c>
      <c r="M892" s="47" t="s">
        <v>614</v>
      </c>
      <c r="N892" s="48" t="s">
        <v>614</v>
      </c>
      <c r="O892" s="47" t="s">
        <v>614</v>
      </c>
      <c r="P892" s="48" t="s">
        <v>578</v>
      </c>
    </row>
    <row r="893" spans="1:16" ht="32">
      <c r="A893" s="46" t="s">
        <v>1515</v>
      </c>
      <c r="B893" s="46" t="s">
        <v>678</v>
      </c>
      <c r="C893" s="53" t="s">
        <v>640</v>
      </c>
      <c r="D893" s="52" t="s">
        <v>641</v>
      </c>
      <c r="E893" s="74">
        <v>1345</v>
      </c>
      <c r="F893" s="51">
        <v>0.35</v>
      </c>
      <c r="G893" s="47">
        <v>874.25</v>
      </c>
      <c r="H893" s="47" t="s">
        <v>614</v>
      </c>
      <c r="I893" s="47" t="s">
        <v>614</v>
      </c>
      <c r="J893" s="47" t="s">
        <v>614</v>
      </c>
      <c r="K893" s="48" t="s">
        <v>614</v>
      </c>
      <c r="L893" s="47" t="s">
        <v>614</v>
      </c>
      <c r="M893" s="47" t="s">
        <v>614</v>
      </c>
      <c r="N893" s="48" t="s">
        <v>614</v>
      </c>
      <c r="O893" s="47" t="s">
        <v>614</v>
      </c>
      <c r="P893" s="48" t="s">
        <v>578</v>
      </c>
    </row>
    <row r="894" spans="1:16" ht="32">
      <c r="A894" s="46" t="s">
        <v>1515</v>
      </c>
      <c r="B894" s="46" t="s">
        <v>678</v>
      </c>
      <c r="C894" s="52" t="s">
        <v>642</v>
      </c>
      <c r="D894" s="52" t="s">
        <v>643</v>
      </c>
      <c r="E894" s="74">
        <v>1760</v>
      </c>
      <c r="F894" s="51">
        <v>0.35</v>
      </c>
      <c r="G894" s="47">
        <v>1144</v>
      </c>
      <c r="H894" s="92">
        <v>228</v>
      </c>
      <c r="I894" s="47" t="s">
        <v>614</v>
      </c>
      <c r="J894" s="47" t="s">
        <v>614</v>
      </c>
      <c r="K894" s="48" t="s">
        <v>614</v>
      </c>
      <c r="L894" s="47" t="s">
        <v>614</v>
      </c>
      <c r="M894" s="47" t="s">
        <v>614</v>
      </c>
      <c r="N894" s="48" t="s">
        <v>614</v>
      </c>
      <c r="O894" s="47" t="s">
        <v>614</v>
      </c>
      <c r="P894" s="48" t="s">
        <v>578</v>
      </c>
    </row>
    <row r="895" spans="1:16" ht="32">
      <c r="A895" s="46" t="s">
        <v>1515</v>
      </c>
      <c r="B895" s="46" t="s">
        <v>678</v>
      </c>
      <c r="C895" s="52" t="s">
        <v>644</v>
      </c>
      <c r="D895" s="52" t="s">
        <v>645</v>
      </c>
      <c r="E895" s="74">
        <v>1910</v>
      </c>
      <c r="F895" s="51">
        <v>0.35</v>
      </c>
      <c r="G895" s="47">
        <v>1241.5</v>
      </c>
      <c r="H895" s="92">
        <v>252</v>
      </c>
      <c r="I895" s="47" t="s">
        <v>614</v>
      </c>
      <c r="J895" s="47" t="s">
        <v>614</v>
      </c>
      <c r="K895" s="48" t="s">
        <v>614</v>
      </c>
      <c r="L895" s="47" t="s">
        <v>614</v>
      </c>
      <c r="M895" s="47" t="s">
        <v>614</v>
      </c>
      <c r="N895" s="48" t="s">
        <v>614</v>
      </c>
      <c r="O895" s="47" t="s">
        <v>614</v>
      </c>
      <c r="P895" s="48" t="s">
        <v>578</v>
      </c>
    </row>
    <row r="896" spans="1:16" ht="32">
      <c r="A896" s="46" t="s">
        <v>1515</v>
      </c>
      <c r="B896" s="46" t="s">
        <v>678</v>
      </c>
      <c r="C896" s="52" t="s">
        <v>646</v>
      </c>
      <c r="D896" s="52" t="s">
        <v>647</v>
      </c>
      <c r="E896" s="74">
        <v>190</v>
      </c>
      <c r="F896" s="51">
        <v>0.35</v>
      </c>
      <c r="G896" s="47">
        <v>123.5</v>
      </c>
      <c r="H896" s="74">
        <v>24</v>
      </c>
      <c r="I896" s="47" t="s">
        <v>614</v>
      </c>
      <c r="J896" s="47" t="s">
        <v>614</v>
      </c>
      <c r="K896" s="48" t="s">
        <v>614</v>
      </c>
      <c r="L896" s="47" t="s">
        <v>614</v>
      </c>
      <c r="M896" s="47" t="s">
        <v>614</v>
      </c>
      <c r="N896" s="48" t="s">
        <v>614</v>
      </c>
      <c r="O896" s="47" t="s">
        <v>614</v>
      </c>
      <c r="P896" s="48" t="s">
        <v>578</v>
      </c>
    </row>
    <row r="897" spans="1:16" ht="32">
      <c r="A897" s="46" t="s">
        <v>1515</v>
      </c>
      <c r="B897" s="46" t="s">
        <v>678</v>
      </c>
      <c r="C897" s="52" t="s">
        <v>648</v>
      </c>
      <c r="D897" s="52" t="s">
        <v>618</v>
      </c>
      <c r="E897" s="74">
        <v>73</v>
      </c>
      <c r="F897" s="51">
        <v>0.35</v>
      </c>
      <c r="G897" s="47">
        <v>47.45</v>
      </c>
      <c r="H897" s="47" t="s">
        <v>614</v>
      </c>
      <c r="I897" s="47" t="s">
        <v>614</v>
      </c>
      <c r="J897" s="47" t="s">
        <v>614</v>
      </c>
      <c r="K897" s="48" t="s">
        <v>614</v>
      </c>
      <c r="L897" s="47" t="s">
        <v>614</v>
      </c>
      <c r="M897" s="47" t="s">
        <v>614</v>
      </c>
      <c r="N897" s="48" t="s">
        <v>614</v>
      </c>
      <c r="O897" s="47" t="s">
        <v>614</v>
      </c>
      <c r="P897" s="48" t="s">
        <v>578</v>
      </c>
    </row>
    <row r="898" spans="1:16" ht="32">
      <c r="A898" s="46" t="s">
        <v>1515</v>
      </c>
      <c r="B898" s="46" t="s">
        <v>678</v>
      </c>
      <c r="C898" s="52" t="s">
        <v>649</v>
      </c>
      <c r="D898" s="52" t="s">
        <v>650</v>
      </c>
      <c r="E898" s="74">
        <v>360</v>
      </c>
      <c r="F898" s="51">
        <v>0.35</v>
      </c>
      <c r="G898" s="47">
        <v>234</v>
      </c>
      <c r="H898" s="47" t="s">
        <v>614</v>
      </c>
      <c r="I898" s="47" t="s">
        <v>614</v>
      </c>
      <c r="J898" s="47" t="s">
        <v>614</v>
      </c>
      <c r="K898" s="48" t="s">
        <v>614</v>
      </c>
      <c r="L898" s="47" t="s">
        <v>614</v>
      </c>
      <c r="M898" s="47" t="s">
        <v>614</v>
      </c>
      <c r="N898" s="48" t="s">
        <v>614</v>
      </c>
      <c r="O898" s="47" t="s">
        <v>614</v>
      </c>
      <c r="P898" s="48" t="s">
        <v>578</v>
      </c>
    </row>
    <row r="899" spans="1:16" ht="32">
      <c r="A899" s="46" t="s">
        <v>1515</v>
      </c>
      <c r="B899" s="46" t="s">
        <v>678</v>
      </c>
      <c r="C899" s="52" t="s">
        <v>651</v>
      </c>
      <c r="D899" s="52" t="s">
        <v>652</v>
      </c>
      <c r="E899" s="74">
        <v>410</v>
      </c>
      <c r="F899" s="51">
        <v>0.35</v>
      </c>
      <c r="G899" s="47">
        <v>266.5</v>
      </c>
      <c r="H899" s="74">
        <v>48</v>
      </c>
      <c r="I899" s="47" t="s">
        <v>614</v>
      </c>
      <c r="J899" s="47" t="s">
        <v>614</v>
      </c>
      <c r="K899" s="48" t="s">
        <v>614</v>
      </c>
      <c r="L899" s="47" t="s">
        <v>614</v>
      </c>
      <c r="M899" s="47" t="s">
        <v>614</v>
      </c>
      <c r="N899" s="48" t="s">
        <v>614</v>
      </c>
      <c r="O899" s="47" t="s">
        <v>614</v>
      </c>
      <c r="P899" s="48" t="s">
        <v>578</v>
      </c>
    </row>
    <row r="900" spans="1:16" ht="32">
      <c r="A900" s="46" t="s">
        <v>1515</v>
      </c>
      <c r="B900" s="46" t="s">
        <v>678</v>
      </c>
      <c r="C900" s="53" t="s">
        <v>653</v>
      </c>
      <c r="D900" s="52" t="s">
        <v>654</v>
      </c>
      <c r="E900" s="74">
        <v>470</v>
      </c>
      <c r="F900" s="51">
        <v>0.35</v>
      </c>
      <c r="G900" s="47">
        <v>305.5</v>
      </c>
      <c r="H900" s="74">
        <v>60</v>
      </c>
      <c r="I900" s="47" t="s">
        <v>614</v>
      </c>
      <c r="J900" s="47" t="s">
        <v>614</v>
      </c>
      <c r="K900" s="48" t="s">
        <v>614</v>
      </c>
      <c r="L900" s="47" t="s">
        <v>614</v>
      </c>
      <c r="M900" s="47" t="s">
        <v>614</v>
      </c>
      <c r="N900" s="48" t="s">
        <v>614</v>
      </c>
      <c r="O900" s="47" t="s">
        <v>614</v>
      </c>
      <c r="P900" s="48" t="s">
        <v>578</v>
      </c>
    </row>
    <row r="901" spans="1:16" ht="32">
      <c r="A901" s="46" t="s">
        <v>1515</v>
      </c>
      <c r="B901" s="46" t="s">
        <v>678</v>
      </c>
      <c r="C901" s="52" t="s">
        <v>655</v>
      </c>
      <c r="D901" s="52" t="s">
        <v>656</v>
      </c>
      <c r="E901" s="74">
        <v>99</v>
      </c>
      <c r="F901" s="51">
        <v>0.35</v>
      </c>
      <c r="G901" s="47">
        <v>64.350000000000009</v>
      </c>
      <c r="H901" s="47" t="s">
        <v>614</v>
      </c>
      <c r="I901" s="47" t="s">
        <v>614</v>
      </c>
      <c r="J901" s="47" t="s">
        <v>614</v>
      </c>
      <c r="K901" s="48" t="s">
        <v>614</v>
      </c>
      <c r="L901" s="47" t="s">
        <v>614</v>
      </c>
      <c r="M901" s="47" t="s">
        <v>614</v>
      </c>
      <c r="N901" s="48" t="s">
        <v>614</v>
      </c>
      <c r="O901" s="47" t="s">
        <v>614</v>
      </c>
      <c r="P901" s="48" t="s">
        <v>578</v>
      </c>
    </row>
    <row r="902" spans="1:16" ht="32">
      <c r="A902" s="46" t="s">
        <v>1515</v>
      </c>
      <c r="B902" s="46" t="s">
        <v>678</v>
      </c>
      <c r="C902" s="52" t="s">
        <v>657</v>
      </c>
      <c r="D902" s="52" t="s">
        <v>658</v>
      </c>
      <c r="E902" s="74">
        <v>62</v>
      </c>
      <c r="F902" s="51">
        <v>0.35</v>
      </c>
      <c r="G902" s="47">
        <v>40.300000000000004</v>
      </c>
      <c r="H902" s="47" t="s">
        <v>614</v>
      </c>
      <c r="I902" s="47" t="s">
        <v>614</v>
      </c>
      <c r="J902" s="47" t="s">
        <v>614</v>
      </c>
      <c r="K902" s="48" t="s">
        <v>614</v>
      </c>
      <c r="L902" s="47" t="s">
        <v>614</v>
      </c>
      <c r="M902" s="47" t="s">
        <v>614</v>
      </c>
      <c r="N902" s="48" t="s">
        <v>614</v>
      </c>
      <c r="O902" s="47" t="s">
        <v>614</v>
      </c>
      <c r="P902" s="48" t="s">
        <v>578</v>
      </c>
    </row>
    <row r="903" spans="1:16" ht="32">
      <c r="A903" s="46" t="s">
        <v>1519</v>
      </c>
      <c r="B903" s="46" t="s">
        <v>678</v>
      </c>
      <c r="C903" s="52" t="s">
        <v>1931</v>
      </c>
      <c r="D903" s="52" t="s">
        <v>1930</v>
      </c>
      <c r="E903" s="74">
        <v>610</v>
      </c>
      <c r="F903" s="55">
        <v>0.35</v>
      </c>
      <c r="G903" s="47">
        <v>396.5</v>
      </c>
      <c r="H903" s="117">
        <v>72</v>
      </c>
      <c r="I903" s="47" t="s">
        <v>614</v>
      </c>
      <c r="J903" s="47" t="s">
        <v>614</v>
      </c>
      <c r="K903" s="48" t="s">
        <v>614</v>
      </c>
      <c r="L903" s="47" t="s">
        <v>614</v>
      </c>
      <c r="M903" s="47" t="s">
        <v>614</v>
      </c>
      <c r="N903" s="48" t="s">
        <v>614</v>
      </c>
      <c r="O903" s="47" t="s">
        <v>614</v>
      </c>
      <c r="P903" s="48" t="s">
        <v>578</v>
      </c>
    </row>
    <row r="904" spans="1:16" ht="32">
      <c r="A904" s="46" t="s">
        <v>1519</v>
      </c>
      <c r="B904" s="46" t="s">
        <v>678</v>
      </c>
      <c r="C904" s="52" t="s">
        <v>659</v>
      </c>
      <c r="D904" s="223" t="s">
        <v>3615</v>
      </c>
      <c r="E904" s="74">
        <v>1965</v>
      </c>
      <c r="F904" s="104">
        <v>0.35</v>
      </c>
      <c r="G904" s="47">
        <v>1277.25</v>
      </c>
      <c r="H904" s="117">
        <v>252</v>
      </c>
      <c r="I904" s="47" t="s">
        <v>614</v>
      </c>
      <c r="J904" s="47" t="s">
        <v>614</v>
      </c>
      <c r="K904" s="48" t="s">
        <v>614</v>
      </c>
      <c r="L904" s="47" t="s">
        <v>614</v>
      </c>
      <c r="M904" s="47" t="s">
        <v>614</v>
      </c>
      <c r="N904" s="48" t="s">
        <v>614</v>
      </c>
      <c r="O904" s="47" t="s">
        <v>614</v>
      </c>
      <c r="P904" s="48" t="s">
        <v>578</v>
      </c>
    </row>
    <row r="905" spans="1:16" ht="32">
      <c r="A905" s="139" t="s">
        <v>1519</v>
      </c>
      <c r="B905" s="52" t="s">
        <v>678</v>
      </c>
      <c r="C905" s="77" t="s">
        <v>2595</v>
      </c>
      <c r="D905" s="77" t="s">
        <v>2504</v>
      </c>
      <c r="E905" s="74">
        <v>60</v>
      </c>
      <c r="F905" s="87">
        <v>0.35</v>
      </c>
      <c r="G905" s="74">
        <v>39</v>
      </c>
      <c r="H905" s="117">
        <v>12</v>
      </c>
      <c r="I905" s="47" t="s">
        <v>614</v>
      </c>
      <c r="J905" s="47" t="s">
        <v>614</v>
      </c>
      <c r="K905" s="48" t="s">
        <v>614</v>
      </c>
      <c r="L905" s="47" t="s">
        <v>614</v>
      </c>
      <c r="M905" s="47" t="s">
        <v>614</v>
      </c>
      <c r="N905" s="48" t="s">
        <v>614</v>
      </c>
      <c r="O905" s="47" t="s">
        <v>614</v>
      </c>
      <c r="P905" s="48" t="s">
        <v>578</v>
      </c>
    </row>
    <row r="906" spans="1:16" ht="32">
      <c r="A906" s="139" t="s">
        <v>1519</v>
      </c>
      <c r="B906" s="52" t="s">
        <v>678</v>
      </c>
      <c r="C906" s="77" t="s">
        <v>2596</v>
      </c>
      <c r="D906" s="77" t="s">
        <v>2505</v>
      </c>
      <c r="E906" s="74">
        <v>99.95</v>
      </c>
      <c r="F906" s="87">
        <v>0.35</v>
      </c>
      <c r="G906" s="74">
        <v>65</v>
      </c>
      <c r="H906" s="117">
        <v>12</v>
      </c>
      <c r="I906" s="47" t="s">
        <v>614</v>
      </c>
      <c r="J906" s="47" t="s">
        <v>614</v>
      </c>
      <c r="K906" s="48" t="s">
        <v>614</v>
      </c>
      <c r="L906" s="47" t="s">
        <v>614</v>
      </c>
      <c r="M906" s="47" t="s">
        <v>614</v>
      </c>
      <c r="N906" s="48" t="s">
        <v>614</v>
      </c>
      <c r="O906" s="47" t="s">
        <v>614</v>
      </c>
      <c r="P906" s="48" t="s">
        <v>578</v>
      </c>
    </row>
    <row r="907" spans="1:16" ht="32">
      <c r="A907" s="139" t="s">
        <v>1519</v>
      </c>
      <c r="B907" s="52" t="s">
        <v>678</v>
      </c>
      <c r="C907" s="77" t="s">
        <v>2597</v>
      </c>
      <c r="D907" s="77" t="s">
        <v>2506</v>
      </c>
      <c r="E907" s="74">
        <v>199</v>
      </c>
      <c r="F907" s="87">
        <v>0.35</v>
      </c>
      <c r="G907" s="74">
        <v>129</v>
      </c>
      <c r="H907" s="117">
        <v>24</v>
      </c>
      <c r="I907" s="47" t="s">
        <v>614</v>
      </c>
      <c r="J907" s="47" t="s">
        <v>614</v>
      </c>
      <c r="K907" s="48" t="s">
        <v>614</v>
      </c>
      <c r="L907" s="47" t="s">
        <v>614</v>
      </c>
      <c r="M907" s="47" t="s">
        <v>614</v>
      </c>
      <c r="N907" s="48" t="s">
        <v>614</v>
      </c>
      <c r="O907" s="47" t="s">
        <v>614</v>
      </c>
      <c r="P907" s="48" t="s">
        <v>578</v>
      </c>
    </row>
    <row r="908" spans="1:16" ht="80">
      <c r="A908" s="52" t="s">
        <v>1519</v>
      </c>
      <c r="B908" s="52" t="s">
        <v>678</v>
      </c>
      <c r="C908" s="77" t="s">
        <v>3572</v>
      </c>
      <c r="D908" s="77" t="s">
        <v>3475</v>
      </c>
      <c r="E908" s="75">
        <v>360</v>
      </c>
      <c r="F908" s="104">
        <v>0.35</v>
      </c>
      <c r="G908" s="74">
        <f t="shared" ref="G908:G909" si="17">SUM(E908*65%)</f>
        <v>234</v>
      </c>
      <c r="H908" s="74">
        <v>48</v>
      </c>
      <c r="I908" s="74" t="s">
        <v>614</v>
      </c>
      <c r="J908" s="74" t="s">
        <v>614</v>
      </c>
      <c r="K908" s="53" t="s">
        <v>614</v>
      </c>
      <c r="L908" s="74" t="s">
        <v>614</v>
      </c>
      <c r="M908" s="74" t="s">
        <v>614</v>
      </c>
      <c r="N908" s="53" t="s">
        <v>614</v>
      </c>
      <c r="O908" s="74" t="s">
        <v>614</v>
      </c>
      <c r="P908" s="53" t="s">
        <v>578</v>
      </c>
    </row>
    <row r="909" spans="1:16" ht="96">
      <c r="A909" s="52" t="s">
        <v>1519</v>
      </c>
      <c r="B909" s="52" t="s">
        <v>678</v>
      </c>
      <c r="C909" s="77" t="s">
        <v>3573</v>
      </c>
      <c r="D909" s="77" t="s">
        <v>3614</v>
      </c>
      <c r="E909" s="75">
        <v>575</v>
      </c>
      <c r="F909" s="104">
        <v>0.35</v>
      </c>
      <c r="G909" s="74">
        <f t="shared" si="17"/>
        <v>373.75</v>
      </c>
      <c r="H909" s="74">
        <v>72</v>
      </c>
      <c r="I909" s="74" t="s">
        <v>614</v>
      </c>
      <c r="J909" s="74" t="s">
        <v>614</v>
      </c>
      <c r="K909" s="53" t="s">
        <v>614</v>
      </c>
      <c r="L909" s="74" t="s">
        <v>614</v>
      </c>
      <c r="M909" s="74" t="s">
        <v>614</v>
      </c>
      <c r="N909" s="53" t="s">
        <v>614</v>
      </c>
      <c r="O909" s="74" t="s">
        <v>614</v>
      </c>
      <c r="P909" s="53" t="s">
        <v>578</v>
      </c>
    </row>
    <row r="910" spans="1:16" ht="32">
      <c r="A910" s="46" t="s">
        <v>1519</v>
      </c>
      <c r="B910" s="46" t="s">
        <v>678</v>
      </c>
      <c r="C910" s="118" t="s">
        <v>1673</v>
      </c>
      <c r="D910" s="106" t="s">
        <v>1672</v>
      </c>
      <c r="E910" s="74">
        <v>83</v>
      </c>
      <c r="F910" s="55">
        <v>0</v>
      </c>
      <c r="G910" s="74">
        <v>83</v>
      </c>
      <c r="H910" s="58" t="s">
        <v>614</v>
      </c>
      <c r="I910" s="47" t="s">
        <v>614</v>
      </c>
      <c r="J910" s="47" t="s">
        <v>614</v>
      </c>
      <c r="K910" s="48" t="s">
        <v>614</v>
      </c>
      <c r="L910" s="47" t="s">
        <v>614</v>
      </c>
      <c r="M910" s="47" t="s">
        <v>614</v>
      </c>
      <c r="N910" s="48" t="s">
        <v>614</v>
      </c>
      <c r="O910" s="47" t="s">
        <v>614</v>
      </c>
      <c r="P910" s="48" t="s">
        <v>578</v>
      </c>
    </row>
    <row r="911" spans="1:16" ht="48">
      <c r="A911" s="46" t="s">
        <v>1519</v>
      </c>
      <c r="B911" s="46" t="s">
        <v>678</v>
      </c>
      <c r="C911" s="118" t="s">
        <v>662</v>
      </c>
      <c r="D911" s="77" t="s">
        <v>663</v>
      </c>
      <c r="E911" s="74">
        <v>125</v>
      </c>
      <c r="F911" s="104">
        <v>0.35</v>
      </c>
      <c r="G911" s="47">
        <v>81.25</v>
      </c>
      <c r="H911" s="47" t="s">
        <v>614</v>
      </c>
      <c r="I911" s="47" t="s">
        <v>614</v>
      </c>
      <c r="J911" s="47" t="s">
        <v>614</v>
      </c>
      <c r="K911" s="48" t="s">
        <v>614</v>
      </c>
      <c r="L911" s="47" t="s">
        <v>614</v>
      </c>
      <c r="M911" s="47" t="s">
        <v>614</v>
      </c>
      <c r="N911" s="48" t="s">
        <v>614</v>
      </c>
      <c r="O911" s="47" t="s">
        <v>614</v>
      </c>
      <c r="P911" s="48" t="s">
        <v>578</v>
      </c>
    </row>
    <row r="912" spans="1:16" ht="16">
      <c r="A912" s="46" t="s">
        <v>13</v>
      </c>
      <c r="B912" s="48" t="s">
        <v>3635</v>
      </c>
      <c r="C912" s="224" t="s">
        <v>3632</v>
      </c>
      <c r="D912" s="224" t="s">
        <v>3634</v>
      </c>
      <c r="E912" s="194">
        <v>250</v>
      </c>
      <c r="F912" s="195">
        <v>0.05</v>
      </c>
      <c r="G912" s="196">
        <v>237</v>
      </c>
      <c r="H912" s="196" t="s">
        <v>614</v>
      </c>
      <c r="I912" s="196" t="s">
        <v>614</v>
      </c>
      <c r="J912" s="47" t="s">
        <v>614</v>
      </c>
      <c r="K912" s="48" t="s">
        <v>614</v>
      </c>
      <c r="L912" s="47" t="s">
        <v>614</v>
      </c>
      <c r="M912" s="47" t="s">
        <v>614</v>
      </c>
      <c r="N912" s="48" t="s">
        <v>614</v>
      </c>
      <c r="O912" s="47" t="s">
        <v>614</v>
      </c>
      <c r="P912" s="48" t="s">
        <v>578</v>
      </c>
    </row>
    <row r="913" spans="1:16" ht="16">
      <c r="A913" s="46" t="s">
        <v>13</v>
      </c>
      <c r="B913" s="48" t="s">
        <v>3635</v>
      </c>
      <c r="C913" s="224" t="s">
        <v>3631</v>
      </c>
      <c r="D913" s="224" t="s">
        <v>3633</v>
      </c>
      <c r="E913" s="194">
        <v>250</v>
      </c>
      <c r="F913" s="195">
        <v>0.05</v>
      </c>
      <c r="G913" s="196">
        <v>237</v>
      </c>
      <c r="H913" s="196" t="s">
        <v>614</v>
      </c>
      <c r="I913" s="196" t="s">
        <v>614</v>
      </c>
      <c r="J913" s="47" t="s">
        <v>614</v>
      </c>
      <c r="K913" s="48" t="s">
        <v>614</v>
      </c>
      <c r="L913" s="47" t="s">
        <v>614</v>
      </c>
      <c r="M913" s="47" t="s">
        <v>614</v>
      </c>
      <c r="N913" s="48" t="s">
        <v>614</v>
      </c>
      <c r="O913" s="47" t="s">
        <v>614</v>
      </c>
      <c r="P913" s="48" t="s">
        <v>578</v>
      </c>
    </row>
    <row r="914" spans="1:16" ht="32">
      <c r="A914" s="46" t="s">
        <v>14</v>
      </c>
      <c r="B914" s="46" t="s">
        <v>580</v>
      </c>
      <c r="C914" s="80" t="s">
        <v>672</v>
      </c>
      <c r="D914" s="81" t="s">
        <v>673</v>
      </c>
      <c r="E914" s="74">
        <v>240</v>
      </c>
      <c r="F914" s="55">
        <v>0.05</v>
      </c>
      <c r="G914" s="47">
        <v>228</v>
      </c>
      <c r="H914" s="47" t="s">
        <v>614</v>
      </c>
      <c r="I914" s="47" t="s">
        <v>614</v>
      </c>
      <c r="J914" s="47" t="s">
        <v>614</v>
      </c>
      <c r="K914" s="48" t="s">
        <v>614</v>
      </c>
      <c r="L914" s="47" t="s">
        <v>614</v>
      </c>
      <c r="M914" s="47" t="s">
        <v>614</v>
      </c>
      <c r="N914" s="48" t="s">
        <v>614</v>
      </c>
      <c r="O914" s="47" t="s">
        <v>614</v>
      </c>
      <c r="P914" s="48" t="s">
        <v>578</v>
      </c>
    </row>
    <row r="915" spans="1:16" ht="32">
      <c r="A915" s="46" t="s">
        <v>14</v>
      </c>
      <c r="B915" s="46" t="s">
        <v>580</v>
      </c>
      <c r="C915" s="80" t="s">
        <v>674</v>
      </c>
      <c r="D915" s="81" t="s">
        <v>675</v>
      </c>
      <c r="E915" s="74">
        <v>450</v>
      </c>
      <c r="F915" s="55">
        <v>0.05</v>
      </c>
      <c r="G915" s="47">
        <v>428</v>
      </c>
      <c r="H915" s="47" t="s">
        <v>614</v>
      </c>
      <c r="I915" s="47" t="s">
        <v>614</v>
      </c>
      <c r="J915" s="47" t="s">
        <v>614</v>
      </c>
      <c r="K915" s="48" t="s">
        <v>614</v>
      </c>
      <c r="L915" s="47" t="s">
        <v>614</v>
      </c>
      <c r="M915" s="47" t="s">
        <v>614</v>
      </c>
      <c r="N915" s="48" t="s">
        <v>614</v>
      </c>
      <c r="O915" s="47" t="s">
        <v>614</v>
      </c>
      <c r="P915" s="48" t="s">
        <v>578</v>
      </c>
    </row>
    <row r="916" spans="1:16" ht="32">
      <c r="A916" s="46" t="s">
        <v>14</v>
      </c>
      <c r="B916" s="46" t="s">
        <v>580</v>
      </c>
      <c r="C916" s="80" t="s">
        <v>676</v>
      </c>
      <c r="D916" s="81" t="s">
        <v>677</v>
      </c>
      <c r="E916" s="74">
        <v>450</v>
      </c>
      <c r="F916" s="55">
        <v>0.05</v>
      </c>
      <c r="G916" s="47">
        <v>428</v>
      </c>
      <c r="H916" s="47" t="s">
        <v>614</v>
      </c>
      <c r="I916" s="47" t="s">
        <v>614</v>
      </c>
      <c r="J916" s="47" t="s">
        <v>614</v>
      </c>
      <c r="K916" s="48" t="s">
        <v>614</v>
      </c>
      <c r="L916" s="47" t="s">
        <v>614</v>
      </c>
      <c r="M916" s="47" t="s">
        <v>614</v>
      </c>
      <c r="N916" s="48" t="s">
        <v>614</v>
      </c>
      <c r="O916" s="47" t="s">
        <v>614</v>
      </c>
      <c r="P916" s="48" t="s">
        <v>578</v>
      </c>
    </row>
    <row r="917" spans="1:16" ht="32">
      <c r="A917" s="46" t="s">
        <v>14</v>
      </c>
      <c r="B917" s="46" t="s">
        <v>580</v>
      </c>
      <c r="C917" s="80" t="s">
        <v>15</v>
      </c>
      <c r="D917" s="81" t="s">
        <v>16</v>
      </c>
      <c r="E917" s="74">
        <v>450</v>
      </c>
      <c r="F917" s="55">
        <v>0.05</v>
      </c>
      <c r="G917" s="47">
        <v>428</v>
      </c>
      <c r="H917" s="47" t="s">
        <v>614</v>
      </c>
      <c r="I917" s="47" t="s">
        <v>614</v>
      </c>
      <c r="J917" s="47" t="s">
        <v>614</v>
      </c>
      <c r="K917" s="48" t="s">
        <v>614</v>
      </c>
      <c r="L917" s="47" t="s">
        <v>614</v>
      </c>
      <c r="M917" s="47" t="s">
        <v>614</v>
      </c>
      <c r="N917" s="48" t="s">
        <v>614</v>
      </c>
      <c r="O917" s="47" t="s">
        <v>614</v>
      </c>
      <c r="P917" s="48" t="s">
        <v>578</v>
      </c>
    </row>
    <row r="918" spans="1:16" ht="32">
      <c r="A918" s="46" t="s">
        <v>14</v>
      </c>
      <c r="B918" s="46" t="s">
        <v>580</v>
      </c>
      <c r="C918" s="84" t="s">
        <v>2715</v>
      </c>
      <c r="D918" s="132" t="s">
        <v>3402</v>
      </c>
      <c r="E918" s="47">
        <v>1999</v>
      </c>
      <c r="F918" s="51">
        <v>0.05</v>
      </c>
      <c r="G918" s="47">
        <v>1899.05</v>
      </c>
      <c r="H918" s="47" t="s">
        <v>614</v>
      </c>
      <c r="I918" s="47">
        <v>2400</v>
      </c>
      <c r="J918" s="47" t="s">
        <v>614</v>
      </c>
      <c r="K918" s="48" t="s">
        <v>614</v>
      </c>
      <c r="L918" s="47" t="s">
        <v>614</v>
      </c>
      <c r="M918" s="47" t="s">
        <v>614</v>
      </c>
      <c r="N918" s="48" t="s">
        <v>614</v>
      </c>
      <c r="O918" s="47" t="s">
        <v>614</v>
      </c>
      <c r="P918" s="48" t="s">
        <v>578</v>
      </c>
    </row>
    <row r="919" spans="1:16" ht="32">
      <c r="A919" s="46" t="s">
        <v>14</v>
      </c>
      <c r="B919" s="46" t="s">
        <v>580</v>
      </c>
      <c r="C919" s="84" t="s">
        <v>2716</v>
      </c>
      <c r="D919" s="81" t="s">
        <v>3429</v>
      </c>
      <c r="E919" s="47">
        <v>1999</v>
      </c>
      <c r="F919" s="51">
        <v>0.05</v>
      </c>
      <c r="G919" s="47">
        <v>1899.05</v>
      </c>
      <c r="H919" s="47" t="s">
        <v>614</v>
      </c>
      <c r="I919" s="47">
        <v>3600</v>
      </c>
      <c r="J919" s="47" t="s">
        <v>614</v>
      </c>
      <c r="K919" s="48" t="s">
        <v>614</v>
      </c>
      <c r="L919" s="47" t="s">
        <v>614</v>
      </c>
      <c r="M919" s="47" t="s">
        <v>614</v>
      </c>
      <c r="N919" s="48" t="s">
        <v>614</v>
      </c>
      <c r="O919" s="47" t="s">
        <v>614</v>
      </c>
      <c r="P919" s="48" t="s">
        <v>578</v>
      </c>
    </row>
    <row r="920" spans="1:16" ht="32">
      <c r="A920" s="46" t="s">
        <v>14</v>
      </c>
      <c r="B920" s="46" t="s">
        <v>580</v>
      </c>
      <c r="C920" s="84" t="s">
        <v>2710</v>
      </c>
      <c r="D920" s="132" t="s">
        <v>2592</v>
      </c>
      <c r="E920" s="47">
        <v>1999</v>
      </c>
      <c r="F920" s="51">
        <v>0.05</v>
      </c>
      <c r="G920" s="47">
        <v>1899.05</v>
      </c>
      <c r="H920" s="47" t="s">
        <v>614</v>
      </c>
      <c r="I920" s="47">
        <v>300</v>
      </c>
      <c r="J920" s="47" t="s">
        <v>614</v>
      </c>
      <c r="K920" s="48" t="s">
        <v>614</v>
      </c>
      <c r="L920" s="47" t="s">
        <v>614</v>
      </c>
      <c r="M920" s="47" t="s">
        <v>614</v>
      </c>
      <c r="N920" s="48" t="s">
        <v>614</v>
      </c>
      <c r="O920" s="47" t="s">
        <v>614</v>
      </c>
      <c r="P920" s="48" t="s">
        <v>578</v>
      </c>
    </row>
    <row r="921" spans="1:16" ht="32">
      <c r="A921" s="46" t="s">
        <v>14</v>
      </c>
      <c r="B921" s="46" t="s">
        <v>580</v>
      </c>
      <c r="C921" s="84" t="s">
        <v>2711</v>
      </c>
      <c r="D921" s="132" t="s">
        <v>2593</v>
      </c>
      <c r="E921" s="47">
        <v>1999</v>
      </c>
      <c r="F921" s="51">
        <v>0.05</v>
      </c>
      <c r="G921" s="47">
        <v>1899.05</v>
      </c>
      <c r="H921" s="47" t="s">
        <v>614</v>
      </c>
      <c r="I921" s="47">
        <v>600</v>
      </c>
      <c r="J921" s="47" t="s">
        <v>614</v>
      </c>
      <c r="K921" s="48" t="s">
        <v>614</v>
      </c>
      <c r="L921" s="47" t="s">
        <v>614</v>
      </c>
      <c r="M921" s="47" t="s">
        <v>614</v>
      </c>
      <c r="N921" s="48" t="s">
        <v>614</v>
      </c>
      <c r="O921" s="47" t="s">
        <v>614</v>
      </c>
      <c r="P921" s="48" t="s">
        <v>578</v>
      </c>
    </row>
    <row r="922" spans="1:16" ht="32">
      <c r="A922" s="46" t="s">
        <v>14</v>
      </c>
      <c r="B922" s="46" t="s">
        <v>580</v>
      </c>
      <c r="C922" s="84" t="s">
        <v>2712</v>
      </c>
      <c r="D922" s="132" t="s">
        <v>2594</v>
      </c>
      <c r="E922" s="47">
        <v>1999</v>
      </c>
      <c r="F922" s="51">
        <v>0.05</v>
      </c>
      <c r="G922" s="47">
        <v>1899.05</v>
      </c>
      <c r="H922" s="47" t="s">
        <v>614</v>
      </c>
      <c r="I922" s="47">
        <v>960</v>
      </c>
      <c r="J922" s="47" t="s">
        <v>614</v>
      </c>
      <c r="K922" s="48" t="s">
        <v>614</v>
      </c>
      <c r="L922" s="47" t="s">
        <v>614</v>
      </c>
      <c r="M922" s="47" t="s">
        <v>614</v>
      </c>
      <c r="N922" s="48" t="s">
        <v>614</v>
      </c>
      <c r="O922" s="47" t="s">
        <v>614</v>
      </c>
      <c r="P922" s="48" t="s">
        <v>578</v>
      </c>
    </row>
    <row r="923" spans="1:16" ht="32">
      <c r="A923" s="46" t="s">
        <v>14</v>
      </c>
      <c r="B923" s="46" t="s">
        <v>580</v>
      </c>
      <c r="C923" s="84" t="s">
        <v>2713</v>
      </c>
      <c r="D923" s="132" t="s">
        <v>3400</v>
      </c>
      <c r="E923" s="47">
        <v>1999</v>
      </c>
      <c r="F923" s="51">
        <v>0.05</v>
      </c>
      <c r="G923" s="47">
        <v>1899.05</v>
      </c>
      <c r="H923" s="47" t="s">
        <v>614</v>
      </c>
      <c r="I923" s="47">
        <v>1080</v>
      </c>
      <c r="J923" s="47" t="s">
        <v>614</v>
      </c>
      <c r="K923" s="48" t="s">
        <v>614</v>
      </c>
      <c r="L923" s="47" t="s">
        <v>614</v>
      </c>
      <c r="M923" s="47" t="s">
        <v>614</v>
      </c>
      <c r="N923" s="48" t="s">
        <v>614</v>
      </c>
      <c r="O923" s="47" t="s">
        <v>614</v>
      </c>
      <c r="P923" s="48" t="s">
        <v>578</v>
      </c>
    </row>
    <row r="924" spans="1:16" ht="32">
      <c r="A924" s="46" t="s">
        <v>14</v>
      </c>
      <c r="B924" s="46" t="s">
        <v>580</v>
      </c>
      <c r="C924" s="84" t="s">
        <v>2714</v>
      </c>
      <c r="D924" s="132" t="s">
        <v>3401</v>
      </c>
      <c r="E924" s="47">
        <v>1999</v>
      </c>
      <c r="F924" s="51">
        <v>0.05</v>
      </c>
      <c r="G924" s="47">
        <v>1899.05</v>
      </c>
      <c r="H924" s="47" t="s">
        <v>614</v>
      </c>
      <c r="I924" s="47">
        <v>1200</v>
      </c>
      <c r="J924" s="47" t="s">
        <v>614</v>
      </c>
      <c r="K924" s="48" t="s">
        <v>614</v>
      </c>
      <c r="L924" s="47" t="s">
        <v>614</v>
      </c>
      <c r="M924" s="47" t="s">
        <v>614</v>
      </c>
      <c r="N924" s="48" t="s">
        <v>614</v>
      </c>
      <c r="O924" s="47" t="s">
        <v>614</v>
      </c>
      <c r="P924" s="48" t="s">
        <v>578</v>
      </c>
    </row>
    <row r="925" spans="1:16" ht="32">
      <c r="A925" s="46" t="s">
        <v>14</v>
      </c>
      <c r="B925" s="48" t="s">
        <v>2821</v>
      </c>
      <c r="C925" s="84" t="s">
        <v>2831</v>
      </c>
      <c r="D925" s="105" t="s">
        <v>2822</v>
      </c>
      <c r="E925" s="47" t="s">
        <v>614</v>
      </c>
      <c r="F925" s="47" t="s">
        <v>614</v>
      </c>
      <c r="G925" s="47" t="s">
        <v>614</v>
      </c>
      <c r="H925" s="47" t="s">
        <v>614</v>
      </c>
      <c r="I925" s="47" t="s">
        <v>614</v>
      </c>
      <c r="J925" s="47" t="s">
        <v>614</v>
      </c>
      <c r="K925" s="48" t="s">
        <v>614</v>
      </c>
      <c r="L925" s="47" t="s">
        <v>614</v>
      </c>
      <c r="M925" s="47">
        <v>1349</v>
      </c>
      <c r="N925" s="83">
        <v>0.05</v>
      </c>
      <c r="O925" s="47">
        <f t="shared" ref="O925:O935" si="18">SUM(M925*95%)</f>
        <v>1281.55</v>
      </c>
      <c r="P925" s="48" t="s">
        <v>578</v>
      </c>
    </row>
    <row r="926" spans="1:16" ht="32">
      <c r="A926" s="46" t="s">
        <v>14</v>
      </c>
      <c r="B926" s="48" t="s">
        <v>2821</v>
      </c>
      <c r="C926" s="84" t="s">
        <v>2832</v>
      </c>
      <c r="D926" s="105" t="s">
        <v>2823</v>
      </c>
      <c r="E926" s="47" t="s">
        <v>614</v>
      </c>
      <c r="F926" s="47" t="s">
        <v>614</v>
      </c>
      <c r="G926" s="47" t="s">
        <v>614</v>
      </c>
      <c r="H926" s="47" t="s">
        <v>614</v>
      </c>
      <c r="I926" s="47" t="s">
        <v>614</v>
      </c>
      <c r="J926" s="47" t="s">
        <v>614</v>
      </c>
      <c r="K926" s="48" t="s">
        <v>614</v>
      </c>
      <c r="L926" s="47" t="s">
        <v>614</v>
      </c>
      <c r="M926" s="47">
        <v>349</v>
      </c>
      <c r="N926" s="83">
        <v>0.05</v>
      </c>
      <c r="O926" s="47">
        <f t="shared" si="18"/>
        <v>331.55</v>
      </c>
      <c r="P926" s="48" t="s">
        <v>578</v>
      </c>
    </row>
    <row r="927" spans="1:16" ht="32">
      <c r="A927" s="46" t="s">
        <v>14</v>
      </c>
      <c r="B927" s="48" t="s">
        <v>2821</v>
      </c>
      <c r="C927" s="80" t="s">
        <v>3119</v>
      </c>
      <c r="D927" s="81" t="s">
        <v>3115</v>
      </c>
      <c r="E927" s="47" t="s">
        <v>614</v>
      </c>
      <c r="F927" s="47" t="s">
        <v>614</v>
      </c>
      <c r="G927" s="47" t="s">
        <v>614</v>
      </c>
      <c r="H927" s="47" t="s">
        <v>614</v>
      </c>
      <c r="I927" s="47" t="s">
        <v>614</v>
      </c>
      <c r="J927" s="47" t="s">
        <v>614</v>
      </c>
      <c r="K927" s="48" t="s">
        <v>614</v>
      </c>
      <c r="L927" s="47" t="s">
        <v>614</v>
      </c>
      <c r="M927" s="47">
        <v>498</v>
      </c>
      <c r="N927" s="83">
        <v>0.05</v>
      </c>
      <c r="O927" s="47">
        <f t="shared" si="18"/>
        <v>473.09999999999997</v>
      </c>
      <c r="P927" s="48" t="s">
        <v>578</v>
      </c>
    </row>
    <row r="928" spans="1:16" ht="32">
      <c r="A928" s="46" t="s">
        <v>14</v>
      </c>
      <c r="B928" s="48" t="s">
        <v>2821</v>
      </c>
      <c r="C928" s="80" t="s">
        <v>3120</v>
      </c>
      <c r="D928" s="81" t="s">
        <v>3116</v>
      </c>
      <c r="E928" s="47" t="s">
        <v>614</v>
      </c>
      <c r="F928" s="47" t="s">
        <v>614</v>
      </c>
      <c r="G928" s="47" t="s">
        <v>614</v>
      </c>
      <c r="H928" s="47" t="s">
        <v>614</v>
      </c>
      <c r="I928" s="47" t="s">
        <v>614</v>
      </c>
      <c r="J928" s="47" t="s">
        <v>614</v>
      </c>
      <c r="K928" s="48" t="s">
        <v>614</v>
      </c>
      <c r="L928" s="47" t="s">
        <v>614</v>
      </c>
      <c r="M928" s="47">
        <v>798</v>
      </c>
      <c r="N928" s="83">
        <v>0.05</v>
      </c>
      <c r="O928" s="47">
        <f t="shared" si="18"/>
        <v>758.09999999999991</v>
      </c>
      <c r="P928" s="48" t="s">
        <v>578</v>
      </c>
    </row>
    <row r="929" spans="1:16" ht="32">
      <c r="A929" s="46" t="s">
        <v>14</v>
      </c>
      <c r="B929" s="48" t="s">
        <v>2821</v>
      </c>
      <c r="C929" s="80" t="s">
        <v>3121</v>
      </c>
      <c r="D929" s="81" t="s">
        <v>3117</v>
      </c>
      <c r="E929" s="47" t="s">
        <v>614</v>
      </c>
      <c r="F929" s="47" t="s">
        <v>614</v>
      </c>
      <c r="G929" s="47" t="s">
        <v>614</v>
      </c>
      <c r="H929" s="47" t="s">
        <v>614</v>
      </c>
      <c r="I929" s="47" t="s">
        <v>614</v>
      </c>
      <c r="J929" s="47" t="s">
        <v>614</v>
      </c>
      <c r="K929" s="48" t="s">
        <v>614</v>
      </c>
      <c r="L929" s="47" t="s">
        <v>614</v>
      </c>
      <c r="M929" s="47">
        <v>1698</v>
      </c>
      <c r="N929" s="83">
        <v>0.05</v>
      </c>
      <c r="O929" s="47">
        <f t="shared" si="18"/>
        <v>1613.1</v>
      </c>
      <c r="P929" s="48" t="s">
        <v>578</v>
      </c>
    </row>
    <row r="930" spans="1:16" ht="32">
      <c r="A930" s="46" t="s">
        <v>14</v>
      </c>
      <c r="B930" s="48" t="s">
        <v>2821</v>
      </c>
      <c r="C930" s="80" t="s">
        <v>3122</v>
      </c>
      <c r="D930" s="81" t="s">
        <v>3118</v>
      </c>
      <c r="E930" s="47" t="s">
        <v>614</v>
      </c>
      <c r="F930" s="47" t="s">
        <v>614</v>
      </c>
      <c r="G930" s="47" t="s">
        <v>614</v>
      </c>
      <c r="H930" s="47" t="s">
        <v>614</v>
      </c>
      <c r="I930" s="47" t="s">
        <v>614</v>
      </c>
      <c r="J930" s="47" t="s">
        <v>614</v>
      </c>
      <c r="K930" s="48" t="s">
        <v>614</v>
      </c>
      <c r="L930" s="47" t="s">
        <v>614</v>
      </c>
      <c r="M930" s="47">
        <v>3300</v>
      </c>
      <c r="N930" s="83">
        <v>0.05</v>
      </c>
      <c r="O930" s="47">
        <f t="shared" si="18"/>
        <v>3135</v>
      </c>
      <c r="P930" s="48" t="s">
        <v>578</v>
      </c>
    </row>
    <row r="931" spans="1:16" ht="32">
      <c r="A931" s="46" t="s">
        <v>14</v>
      </c>
      <c r="B931" s="48" t="s">
        <v>2821</v>
      </c>
      <c r="C931" s="84" t="s">
        <v>2830</v>
      </c>
      <c r="D931" s="81" t="s">
        <v>3126</v>
      </c>
      <c r="E931" s="47" t="s">
        <v>614</v>
      </c>
      <c r="F931" s="47" t="s">
        <v>614</v>
      </c>
      <c r="G931" s="47" t="s">
        <v>614</v>
      </c>
      <c r="H931" s="47" t="s">
        <v>614</v>
      </c>
      <c r="I931" s="47" t="s">
        <v>614</v>
      </c>
      <c r="J931" s="47" t="s">
        <v>614</v>
      </c>
      <c r="K931" s="48" t="s">
        <v>614</v>
      </c>
      <c r="L931" s="47" t="s">
        <v>614</v>
      </c>
      <c r="M931" s="47">
        <v>23400</v>
      </c>
      <c r="N931" s="83">
        <v>0.05</v>
      </c>
      <c r="O931" s="47">
        <f t="shared" si="18"/>
        <v>22230</v>
      </c>
      <c r="P931" s="48" t="s">
        <v>578</v>
      </c>
    </row>
    <row r="932" spans="1:16" ht="32">
      <c r="A932" s="46" t="s">
        <v>14</v>
      </c>
      <c r="B932" s="48" t="s">
        <v>2821</v>
      </c>
      <c r="C932" s="84" t="s">
        <v>2828</v>
      </c>
      <c r="D932" s="81" t="s">
        <v>3124</v>
      </c>
      <c r="E932" s="47" t="s">
        <v>614</v>
      </c>
      <c r="F932" s="47" t="s">
        <v>614</v>
      </c>
      <c r="G932" s="47" t="s">
        <v>614</v>
      </c>
      <c r="H932" s="47" t="s">
        <v>614</v>
      </c>
      <c r="I932" s="47" t="s">
        <v>614</v>
      </c>
      <c r="J932" s="47" t="s">
        <v>614</v>
      </c>
      <c r="K932" s="48" t="s">
        <v>614</v>
      </c>
      <c r="L932" s="47" t="s">
        <v>614</v>
      </c>
      <c r="M932" s="47">
        <v>9300</v>
      </c>
      <c r="N932" s="83">
        <v>0.05</v>
      </c>
      <c r="O932" s="47">
        <f t="shared" si="18"/>
        <v>8835</v>
      </c>
      <c r="P932" s="48" t="s">
        <v>578</v>
      </c>
    </row>
    <row r="933" spans="1:16" ht="32">
      <c r="A933" s="46" t="s">
        <v>14</v>
      </c>
      <c r="B933" s="48" t="s">
        <v>2821</v>
      </c>
      <c r="C933" s="84" t="s">
        <v>2829</v>
      </c>
      <c r="D933" s="81" t="s">
        <v>3125</v>
      </c>
      <c r="E933" s="47" t="s">
        <v>614</v>
      </c>
      <c r="F933" s="47" t="s">
        <v>614</v>
      </c>
      <c r="G933" s="47" t="s">
        <v>614</v>
      </c>
      <c r="H933" s="47" t="s">
        <v>614</v>
      </c>
      <c r="I933" s="47" t="s">
        <v>614</v>
      </c>
      <c r="J933" s="47" t="s">
        <v>614</v>
      </c>
      <c r="K933" s="48" t="s">
        <v>614</v>
      </c>
      <c r="L933" s="47" t="s">
        <v>614</v>
      </c>
      <c r="M933" s="47">
        <v>15000</v>
      </c>
      <c r="N933" s="83">
        <v>0.05</v>
      </c>
      <c r="O933" s="47">
        <f t="shared" si="18"/>
        <v>14250</v>
      </c>
      <c r="P933" s="48" t="s">
        <v>578</v>
      </c>
    </row>
    <row r="934" spans="1:16" ht="32">
      <c r="A934" s="52" t="s">
        <v>14</v>
      </c>
      <c r="B934" s="53" t="s">
        <v>2821</v>
      </c>
      <c r="C934" s="80" t="s">
        <v>3603</v>
      </c>
      <c r="D934" s="77" t="s">
        <v>3562</v>
      </c>
      <c r="E934" s="74" t="s">
        <v>614</v>
      </c>
      <c r="F934" s="74" t="s">
        <v>614</v>
      </c>
      <c r="G934" s="74" t="s">
        <v>614</v>
      </c>
      <c r="H934" s="74" t="s">
        <v>614</v>
      </c>
      <c r="I934" s="74" t="s">
        <v>614</v>
      </c>
      <c r="J934" s="74" t="s">
        <v>614</v>
      </c>
      <c r="K934" s="53" t="s">
        <v>614</v>
      </c>
      <c r="L934" s="74" t="s">
        <v>614</v>
      </c>
      <c r="M934" s="74">
        <v>4800</v>
      </c>
      <c r="N934" s="82">
        <v>0.05</v>
      </c>
      <c r="O934" s="47">
        <f>SUM(M934*95%)</f>
        <v>4560</v>
      </c>
      <c r="P934" s="53" t="s">
        <v>578</v>
      </c>
    </row>
    <row r="935" spans="1:16" ht="32">
      <c r="A935" s="46" t="s">
        <v>14</v>
      </c>
      <c r="B935" s="48" t="s">
        <v>2821</v>
      </c>
      <c r="C935" s="84" t="s">
        <v>2827</v>
      </c>
      <c r="D935" s="81" t="s">
        <v>3123</v>
      </c>
      <c r="E935" s="47" t="s">
        <v>614</v>
      </c>
      <c r="F935" s="47" t="s">
        <v>614</v>
      </c>
      <c r="G935" s="47" t="s">
        <v>614</v>
      </c>
      <c r="H935" s="47" t="s">
        <v>614</v>
      </c>
      <c r="I935" s="47" t="s">
        <v>614</v>
      </c>
      <c r="J935" s="47" t="s">
        <v>614</v>
      </c>
      <c r="K935" s="48" t="s">
        <v>614</v>
      </c>
      <c r="L935" s="47" t="s">
        <v>614</v>
      </c>
      <c r="M935" s="47">
        <v>6498</v>
      </c>
      <c r="N935" s="83">
        <v>0.05</v>
      </c>
      <c r="O935" s="47">
        <f t="shared" si="18"/>
        <v>6173.0999999999995</v>
      </c>
      <c r="P935" s="48" t="s">
        <v>578</v>
      </c>
    </row>
    <row r="936" spans="1:16" ht="32">
      <c r="A936" s="46" t="s">
        <v>14</v>
      </c>
      <c r="B936" s="48" t="s">
        <v>2821</v>
      </c>
      <c r="C936" s="59" t="s">
        <v>2833</v>
      </c>
      <c r="D936" s="81" t="s">
        <v>2824</v>
      </c>
      <c r="E936" s="47">
        <v>400</v>
      </c>
      <c r="F936" s="85">
        <v>0.05</v>
      </c>
      <c r="G936" s="47">
        <f>SUM(E936*95%)</f>
        <v>380</v>
      </c>
      <c r="H936" s="47" t="s">
        <v>614</v>
      </c>
      <c r="I936" s="47" t="s">
        <v>614</v>
      </c>
      <c r="J936" s="47" t="s">
        <v>614</v>
      </c>
      <c r="K936" s="48" t="s">
        <v>614</v>
      </c>
      <c r="L936" s="47" t="s">
        <v>614</v>
      </c>
      <c r="M936" s="48" t="s">
        <v>614</v>
      </c>
      <c r="N936" s="48" t="s">
        <v>614</v>
      </c>
      <c r="O936" s="48" t="s">
        <v>614</v>
      </c>
      <c r="P936" s="48" t="s">
        <v>578</v>
      </c>
    </row>
    <row r="937" spans="1:16" ht="32">
      <c r="A937" s="46" t="s">
        <v>14</v>
      </c>
      <c r="B937" s="48" t="s">
        <v>2821</v>
      </c>
      <c r="C937" s="59" t="s">
        <v>2825</v>
      </c>
      <c r="D937" s="132" t="s">
        <v>2826</v>
      </c>
      <c r="E937" s="47">
        <v>2000</v>
      </c>
      <c r="F937" s="85">
        <v>0.05</v>
      </c>
      <c r="G937" s="47">
        <f>SUM(E937*95%)</f>
        <v>1900</v>
      </c>
      <c r="H937" s="47" t="s">
        <v>614</v>
      </c>
      <c r="I937" s="47" t="s">
        <v>614</v>
      </c>
      <c r="J937" s="47" t="s">
        <v>614</v>
      </c>
      <c r="K937" s="48" t="s">
        <v>614</v>
      </c>
      <c r="L937" s="47" t="s">
        <v>614</v>
      </c>
      <c r="M937" s="48" t="s">
        <v>614</v>
      </c>
      <c r="N937" s="48" t="s">
        <v>614</v>
      </c>
      <c r="O937" s="48" t="s">
        <v>614</v>
      </c>
      <c r="P937" s="48" t="s">
        <v>578</v>
      </c>
    </row>
    <row r="938" spans="1:16" ht="32">
      <c r="A938" s="46" t="s">
        <v>14</v>
      </c>
      <c r="B938" s="46" t="s">
        <v>2834</v>
      </c>
      <c r="C938" s="59" t="s">
        <v>3097</v>
      </c>
      <c r="D938" s="124" t="s">
        <v>3091</v>
      </c>
      <c r="E938" s="47">
        <v>655</v>
      </c>
      <c r="F938" s="51">
        <v>0.05</v>
      </c>
      <c r="G938" s="47">
        <v>622</v>
      </c>
      <c r="H938" s="47" t="s">
        <v>614</v>
      </c>
      <c r="I938" s="47">
        <v>131</v>
      </c>
      <c r="J938" s="47" t="s">
        <v>614</v>
      </c>
      <c r="K938" s="48" t="s">
        <v>614</v>
      </c>
      <c r="L938" s="47" t="s">
        <v>614</v>
      </c>
      <c r="M938" s="47" t="s">
        <v>614</v>
      </c>
      <c r="N938" s="48" t="s">
        <v>614</v>
      </c>
      <c r="O938" s="47" t="s">
        <v>614</v>
      </c>
      <c r="P938" s="48" t="s">
        <v>578</v>
      </c>
    </row>
    <row r="939" spans="1:16" ht="32">
      <c r="A939" s="46" t="s">
        <v>14</v>
      </c>
      <c r="B939" s="46" t="s">
        <v>2834</v>
      </c>
      <c r="C939" s="59" t="s">
        <v>3403</v>
      </c>
      <c r="D939" s="143" t="s">
        <v>3431</v>
      </c>
      <c r="E939" s="47">
        <v>2685</v>
      </c>
      <c r="F939" s="51">
        <v>0.05</v>
      </c>
      <c r="G939" s="47">
        <v>2551</v>
      </c>
      <c r="H939" s="47" t="s">
        <v>614</v>
      </c>
      <c r="I939" s="47">
        <v>537</v>
      </c>
      <c r="J939" s="47" t="s">
        <v>614</v>
      </c>
      <c r="K939" s="48" t="s">
        <v>614</v>
      </c>
      <c r="L939" s="47" t="s">
        <v>614</v>
      </c>
      <c r="M939" s="47" t="s">
        <v>614</v>
      </c>
      <c r="N939" s="48" t="s">
        <v>614</v>
      </c>
      <c r="O939" s="47" t="s">
        <v>614</v>
      </c>
      <c r="P939" s="48" t="s">
        <v>578</v>
      </c>
    </row>
    <row r="940" spans="1:16" ht="32">
      <c r="A940" s="46" t="s">
        <v>14</v>
      </c>
      <c r="B940" s="46" t="s">
        <v>2834</v>
      </c>
      <c r="C940" s="59" t="s">
        <v>17</v>
      </c>
      <c r="D940" s="143" t="s">
        <v>3430</v>
      </c>
      <c r="E940" s="47">
        <v>3275</v>
      </c>
      <c r="F940" s="55">
        <v>0.05</v>
      </c>
      <c r="G940" s="47">
        <v>3111</v>
      </c>
      <c r="H940" s="47" t="s">
        <v>614</v>
      </c>
      <c r="I940" s="47">
        <v>684</v>
      </c>
      <c r="J940" s="47" t="s">
        <v>614</v>
      </c>
      <c r="K940" s="83" t="s">
        <v>614</v>
      </c>
      <c r="L940" s="47" t="s">
        <v>614</v>
      </c>
      <c r="M940" s="47" t="s">
        <v>614</v>
      </c>
      <c r="N940" s="48" t="s">
        <v>614</v>
      </c>
      <c r="O940" s="47" t="s">
        <v>614</v>
      </c>
      <c r="P940" s="48" t="s">
        <v>578</v>
      </c>
    </row>
    <row r="941" spans="1:16" ht="32">
      <c r="A941" s="46" t="s">
        <v>14</v>
      </c>
      <c r="B941" s="46" t="s">
        <v>2834</v>
      </c>
      <c r="C941" s="122" t="s">
        <v>3082</v>
      </c>
      <c r="D941" s="160" t="s">
        <v>2318</v>
      </c>
      <c r="E941" s="47">
        <v>47000</v>
      </c>
      <c r="F941" s="55">
        <v>0.05</v>
      </c>
      <c r="G941" s="47">
        <v>44650</v>
      </c>
      <c r="H941" s="47" t="s">
        <v>614</v>
      </c>
      <c r="I941" s="47">
        <v>10008</v>
      </c>
      <c r="J941" s="47" t="s">
        <v>614</v>
      </c>
      <c r="K941" s="83" t="s">
        <v>614</v>
      </c>
      <c r="L941" s="47" t="s">
        <v>614</v>
      </c>
      <c r="M941" s="47" t="s">
        <v>614</v>
      </c>
      <c r="N941" s="48" t="s">
        <v>614</v>
      </c>
      <c r="O941" s="47" t="s">
        <v>614</v>
      </c>
      <c r="P941" s="48" t="s">
        <v>578</v>
      </c>
    </row>
    <row r="942" spans="1:16" ht="32">
      <c r="A942" s="52" t="s">
        <v>14</v>
      </c>
      <c r="B942" s="52" t="s">
        <v>2834</v>
      </c>
      <c r="C942" s="140" t="s">
        <v>3483</v>
      </c>
      <c r="D942" s="143" t="s">
        <v>3481</v>
      </c>
      <c r="E942" s="74" t="s">
        <v>614</v>
      </c>
      <c r="F942" s="82" t="s">
        <v>614</v>
      </c>
      <c r="G942" s="74" t="s">
        <v>614</v>
      </c>
      <c r="H942" s="74" t="s">
        <v>614</v>
      </c>
      <c r="I942" s="74">
        <v>17259</v>
      </c>
      <c r="J942" s="74" t="s">
        <v>614</v>
      </c>
      <c r="K942" s="53" t="s">
        <v>614</v>
      </c>
      <c r="L942" s="74" t="s">
        <v>614</v>
      </c>
      <c r="M942" s="74" t="s">
        <v>614</v>
      </c>
      <c r="N942" s="53" t="s">
        <v>614</v>
      </c>
      <c r="O942" s="74" t="s">
        <v>614</v>
      </c>
      <c r="P942" s="53" t="s">
        <v>578</v>
      </c>
    </row>
    <row r="943" spans="1:16" ht="32">
      <c r="A943" s="46" t="s">
        <v>14</v>
      </c>
      <c r="B943" s="46" t="s">
        <v>2834</v>
      </c>
      <c r="C943" s="122" t="s">
        <v>3083</v>
      </c>
      <c r="D943" s="160" t="s">
        <v>2319</v>
      </c>
      <c r="E943" s="47">
        <v>69600</v>
      </c>
      <c r="F943" s="55">
        <v>0.05</v>
      </c>
      <c r="G943" s="47">
        <v>62320</v>
      </c>
      <c r="H943" s="47" t="s">
        <v>614</v>
      </c>
      <c r="I943" s="47">
        <v>13920</v>
      </c>
      <c r="J943" s="47" t="s">
        <v>614</v>
      </c>
      <c r="K943" s="83" t="s">
        <v>614</v>
      </c>
      <c r="L943" s="47" t="s">
        <v>614</v>
      </c>
      <c r="M943" s="47" t="s">
        <v>614</v>
      </c>
      <c r="N943" s="48" t="s">
        <v>614</v>
      </c>
      <c r="O943" s="47" t="s">
        <v>614</v>
      </c>
      <c r="P943" s="48" t="s">
        <v>578</v>
      </c>
    </row>
    <row r="944" spans="1:16" ht="32">
      <c r="A944" s="52" t="s">
        <v>14</v>
      </c>
      <c r="B944" s="52" t="s">
        <v>2834</v>
      </c>
      <c r="C944" s="140" t="s">
        <v>3484</v>
      </c>
      <c r="D944" s="143" t="s">
        <v>3482</v>
      </c>
      <c r="E944" s="74" t="s">
        <v>614</v>
      </c>
      <c r="F944" s="82" t="s">
        <v>614</v>
      </c>
      <c r="G944" s="74" t="s">
        <v>614</v>
      </c>
      <c r="H944" s="74" t="s">
        <v>614</v>
      </c>
      <c r="I944" s="74">
        <v>24120</v>
      </c>
      <c r="J944" s="74" t="s">
        <v>614</v>
      </c>
      <c r="K944" s="53" t="s">
        <v>614</v>
      </c>
      <c r="L944" s="74" t="s">
        <v>614</v>
      </c>
      <c r="M944" s="74" t="s">
        <v>614</v>
      </c>
      <c r="N944" s="53" t="s">
        <v>614</v>
      </c>
      <c r="O944" s="74" t="s">
        <v>614</v>
      </c>
      <c r="P944" s="53" t="s">
        <v>578</v>
      </c>
    </row>
    <row r="945" spans="1:16" ht="32">
      <c r="A945" s="46" t="s">
        <v>14</v>
      </c>
      <c r="B945" s="46" t="s">
        <v>2834</v>
      </c>
      <c r="C945" s="122" t="s">
        <v>3081</v>
      </c>
      <c r="D945" s="160" t="s">
        <v>18</v>
      </c>
      <c r="E945" s="47">
        <v>27990</v>
      </c>
      <c r="F945" s="55">
        <v>0.05</v>
      </c>
      <c r="G945" s="47">
        <v>24700</v>
      </c>
      <c r="H945" s="47" t="s">
        <v>614</v>
      </c>
      <c r="I945" s="47">
        <v>5592</v>
      </c>
      <c r="J945" s="47" t="s">
        <v>614</v>
      </c>
      <c r="K945" s="83" t="s">
        <v>614</v>
      </c>
      <c r="L945" s="47" t="s">
        <v>614</v>
      </c>
      <c r="M945" s="47" t="s">
        <v>614</v>
      </c>
      <c r="N945" s="48" t="s">
        <v>614</v>
      </c>
      <c r="O945" s="47" t="s">
        <v>614</v>
      </c>
      <c r="P945" s="48" t="s">
        <v>578</v>
      </c>
    </row>
    <row r="946" spans="1:16" ht="32">
      <c r="A946" s="46" t="s">
        <v>14</v>
      </c>
      <c r="B946" s="46" t="s">
        <v>2834</v>
      </c>
      <c r="C946" s="140" t="s">
        <v>2835</v>
      </c>
      <c r="D946" s="143" t="s">
        <v>2836</v>
      </c>
      <c r="E946" s="47" t="s">
        <v>614</v>
      </c>
      <c r="F946" s="85" t="s">
        <v>614</v>
      </c>
      <c r="G946" s="47" t="s">
        <v>614</v>
      </c>
      <c r="H946" s="47" t="s">
        <v>614</v>
      </c>
      <c r="I946" s="47" t="s">
        <v>614</v>
      </c>
      <c r="J946" s="47" t="s">
        <v>614</v>
      </c>
      <c r="K946" s="48" t="s">
        <v>614</v>
      </c>
      <c r="L946" s="47" t="s">
        <v>614</v>
      </c>
      <c r="M946" s="47">
        <v>5200</v>
      </c>
      <c r="N946" s="83">
        <v>0.05</v>
      </c>
      <c r="O946" s="47">
        <f>SUM(M946*95%)</f>
        <v>4940</v>
      </c>
      <c r="P946" s="48" t="s">
        <v>578</v>
      </c>
    </row>
    <row r="947" spans="1:16" ht="32">
      <c r="A947" s="46" t="s">
        <v>14</v>
      </c>
      <c r="B947" s="46" t="s">
        <v>2834</v>
      </c>
      <c r="C947" s="140" t="s">
        <v>2837</v>
      </c>
      <c r="D947" s="143" t="s">
        <v>2838</v>
      </c>
      <c r="E947" s="47" t="s">
        <v>614</v>
      </c>
      <c r="F947" s="85" t="s">
        <v>614</v>
      </c>
      <c r="G947" s="47" t="s">
        <v>614</v>
      </c>
      <c r="H947" s="47" t="s">
        <v>614</v>
      </c>
      <c r="I947" s="47" t="s">
        <v>614</v>
      </c>
      <c r="J947" s="47" t="s">
        <v>614</v>
      </c>
      <c r="K947" s="48" t="s">
        <v>614</v>
      </c>
      <c r="L947" s="47" t="s">
        <v>614</v>
      </c>
      <c r="M947" s="47">
        <v>9100</v>
      </c>
      <c r="N947" s="83">
        <v>0.05</v>
      </c>
      <c r="O947" s="47">
        <f>SUM(M947*95%)</f>
        <v>8645</v>
      </c>
      <c r="P947" s="48" t="s">
        <v>578</v>
      </c>
    </row>
    <row r="948" spans="1:16" ht="32">
      <c r="A948" s="46" t="s">
        <v>14</v>
      </c>
      <c r="B948" s="46" t="s">
        <v>2834</v>
      </c>
      <c r="C948" s="123" t="s">
        <v>19</v>
      </c>
      <c r="D948" s="124" t="s">
        <v>20</v>
      </c>
      <c r="E948" s="47">
        <v>10000</v>
      </c>
      <c r="F948" s="55">
        <v>0.05</v>
      </c>
      <c r="G948" s="47">
        <v>9500</v>
      </c>
      <c r="H948" s="47" t="s">
        <v>614</v>
      </c>
      <c r="I948" s="47">
        <v>2000</v>
      </c>
      <c r="J948" s="47" t="s">
        <v>614</v>
      </c>
      <c r="K948" s="83" t="s">
        <v>614</v>
      </c>
      <c r="L948" s="47" t="s">
        <v>614</v>
      </c>
      <c r="M948" s="47" t="s">
        <v>614</v>
      </c>
      <c r="N948" s="48" t="s">
        <v>614</v>
      </c>
      <c r="O948" s="47" t="s">
        <v>614</v>
      </c>
      <c r="P948" s="48" t="s">
        <v>578</v>
      </c>
    </row>
    <row r="949" spans="1:16" ht="32">
      <c r="A949" s="46" t="s">
        <v>14</v>
      </c>
      <c r="B949" s="46" t="s">
        <v>2834</v>
      </c>
      <c r="C949" s="59" t="s">
        <v>3100</v>
      </c>
      <c r="D949" s="124" t="s">
        <v>3093</v>
      </c>
      <c r="E949" s="47" t="s">
        <v>614</v>
      </c>
      <c r="F949" s="47" t="s">
        <v>614</v>
      </c>
      <c r="G949" s="47" t="s">
        <v>614</v>
      </c>
      <c r="H949" s="47" t="s">
        <v>614</v>
      </c>
      <c r="I949" s="47">
        <v>2000</v>
      </c>
      <c r="J949" s="47" t="s">
        <v>614</v>
      </c>
      <c r="K949" s="48" t="s">
        <v>614</v>
      </c>
      <c r="L949" s="47" t="s">
        <v>614</v>
      </c>
      <c r="M949" s="47" t="s">
        <v>614</v>
      </c>
      <c r="N949" s="48" t="s">
        <v>614</v>
      </c>
      <c r="O949" s="47" t="s">
        <v>614</v>
      </c>
      <c r="P949" s="48" t="s">
        <v>578</v>
      </c>
    </row>
    <row r="950" spans="1:16" ht="32">
      <c r="A950" s="46" t="s">
        <v>14</v>
      </c>
      <c r="B950" s="46" t="s">
        <v>2834</v>
      </c>
      <c r="C950" s="59" t="s">
        <v>3102</v>
      </c>
      <c r="D950" s="124" t="s">
        <v>3095</v>
      </c>
      <c r="E950" s="47" t="s">
        <v>614</v>
      </c>
      <c r="F950" s="47" t="s">
        <v>614</v>
      </c>
      <c r="G950" s="47" t="s">
        <v>614</v>
      </c>
      <c r="H950" s="47" t="s">
        <v>614</v>
      </c>
      <c r="I950" s="47">
        <v>3500</v>
      </c>
      <c r="J950" s="47" t="s">
        <v>614</v>
      </c>
      <c r="K950" s="48" t="s">
        <v>614</v>
      </c>
      <c r="L950" s="47" t="s">
        <v>614</v>
      </c>
      <c r="M950" s="47" t="s">
        <v>614</v>
      </c>
      <c r="N950" s="48" t="s">
        <v>614</v>
      </c>
      <c r="O950" s="47" t="s">
        <v>614</v>
      </c>
      <c r="P950" s="48" t="s">
        <v>578</v>
      </c>
    </row>
    <row r="951" spans="1:16" ht="32">
      <c r="A951" s="46" t="s">
        <v>14</v>
      </c>
      <c r="B951" s="46" t="s">
        <v>2834</v>
      </c>
      <c r="C951" s="123" t="s">
        <v>3084</v>
      </c>
      <c r="D951" s="124" t="s">
        <v>21</v>
      </c>
      <c r="E951" s="47">
        <v>16450</v>
      </c>
      <c r="F951" s="55">
        <v>0.05</v>
      </c>
      <c r="G951" s="47">
        <v>14250</v>
      </c>
      <c r="H951" s="47" t="s">
        <v>614</v>
      </c>
      <c r="I951" s="47">
        <v>3288</v>
      </c>
      <c r="J951" s="47" t="s">
        <v>614</v>
      </c>
      <c r="K951" s="83" t="s">
        <v>614</v>
      </c>
      <c r="L951" s="47" t="s">
        <v>614</v>
      </c>
      <c r="M951" s="47" t="s">
        <v>614</v>
      </c>
      <c r="N951" s="48" t="s">
        <v>614</v>
      </c>
      <c r="O951" s="47" t="s">
        <v>614</v>
      </c>
      <c r="P951" s="48" t="s">
        <v>578</v>
      </c>
    </row>
    <row r="952" spans="1:16" ht="32">
      <c r="A952" s="46" t="s">
        <v>14</v>
      </c>
      <c r="B952" s="46" t="s">
        <v>2834</v>
      </c>
      <c r="C952" s="140" t="s">
        <v>2839</v>
      </c>
      <c r="D952" s="143" t="s">
        <v>2840</v>
      </c>
      <c r="E952" s="47" t="s">
        <v>614</v>
      </c>
      <c r="F952" s="85" t="s">
        <v>614</v>
      </c>
      <c r="G952" s="47" t="s">
        <v>614</v>
      </c>
      <c r="H952" s="47" t="s">
        <v>614</v>
      </c>
      <c r="I952" s="47" t="s">
        <v>614</v>
      </c>
      <c r="J952" s="47" t="s">
        <v>614</v>
      </c>
      <c r="K952" s="48" t="s">
        <v>614</v>
      </c>
      <c r="L952" s="47" t="s">
        <v>614</v>
      </c>
      <c r="M952" s="47">
        <v>3000</v>
      </c>
      <c r="N952" s="83">
        <v>0.05</v>
      </c>
      <c r="O952" s="47">
        <f>SUM(M952*95%)</f>
        <v>2850</v>
      </c>
      <c r="P952" s="48" t="s">
        <v>578</v>
      </c>
    </row>
    <row r="953" spans="1:16" ht="32">
      <c r="A953" s="46" t="s">
        <v>14</v>
      </c>
      <c r="B953" s="46" t="s">
        <v>2834</v>
      </c>
      <c r="C953" s="140" t="s">
        <v>2841</v>
      </c>
      <c r="D953" s="143" t="s">
        <v>2842</v>
      </c>
      <c r="E953" s="47" t="s">
        <v>614</v>
      </c>
      <c r="F953" s="85" t="s">
        <v>614</v>
      </c>
      <c r="G953" s="47" t="s">
        <v>614</v>
      </c>
      <c r="H953" s="47" t="s">
        <v>614</v>
      </c>
      <c r="I953" s="47" t="s">
        <v>614</v>
      </c>
      <c r="J953" s="47" t="s">
        <v>614</v>
      </c>
      <c r="K953" s="48" t="s">
        <v>614</v>
      </c>
      <c r="L953" s="47" t="s">
        <v>614</v>
      </c>
      <c r="M953" s="47">
        <v>5250</v>
      </c>
      <c r="N953" s="83">
        <v>0.05</v>
      </c>
      <c r="O953" s="47">
        <f>SUM(M953*95%)</f>
        <v>4987.5</v>
      </c>
      <c r="P953" s="48" t="s">
        <v>578</v>
      </c>
    </row>
    <row r="954" spans="1:16" ht="32">
      <c r="A954" s="46" t="s">
        <v>14</v>
      </c>
      <c r="B954" s="46" t="s">
        <v>2834</v>
      </c>
      <c r="C954" s="59" t="s">
        <v>3099</v>
      </c>
      <c r="D954" s="124" t="s">
        <v>3092</v>
      </c>
      <c r="E954" s="47" t="s">
        <v>614</v>
      </c>
      <c r="F954" s="47" t="s">
        <v>614</v>
      </c>
      <c r="G954" s="47" t="s">
        <v>614</v>
      </c>
      <c r="H954" s="47" t="s">
        <v>614</v>
      </c>
      <c r="I954" s="47">
        <v>900</v>
      </c>
      <c r="J954" s="47" t="s">
        <v>614</v>
      </c>
      <c r="K954" s="48" t="s">
        <v>614</v>
      </c>
      <c r="L954" s="47" t="s">
        <v>614</v>
      </c>
      <c r="M954" s="47" t="s">
        <v>614</v>
      </c>
      <c r="N954" s="48" t="s">
        <v>614</v>
      </c>
      <c r="O954" s="47" t="s">
        <v>614</v>
      </c>
      <c r="P954" s="48" t="s">
        <v>578</v>
      </c>
    </row>
    <row r="955" spans="1:16" ht="32">
      <c r="A955" s="46" t="s">
        <v>14</v>
      </c>
      <c r="B955" s="46" t="s">
        <v>2834</v>
      </c>
      <c r="C955" s="59" t="s">
        <v>3101</v>
      </c>
      <c r="D955" s="124" t="s">
        <v>3094</v>
      </c>
      <c r="E955" s="47" t="s">
        <v>614</v>
      </c>
      <c r="F955" s="47" t="s">
        <v>614</v>
      </c>
      <c r="G955" s="47" t="s">
        <v>614</v>
      </c>
      <c r="H955" s="47" t="s">
        <v>614</v>
      </c>
      <c r="I955" s="47">
        <v>1575</v>
      </c>
      <c r="J955" s="47" t="s">
        <v>614</v>
      </c>
      <c r="K955" s="48" t="s">
        <v>614</v>
      </c>
      <c r="L955" s="47" t="s">
        <v>614</v>
      </c>
      <c r="M955" s="47" t="s">
        <v>614</v>
      </c>
      <c r="N955" s="48" t="s">
        <v>614</v>
      </c>
      <c r="O955" s="47" t="s">
        <v>614</v>
      </c>
      <c r="P955" s="48" t="s">
        <v>578</v>
      </c>
    </row>
    <row r="956" spans="1:16" ht="32">
      <c r="A956" s="46" t="s">
        <v>14</v>
      </c>
      <c r="B956" s="46" t="s">
        <v>2834</v>
      </c>
      <c r="C956" s="80" t="s">
        <v>3616</v>
      </c>
      <c r="D956" s="132" t="s">
        <v>22</v>
      </c>
      <c r="E956" s="47">
        <v>4500</v>
      </c>
      <c r="F956" s="55">
        <v>0.05</v>
      </c>
      <c r="G956" s="47">
        <v>4275</v>
      </c>
      <c r="H956" s="47" t="s">
        <v>614</v>
      </c>
      <c r="I956" s="47">
        <v>900</v>
      </c>
      <c r="J956" s="47" t="s">
        <v>614</v>
      </c>
      <c r="K956" s="83" t="s">
        <v>614</v>
      </c>
      <c r="L956" s="47" t="s">
        <v>614</v>
      </c>
      <c r="M956" s="47" t="s">
        <v>614</v>
      </c>
      <c r="N956" s="48" t="s">
        <v>614</v>
      </c>
      <c r="O956" s="47" t="s">
        <v>614</v>
      </c>
      <c r="P956" s="48" t="s">
        <v>578</v>
      </c>
    </row>
    <row r="957" spans="1:16" ht="48">
      <c r="A957" s="46" t="s">
        <v>14</v>
      </c>
      <c r="B957" s="46" t="s">
        <v>2834</v>
      </c>
      <c r="C957" s="59" t="s">
        <v>3098</v>
      </c>
      <c r="D957" s="124" t="s">
        <v>3485</v>
      </c>
      <c r="E957" s="47">
        <v>2065</v>
      </c>
      <c r="F957" s="51">
        <v>0.05</v>
      </c>
      <c r="G957" s="47">
        <f>SUM(E957*95%)</f>
        <v>1961.75</v>
      </c>
      <c r="H957" s="47" t="s">
        <v>614</v>
      </c>
      <c r="I957" s="47">
        <v>408</v>
      </c>
      <c r="J957" s="47" t="s">
        <v>614</v>
      </c>
      <c r="K957" s="48" t="s">
        <v>614</v>
      </c>
      <c r="L957" s="47" t="s">
        <v>614</v>
      </c>
      <c r="M957" s="47" t="s">
        <v>614</v>
      </c>
      <c r="N957" s="48" t="s">
        <v>614</v>
      </c>
      <c r="O957" s="47" t="s">
        <v>614</v>
      </c>
      <c r="P957" s="48" t="s">
        <v>578</v>
      </c>
    </row>
    <row r="958" spans="1:16" ht="48">
      <c r="A958" s="46" t="s">
        <v>14</v>
      </c>
      <c r="B958" s="46" t="s">
        <v>2834</v>
      </c>
      <c r="C958" s="59" t="s">
        <v>3089</v>
      </c>
      <c r="D958" s="124" t="s">
        <v>3486</v>
      </c>
      <c r="E958" s="54">
        <v>630</v>
      </c>
      <c r="F958" s="51">
        <v>0.05</v>
      </c>
      <c r="G958" s="47">
        <f>SUM(E958*95%)</f>
        <v>598.5</v>
      </c>
      <c r="H958" s="47" t="s">
        <v>614</v>
      </c>
      <c r="I958" s="47">
        <v>132</v>
      </c>
      <c r="J958" s="47" t="s">
        <v>614</v>
      </c>
      <c r="K958" s="48" t="s">
        <v>614</v>
      </c>
      <c r="L958" s="47" t="s">
        <v>614</v>
      </c>
      <c r="M958" s="47" t="s">
        <v>614</v>
      </c>
      <c r="N958" s="48" t="s">
        <v>614</v>
      </c>
      <c r="O958" s="47" t="s">
        <v>614</v>
      </c>
      <c r="P958" s="48" t="s">
        <v>578</v>
      </c>
    </row>
    <row r="959" spans="1:16" ht="48">
      <c r="A959" s="46" t="s">
        <v>14</v>
      </c>
      <c r="B959" s="46" t="s">
        <v>2834</v>
      </c>
      <c r="C959" s="59" t="s">
        <v>23</v>
      </c>
      <c r="D959" s="124" t="s">
        <v>24</v>
      </c>
      <c r="E959" s="47">
        <v>655</v>
      </c>
      <c r="F959" s="55">
        <v>0.05</v>
      </c>
      <c r="G959" s="47">
        <v>622.25</v>
      </c>
      <c r="H959" s="58" t="s">
        <v>614</v>
      </c>
      <c r="I959" s="47">
        <v>144</v>
      </c>
      <c r="J959" s="47" t="s">
        <v>614</v>
      </c>
      <c r="K959" s="83" t="s">
        <v>614</v>
      </c>
      <c r="L959" s="47" t="s">
        <v>614</v>
      </c>
      <c r="M959" s="47" t="s">
        <v>614</v>
      </c>
      <c r="N959" s="83" t="s">
        <v>614</v>
      </c>
      <c r="O959" s="47" t="s">
        <v>614</v>
      </c>
      <c r="P959" s="48" t="s">
        <v>578</v>
      </c>
    </row>
    <row r="960" spans="1:16" ht="32">
      <c r="A960" s="46" t="s">
        <v>14</v>
      </c>
      <c r="B960" s="46" t="s">
        <v>2834</v>
      </c>
      <c r="C960" s="59" t="s">
        <v>25</v>
      </c>
      <c r="D960" s="124" t="s">
        <v>26</v>
      </c>
      <c r="E960" s="47">
        <v>2620</v>
      </c>
      <c r="F960" s="55">
        <v>0.05</v>
      </c>
      <c r="G960" s="47">
        <v>2489</v>
      </c>
      <c r="H960" s="47" t="s">
        <v>614</v>
      </c>
      <c r="I960" s="47">
        <v>552</v>
      </c>
      <c r="J960" s="47" t="s">
        <v>614</v>
      </c>
      <c r="K960" s="83" t="s">
        <v>614</v>
      </c>
      <c r="L960" s="47" t="s">
        <v>614</v>
      </c>
      <c r="M960" s="47" t="s">
        <v>614</v>
      </c>
      <c r="N960" s="83" t="s">
        <v>614</v>
      </c>
      <c r="O960" s="47" t="s">
        <v>614</v>
      </c>
      <c r="P960" s="48" t="s">
        <v>578</v>
      </c>
    </row>
    <row r="961" spans="1:16" ht="32">
      <c r="A961" s="46" t="s">
        <v>14</v>
      </c>
      <c r="B961" s="46" t="s">
        <v>2834</v>
      </c>
      <c r="C961" s="59" t="s">
        <v>3096</v>
      </c>
      <c r="D961" s="124" t="s">
        <v>3090</v>
      </c>
      <c r="E961" s="47">
        <v>2065</v>
      </c>
      <c r="F961" s="51">
        <v>0.05</v>
      </c>
      <c r="G961" s="47">
        <f>SUM(E961*95%)</f>
        <v>1961.75</v>
      </c>
      <c r="H961" s="47" t="s">
        <v>614</v>
      </c>
      <c r="I961" s="47">
        <v>408</v>
      </c>
      <c r="J961" s="47" t="s">
        <v>614</v>
      </c>
      <c r="K961" s="48" t="s">
        <v>614</v>
      </c>
      <c r="L961" s="47" t="s">
        <v>614</v>
      </c>
      <c r="M961" s="47" t="s">
        <v>614</v>
      </c>
      <c r="N961" s="48" t="s">
        <v>614</v>
      </c>
      <c r="O961" s="47" t="s">
        <v>614</v>
      </c>
      <c r="P961" s="48" t="s">
        <v>578</v>
      </c>
    </row>
    <row r="962" spans="1:16" ht="32">
      <c r="A962" s="46" t="s">
        <v>14</v>
      </c>
      <c r="B962" s="46" t="s">
        <v>2834</v>
      </c>
      <c r="C962" s="59" t="s">
        <v>27</v>
      </c>
      <c r="D962" s="124" t="s">
        <v>28</v>
      </c>
      <c r="E962" s="47">
        <v>1310</v>
      </c>
      <c r="F962" s="55">
        <v>0.05</v>
      </c>
      <c r="G962" s="47">
        <v>1244.5</v>
      </c>
      <c r="H962" s="47" t="s">
        <v>614</v>
      </c>
      <c r="I962" s="47">
        <v>276</v>
      </c>
      <c r="J962" s="47" t="s">
        <v>614</v>
      </c>
      <c r="K962" s="83" t="s">
        <v>614</v>
      </c>
      <c r="L962" s="47" t="s">
        <v>614</v>
      </c>
      <c r="M962" s="47" t="s">
        <v>614</v>
      </c>
      <c r="N962" s="83" t="s">
        <v>614</v>
      </c>
      <c r="O962" s="47" t="s">
        <v>614</v>
      </c>
      <c r="P962" s="48" t="s">
        <v>578</v>
      </c>
    </row>
    <row r="963" spans="1:16" ht="32">
      <c r="A963" s="46" t="s">
        <v>14</v>
      </c>
      <c r="B963" s="46" t="s">
        <v>2834</v>
      </c>
      <c r="C963" s="59" t="s">
        <v>29</v>
      </c>
      <c r="D963" s="124" t="s">
        <v>30</v>
      </c>
      <c r="E963" s="47">
        <v>1965</v>
      </c>
      <c r="F963" s="55">
        <v>0.05</v>
      </c>
      <c r="G963" s="47">
        <v>1866.75</v>
      </c>
      <c r="H963" s="47" t="s">
        <v>614</v>
      </c>
      <c r="I963" s="47">
        <v>408</v>
      </c>
      <c r="J963" s="47" t="s">
        <v>614</v>
      </c>
      <c r="K963" s="83" t="s">
        <v>614</v>
      </c>
      <c r="L963" s="47" t="s">
        <v>614</v>
      </c>
      <c r="M963" s="47" t="s">
        <v>614</v>
      </c>
      <c r="N963" s="83" t="s">
        <v>614</v>
      </c>
      <c r="O963" s="47" t="s">
        <v>614</v>
      </c>
      <c r="P963" s="48" t="s">
        <v>578</v>
      </c>
    </row>
    <row r="964" spans="1:16" ht="32">
      <c r="A964" s="46" t="s">
        <v>14</v>
      </c>
      <c r="B964" s="46" t="s">
        <v>2834</v>
      </c>
      <c r="C964" s="59" t="s">
        <v>31</v>
      </c>
      <c r="D964" s="124" t="s">
        <v>32</v>
      </c>
      <c r="E964" s="47">
        <v>655</v>
      </c>
      <c r="F964" s="55">
        <v>0.05</v>
      </c>
      <c r="G964" s="47">
        <v>622.25</v>
      </c>
      <c r="H964" s="47" t="s">
        <v>614</v>
      </c>
      <c r="I964" s="47">
        <v>144</v>
      </c>
      <c r="J964" s="47" t="s">
        <v>614</v>
      </c>
      <c r="K964" s="83" t="s">
        <v>614</v>
      </c>
      <c r="L964" s="47" t="s">
        <v>614</v>
      </c>
      <c r="M964" s="47" t="s">
        <v>614</v>
      </c>
      <c r="N964" s="83" t="s">
        <v>614</v>
      </c>
      <c r="O964" s="47" t="s">
        <v>614</v>
      </c>
      <c r="P964" s="48" t="s">
        <v>578</v>
      </c>
    </row>
    <row r="965" spans="1:16" ht="32">
      <c r="A965" s="46" t="s">
        <v>14</v>
      </c>
      <c r="B965" s="46" t="s">
        <v>2834</v>
      </c>
      <c r="C965" s="140" t="s">
        <v>2843</v>
      </c>
      <c r="D965" s="143" t="s">
        <v>2844</v>
      </c>
      <c r="E965" s="74">
        <v>1000</v>
      </c>
      <c r="F965" s="51">
        <v>0.05</v>
      </c>
      <c r="G965" s="47">
        <f>SUM(E965*95%)</f>
        <v>950</v>
      </c>
      <c r="H965" s="47" t="s">
        <v>614</v>
      </c>
      <c r="I965" s="47">
        <v>216</v>
      </c>
      <c r="J965" s="47" t="s">
        <v>614</v>
      </c>
      <c r="K965" s="48" t="s">
        <v>614</v>
      </c>
      <c r="L965" s="47" t="s">
        <v>614</v>
      </c>
      <c r="M965" s="47" t="s">
        <v>614</v>
      </c>
      <c r="N965" s="83" t="s">
        <v>614</v>
      </c>
      <c r="O965" s="47" t="s">
        <v>614</v>
      </c>
      <c r="P965" s="48" t="s">
        <v>578</v>
      </c>
    </row>
    <row r="966" spans="1:16" ht="32">
      <c r="A966" s="46" t="s">
        <v>14</v>
      </c>
      <c r="B966" s="46" t="s">
        <v>2834</v>
      </c>
      <c r="C966" s="59" t="s">
        <v>33</v>
      </c>
      <c r="D966" s="124" t="s">
        <v>34</v>
      </c>
      <c r="E966" s="47">
        <v>1965</v>
      </c>
      <c r="F966" s="55">
        <v>0.05</v>
      </c>
      <c r="G966" s="47">
        <v>1866.75</v>
      </c>
      <c r="H966" s="47" t="s">
        <v>614</v>
      </c>
      <c r="I966" s="47">
        <v>408</v>
      </c>
      <c r="J966" s="47" t="s">
        <v>614</v>
      </c>
      <c r="K966" s="83" t="s">
        <v>614</v>
      </c>
      <c r="L966" s="47" t="s">
        <v>614</v>
      </c>
      <c r="M966" s="47" t="s">
        <v>614</v>
      </c>
      <c r="N966" s="83" t="s">
        <v>614</v>
      </c>
      <c r="O966" s="47" t="s">
        <v>614</v>
      </c>
      <c r="P966" s="48" t="s">
        <v>578</v>
      </c>
    </row>
    <row r="967" spans="1:16" ht="32">
      <c r="A967" s="46" t="s">
        <v>14</v>
      </c>
      <c r="B967" s="46" t="s">
        <v>2834</v>
      </c>
      <c r="C967" s="59" t="s">
        <v>2495</v>
      </c>
      <c r="D967" s="124" t="s">
        <v>2496</v>
      </c>
      <c r="E967" s="47">
        <v>1965</v>
      </c>
      <c r="F967" s="55">
        <v>0.05</v>
      </c>
      <c r="G967" s="47">
        <v>1866.75</v>
      </c>
      <c r="H967" s="47" t="s">
        <v>614</v>
      </c>
      <c r="I967" s="47">
        <v>408</v>
      </c>
      <c r="J967" s="47" t="s">
        <v>614</v>
      </c>
      <c r="K967" s="83" t="s">
        <v>614</v>
      </c>
      <c r="L967" s="47" t="s">
        <v>614</v>
      </c>
      <c r="M967" s="47" t="s">
        <v>614</v>
      </c>
      <c r="N967" s="83" t="s">
        <v>614</v>
      </c>
      <c r="O967" s="47" t="s">
        <v>614</v>
      </c>
      <c r="P967" s="48" t="s">
        <v>578</v>
      </c>
    </row>
    <row r="968" spans="1:16" ht="32">
      <c r="A968" s="46" t="s">
        <v>14</v>
      </c>
      <c r="B968" s="46" t="s">
        <v>2834</v>
      </c>
      <c r="C968" s="59" t="s">
        <v>3087</v>
      </c>
      <c r="D968" s="124" t="s">
        <v>3085</v>
      </c>
      <c r="E968" s="54">
        <v>2750</v>
      </c>
      <c r="F968" s="51">
        <v>0.05</v>
      </c>
      <c r="G968" s="47">
        <f>SUM(E968*95%)</f>
        <v>2612.5</v>
      </c>
      <c r="H968" s="47" t="s">
        <v>614</v>
      </c>
      <c r="I968" s="47">
        <v>552</v>
      </c>
      <c r="J968" s="47" t="s">
        <v>614</v>
      </c>
      <c r="K968" s="48" t="s">
        <v>614</v>
      </c>
      <c r="L968" s="47" t="s">
        <v>614</v>
      </c>
      <c r="M968" s="47" t="s">
        <v>614</v>
      </c>
      <c r="N968" s="48" t="s">
        <v>614</v>
      </c>
      <c r="O968" s="47" t="s">
        <v>614</v>
      </c>
      <c r="P968" s="48" t="s">
        <v>578</v>
      </c>
    </row>
    <row r="969" spans="1:16" ht="48">
      <c r="A969" s="46" t="s">
        <v>14</v>
      </c>
      <c r="B969" s="46" t="s">
        <v>2834</v>
      </c>
      <c r="C969" s="59" t="s">
        <v>35</v>
      </c>
      <c r="D969" s="124" t="s">
        <v>36</v>
      </c>
      <c r="E969" s="47">
        <v>1965</v>
      </c>
      <c r="F969" s="55">
        <v>0.05</v>
      </c>
      <c r="G969" s="47">
        <v>1866.75</v>
      </c>
      <c r="H969" s="47" t="s">
        <v>614</v>
      </c>
      <c r="I969" s="47">
        <v>408</v>
      </c>
      <c r="J969" s="47" t="s">
        <v>614</v>
      </c>
      <c r="K969" s="83" t="s">
        <v>614</v>
      </c>
      <c r="L969" s="47" t="s">
        <v>614</v>
      </c>
      <c r="M969" s="47" t="s">
        <v>614</v>
      </c>
      <c r="N969" s="83" t="s">
        <v>614</v>
      </c>
      <c r="O969" s="47" t="s">
        <v>614</v>
      </c>
      <c r="P969" s="48" t="s">
        <v>578</v>
      </c>
    </row>
    <row r="970" spans="1:16" ht="48">
      <c r="A970" s="46" t="s">
        <v>14</v>
      </c>
      <c r="B970" s="46" t="s">
        <v>2834</v>
      </c>
      <c r="C970" s="59" t="s">
        <v>37</v>
      </c>
      <c r="D970" s="124" t="s">
        <v>3487</v>
      </c>
      <c r="E970" s="47">
        <v>600</v>
      </c>
      <c r="F970" s="55">
        <v>0.05</v>
      </c>
      <c r="G970" s="47">
        <v>570</v>
      </c>
      <c r="H970" s="47" t="s">
        <v>614</v>
      </c>
      <c r="I970" s="47">
        <v>132</v>
      </c>
      <c r="J970" s="47" t="s">
        <v>614</v>
      </c>
      <c r="K970" s="83" t="s">
        <v>614</v>
      </c>
      <c r="L970" s="47" t="s">
        <v>614</v>
      </c>
      <c r="M970" s="47" t="s">
        <v>614</v>
      </c>
      <c r="N970" s="83" t="s">
        <v>614</v>
      </c>
      <c r="O970" s="47" t="s">
        <v>614</v>
      </c>
      <c r="P970" s="48" t="s">
        <v>578</v>
      </c>
    </row>
    <row r="971" spans="1:16" ht="32">
      <c r="A971" s="46" t="s">
        <v>14</v>
      </c>
      <c r="B971" s="46" t="s">
        <v>2834</v>
      </c>
      <c r="C971" s="59" t="s">
        <v>38</v>
      </c>
      <c r="D971" s="124" t="s">
        <v>39</v>
      </c>
      <c r="E971" s="47">
        <v>2620</v>
      </c>
      <c r="F971" s="55">
        <v>0.05</v>
      </c>
      <c r="G971" s="47">
        <v>2489</v>
      </c>
      <c r="H971" s="47" t="s">
        <v>614</v>
      </c>
      <c r="I971" s="47">
        <v>552</v>
      </c>
      <c r="J971" s="47" t="s">
        <v>614</v>
      </c>
      <c r="K971" s="83" t="s">
        <v>614</v>
      </c>
      <c r="L971" s="47" t="s">
        <v>614</v>
      </c>
      <c r="M971" s="47" t="s">
        <v>614</v>
      </c>
      <c r="N971" s="83" t="s">
        <v>614</v>
      </c>
      <c r="O971" s="47" t="s">
        <v>614</v>
      </c>
      <c r="P971" s="48" t="s">
        <v>578</v>
      </c>
    </row>
    <row r="972" spans="1:16" ht="32">
      <c r="A972" s="46" t="s">
        <v>14</v>
      </c>
      <c r="B972" s="46" t="s">
        <v>2834</v>
      </c>
      <c r="C972" s="124" t="s">
        <v>40</v>
      </c>
      <c r="D972" s="124" t="s">
        <v>41</v>
      </c>
      <c r="E972" s="47">
        <v>5000</v>
      </c>
      <c r="F972" s="55">
        <v>0.05</v>
      </c>
      <c r="G972" s="47">
        <v>4750</v>
      </c>
      <c r="H972" s="47" t="s">
        <v>614</v>
      </c>
      <c r="I972" s="47">
        <v>3288</v>
      </c>
      <c r="J972" s="47" t="s">
        <v>614</v>
      </c>
      <c r="K972" s="83" t="s">
        <v>614</v>
      </c>
      <c r="L972" s="47" t="s">
        <v>614</v>
      </c>
      <c r="M972" s="47" t="s">
        <v>614</v>
      </c>
      <c r="N972" s="83" t="s">
        <v>614</v>
      </c>
      <c r="O972" s="47" t="s">
        <v>614</v>
      </c>
      <c r="P972" s="48" t="s">
        <v>578</v>
      </c>
    </row>
    <row r="973" spans="1:16" ht="32">
      <c r="A973" s="46" t="s">
        <v>14</v>
      </c>
      <c r="B973" s="46" t="s">
        <v>2834</v>
      </c>
      <c r="C973" s="124" t="s">
        <v>42</v>
      </c>
      <c r="D973" s="124" t="s">
        <v>43</v>
      </c>
      <c r="E973" s="47">
        <v>16000</v>
      </c>
      <c r="F973" s="55">
        <v>0.05</v>
      </c>
      <c r="G973" s="47">
        <v>15200</v>
      </c>
      <c r="H973" s="47" t="s">
        <v>614</v>
      </c>
      <c r="I973" s="47">
        <v>5592</v>
      </c>
      <c r="J973" s="47" t="s">
        <v>614</v>
      </c>
      <c r="K973" s="83" t="s">
        <v>614</v>
      </c>
      <c r="L973" s="47" t="s">
        <v>614</v>
      </c>
      <c r="M973" s="47" t="s">
        <v>614</v>
      </c>
      <c r="N973" s="83" t="s">
        <v>614</v>
      </c>
      <c r="O973" s="47" t="s">
        <v>614</v>
      </c>
      <c r="P973" s="48" t="s">
        <v>578</v>
      </c>
    </row>
    <row r="974" spans="1:16" ht="32">
      <c r="A974" s="46" t="s">
        <v>14</v>
      </c>
      <c r="B974" s="46" t="s">
        <v>2834</v>
      </c>
      <c r="C974" s="124" t="s">
        <v>44</v>
      </c>
      <c r="D974" s="124" t="s">
        <v>45</v>
      </c>
      <c r="E974" s="47">
        <v>11000</v>
      </c>
      <c r="F974" s="55">
        <v>0.05</v>
      </c>
      <c r="G974" s="47">
        <v>10450</v>
      </c>
      <c r="H974" s="47" t="s">
        <v>614</v>
      </c>
      <c r="I974" s="47">
        <v>5592</v>
      </c>
      <c r="J974" s="47" t="s">
        <v>614</v>
      </c>
      <c r="K974" s="83" t="s">
        <v>614</v>
      </c>
      <c r="L974" s="47" t="s">
        <v>614</v>
      </c>
      <c r="M974" s="47" t="s">
        <v>614</v>
      </c>
      <c r="N974" s="83" t="s">
        <v>614</v>
      </c>
      <c r="O974" s="47" t="s">
        <v>614</v>
      </c>
      <c r="P974" s="48" t="s">
        <v>578</v>
      </c>
    </row>
    <row r="975" spans="1:16" ht="32">
      <c r="A975" s="46" t="s">
        <v>14</v>
      </c>
      <c r="B975" s="46" t="s">
        <v>2834</v>
      </c>
      <c r="C975" s="124" t="s">
        <v>2320</v>
      </c>
      <c r="D975" s="124" t="s">
        <v>2321</v>
      </c>
      <c r="E975" s="47">
        <v>21000</v>
      </c>
      <c r="F975" s="55">
        <v>0.05</v>
      </c>
      <c r="G975" s="47">
        <v>19950</v>
      </c>
      <c r="H975" s="47" t="s">
        <v>614</v>
      </c>
      <c r="I975" s="47">
        <v>10008</v>
      </c>
      <c r="J975" s="47" t="s">
        <v>614</v>
      </c>
      <c r="K975" s="83" t="s">
        <v>614</v>
      </c>
      <c r="L975" s="47" t="s">
        <v>614</v>
      </c>
      <c r="M975" s="47" t="s">
        <v>614</v>
      </c>
      <c r="N975" s="83" t="s">
        <v>614</v>
      </c>
      <c r="O975" s="47" t="s">
        <v>614</v>
      </c>
      <c r="P975" s="48" t="s">
        <v>578</v>
      </c>
    </row>
    <row r="976" spans="1:16" ht="32">
      <c r="A976" s="46" t="s">
        <v>14</v>
      </c>
      <c r="B976" s="46" t="s">
        <v>2834</v>
      </c>
      <c r="C976" s="124" t="s">
        <v>2322</v>
      </c>
      <c r="D976" s="124" t="s">
        <v>2323</v>
      </c>
      <c r="E976" s="47">
        <v>39600</v>
      </c>
      <c r="F976" s="55">
        <v>0.05</v>
      </c>
      <c r="G976" s="47">
        <v>37620</v>
      </c>
      <c r="H976" s="47" t="s">
        <v>614</v>
      </c>
      <c r="I976" s="47">
        <v>13920</v>
      </c>
      <c r="J976" s="47" t="s">
        <v>614</v>
      </c>
      <c r="K976" s="83" t="s">
        <v>614</v>
      </c>
      <c r="L976" s="47" t="s">
        <v>614</v>
      </c>
      <c r="M976" s="47" t="s">
        <v>614</v>
      </c>
      <c r="N976" s="83" t="s">
        <v>614</v>
      </c>
      <c r="O976" s="47" t="s">
        <v>614</v>
      </c>
      <c r="P976" s="48" t="s">
        <v>578</v>
      </c>
    </row>
    <row r="977" spans="1:16" ht="32">
      <c r="A977" s="46" t="s">
        <v>14</v>
      </c>
      <c r="B977" s="46" t="s">
        <v>2834</v>
      </c>
      <c r="C977" s="140" t="s">
        <v>3617</v>
      </c>
      <c r="D977" s="143" t="s">
        <v>3103</v>
      </c>
      <c r="E977" s="54">
        <v>5500</v>
      </c>
      <c r="F977" s="51">
        <v>0.05</v>
      </c>
      <c r="G977" s="47">
        <f>SUM(E977*95%)</f>
        <v>5225</v>
      </c>
      <c r="H977" s="47" t="s">
        <v>614</v>
      </c>
      <c r="I977" s="47">
        <v>2000</v>
      </c>
      <c r="J977" s="47" t="s">
        <v>614</v>
      </c>
      <c r="K977" s="48" t="s">
        <v>614</v>
      </c>
      <c r="L977" s="47" t="s">
        <v>614</v>
      </c>
      <c r="M977" s="47" t="s">
        <v>614</v>
      </c>
      <c r="N977" s="48" t="s">
        <v>614</v>
      </c>
      <c r="O977" s="47" t="s">
        <v>614</v>
      </c>
      <c r="P977" s="48" t="s">
        <v>578</v>
      </c>
    </row>
    <row r="978" spans="1:16" ht="32">
      <c r="A978" s="46" t="s">
        <v>14</v>
      </c>
      <c r="B978" s="46" t="s">
        <v>2834</v>
      </c>
      <c r="C978" s="140" t="s">
        <v>3618</v>
      </c>
      <c r="D978" s="124" t="s">
        <v>46</v>
      </c>
      <c r="E978" s="47">
        <v>10500</v>
      </c>
      <c r="F978" s="55">
        <v>0.05</v>
      </c>
      <c r="G978" s="47">
        <v>9975</v>
      </c>
      <c r="H978" s="47" t="s">
        <v>614</v>
      </c>
      <c r="I978" s="47">
        <v>3288</v>
      </c>
      <c r="J978" s="47" t="s">
        <v>614</v>
      </c>
      <c r="K978" s="83" t="s">
        <v>614</v>
      </c>
      <c r="L978" s="47" t="s">
        <v>614</v>
      </c>
      <c r="M978" s="47" t="s">
        <v>614</v>
      </c>
      <c r="N978" s="83" t="s">
        <v>614</v>
      </c>
      <c r="O978" s="47" t="s">
        <v>614</v>
      </c>
      <c r="P978" s="48" t="s">
        <v>578</v>
      </c>
    </row>
    <row r="979" spans="1:16" ht="32">
      <c r="A979" s="46" t="s">
        <v>14</v>
      </c>
      <c r="B979" s="46" t="s">
        <v>2834</v>
      </c>
      <c r="C979" s="140" t="s">
        <v>3619</v>
      </c>
      <c r="D979" s="124" t="s">
        <v>47</v>
      </c>
      <c r="E979" s="47">
        <v>21500</v>
      </c>
      <c r="F979" s="55">
        <v>0.05</v>
      </c>
      <c r="G979" s="47">
        <v>20425</v>
      </c>
      <c r="H979" s="47" t="s">
        <v>614</v>
      </c>
      <c r="I979" s="47">
        <v>5592</v>
      </c>
      <c r="J979" s="47" t="s">
        <v>614</v>
      </c>
      <c r="K979" s="83" t="s">
        <v>614</v>
      </c>
      <c r="L979" s="47" t="s">
        <v>614</v>
      </c>
      <c r="M979" s="47" t="s">
        <v>614</v>
      </c>
      <c r="N979" s="83" t="s">
        <v>614</v>
      </c>
      <c r="O979" s="47" t="s">
        <v>614</v>
      </c>
      <c r="P979" s="48" t="s">
        <v>578</v>
      </c>
    </row>
    <row r="980" spans="1:16" ht="32">
      <c r="A980" s="46" t="s">
        <v>14</v>
      </c>
      <c r="B980" s="46" t="s">
        <v>2834</v>
      </c>
      <c r="C980" s="59" t="s">
        <v>3088</v>
      </c>
      <c r="D980" s="124" t="s">
        <v>3086</v>
      </c>
      <c r="E980" s="54">
        <v>4125</v>
      </c>
      <c r="F980" s="51">
        <v>0.05</v>
      </c>
      <c r="G980" s="47">
        <f>SUM(E980*95%)</f>
        <v>3918.75</v>
      </c>
      <c r="H980" s="47" t="s">
        <v>614</v>
      </c>
      <c r="I980" s="47">
        <v>828</v>
      </c>
      <c r="J980" s="47" t="s">
        <v>614</v>
      </c>
      <c r="K980" s="48" t="s">
        <v>614</v>
      </c>
      <c r="L980" s="47" t="s">
        <v>614</v>
      </c>
      <c r="M980" s="47" t="s">
        <v>614</v>
      </c>
      <c r="N980" s="48" t="s">
        <v>614</v>
      </c>
      <c r="O980" s="47" t="s">
        <v>614</v>
      </c>
      <c r="P980" s="48" t="s">
        <v>578</v>
      </c>
    </row>
    <row r="981" spans="1:16" ht="32">
      <c r="A981" s="46" t="s">
        <v>14</v>
      </c>
      <c r="B981" s="46" t="s">
        <v>2834</v>
      </c>
      <c r="C981" s="59" t="s">
        <v>3190</v>
      </c>
      <c r="D981" s="48" t="s">
        <v>3189</v>
      </c>
      <c r="E981" s="47">
        <v>250</v>
      </c>
      <c r="F981" s="51">
        <v>0.05</v>
      </c>
      <c r="G981" s="47">
        <f>SUM(E981*95%)</f>
        <v>237.5</v>
      </c>
      <c r="H981" s="47" t="s">
        <v>614</v>
      </c>
      <c r="I981" s="47" t="s">
        <v>614</v>
      </c>
      <c r="J981" s="47" t="s">
        <v>614</v>
      </c>
      <c r="K981" s="48" t="s">
        <v>614</v>
      </c>
      <c r="L981" s="47" t="s">
        <v>614</v>
      </c>
      <c r="M981" s="47" t="s">
        <v>614</v>
      </c>
      <c r="N981" s="48" t="s">
        <v>614</v>
      </c>
      <c r="O981" s="47" t="s">
        <v>614</v>
      </c>
      <c r="P981" s="48" t="s">
        <v>578</v>
      </c>
    </row>
    <row r="982" spans="1:16" ht="32">
      <c r="A982" s="46" t="s">
        <v>14</v>
      </c>
      <c r="B982" s="46" t="s">
        <v>2834</v>
      </c>
      <c r="C982" s="59" t="s">
        <v>2324</v>
      </c>
      <c r="D982" s="132" t="s">
        <v>2325</v>
      </c>
      <c r="E982" s="47">
        <v>250</v>
      </c>
      <c r="F982" s="51">
        <v>0.05</v>
      </c>
      <c r="G982" s="47">
        <v>237.5</v>
      </c>
      <c r="H982" s="47" t="s">
        <v>614</v>
      </c>
      <c r="I982" s="47" t="s">
        <v>614</v>
      </c>
      <c r="J982" s="47" t="s">
        <v>614</v>
      </c>
      <c r="K982" s="48" t="s">
        <v>614</v>
      </c>
      <c r="L982" s="47" t="s">
        <v>614</v>
      </c>
      <c r="M982" s="47" t="s">
        <v>614</v>
      </c>
      <c r="N982" s="48" t="s">
        <v>614</v>
      </c>
      <c r="O982" s="47" t="s">
        <v>614</v>
      </c>
      <c r="P982" s="48" t="s">
        <v>578</v>
      </c>
    </row>
    <row r="983" spans="1:16" ht="32">
      <c r="A983" s="52" t="s">
        <v>11</v>
      </c>
      <c r="B983" s="52" t="s">
        <v>994</v>
      </c>
      <c r="C983" s="53" t="s">
        <v>2517</v>
      </c>
      <c r="D983" s="52" t="s">
        <v>2518</v>
      </c>
      <c r="E983" s="75">
        <v>100</v>
      </c>
      <c r="F983" s="104">
        <v>0</v>
      </c>
      <c r="G983" s="74">
        <v>100</v>
      </c>
      <c r="H983" s="74" t="s">
        <v>614</v>
      </c>
      <c r="I983" s="47" t="s">
        <v>614</v>
      </c>
      <c r="J983" s="47" t="s">
        <v>614</v>
      </c>
      <c r="K983" s="48" t="s">
        <v>614</v>
      </c>
      <c r="L983" s="47" t="s">
        <v>614</v>
      </c>
      <c r="M983" s="47" t="s">
        <v>614</v>
      </c>
      <c r="N983" s="48" t="s">
        <v>614</v>
      </c>
      <c r="O983" s="47" t="s">
        <v>614</v>
      </c>
      <c r="P983" s="48" t="s">
        <v>578</v>
      </c>
    </row>
    <row r="984" spans="1:16" ht="16">
      <c r="A984" s="46" t="s">
        <v>11</v>
      </c>
      <c r="B984" s="46" t="s">
        <v>994</v>
      </c>
      <c r="C984" s="53" t="s">
        <v>1004</v>
      </c>
      <c r="D984" s="52" t="s">
        <v>1003</v>
      </c>
      <c r="E984" s="74">
        <v>1400</v>
      </c>
      <c r="F984" s="55">
        <v>0</v>
      </c>
      <c r="G984" s="74">
        <v>1400</v>
      </c>
      <c r="H984" s="47" t="s">
        <v>614</v>
      </c>
      <c r="I984" s="47" t="s">
        <v>614</v>
      </c>
      <c r="J984" s="47" t="s">
        <v>614</v>
      </c>
      <c r="K984" s="48" t="s">
        <v>614</v>
      </c>
      <c r="L984" s="47" t="s">
        <v>614</v>
      </c>
      <c r="M984" s="47" t="s">
        <v>614</v>
      </c>
      <c r="N984" s="48" t="s">
        <v>614</v>
      </c>
      <c r="O984" s="47" t="s">
        <v>614</v>
      </c>
      <c r="P984" s="48" t="s">
        <v>578</v>
      </c>
    </row>
    <row r="985" spans="1:16" ht="16">
      <c r="A985" s="46" t="s">
        <v>11</v>
      </c>
      <c r="B985" s="46" t="s">
        <v>994</v>
      </c>
      <c r="C985" s="125" t="s">
        <v>1006</v>
      </c>
      <c r="D985" s="125" t="s">
        <v>1005</v>
      </c>
      <c r="E985" s="74">
        <v>8</v>
      </c>
      <c r="F985" s="55">
        <v>0</v>
      </c>
      <c r="G985" s="188">
        <v>8</v>
      </c>
      <c r="H985" s="47" t="s">
        <v>614</v>
      </c>
      <c r="I985" s="47" t="s">
        <v>614</v>
      </c>
      <c r="J985" s="47" t="s">
        <v>614</v>
      </c>
      <c r="K985" s="48" t="s">
        <v>614</v>
      </c>
      <c r="L985" s="47" t="s">
        <v>614</v>
      </c>
      <c r="M985" s="47" t="s">
        <v>614</v>
      </c>
      <c r="N985" s="48" t="s">
        <v>614</v>
      </c>
      <c r="O985" s="47" t="s">
        <v>614</v>
      </c>
      <c r="P985" s="48" t="s">
        <v>578</v>
      </c>
    </row>
    <row r="986" spans="1:16" ht="16">
      <c r="A986" s="46" t="s">
        <v>11</v>
      </c>
      <c r="B986" s="46" t="s">
        <v>994</v>
      </c>
      <c r="C986" s="125" t="s">
        <v>1000</v>
      </c>
      <c r="D986" s="125" t="s">
        <v>999</v>
      </c>
      <c r="E986" s="74">
        <v>1400</v>
      </c>
      <c r="F986" s="55">
        <v>0</v>
      </c>
      <c r="G986" s="74">
        <v>1400</v>
      </c>
      <c r="H986" s="47" t="s">
        <v>614</v>
      </c>
      <c r="I986" s="47" t="s">
        <v>614</v>
      </c>
      <c r="J986" s="47" t="s">
        <v>614</v>
      </c>
      <c r="K986" s="48" t="s">
        <v>614</v>
      </c>
      <c r="L986" s="47" t="s">
        <v>614</v>
      </c>
      <c r="M986" s="47" t="s">
        <v>614</v>
      </c>
      <c r="N986" s="48" t="s">
        <v>614</v>
      </c>
      <c r="O986" s="47" t="s">
        <v>614</v>
      </c>
      <c r="P986" s="48" t="s">
        <v>578</v>
      </c>
    </row>
    <row r="987" spans="1:16" ht="48">
      <c r="A987" s="46" t="s">
        <v>11</v>
      </c>
      <c r="B987" s="46" t="s">
        <v>994</v>
      </c>
      <c r="C987" s="141" t="s">
        <v>2878</v>
      </c>
      <c r="D987" s="52" t="s">
        <v>2879</v>
      </c>
      <c r="E987" s="54">
        <v>6</v>
      </c>
      <c r="F987" s="55">
        <v>0</v>
      </c>
      <c r="G987" s="161">
        <v>6</v>
      </c>
      <c r="H987" s="47" t="s">
        <v>614</v>
      </c>
      <c r="I987" s="47" t="s">
        <v>614</v>
      </c>
      <c r="J987" s="47" t="s">
        <v>614</v>
      </c>
      <c r="K987" s="48" t="s">
        <v>614</v>
      </c>
      <c r="L987" s="47" t="s">
        <v>614</v>
      </c>
      <c r="M987" s="47" t="s">
        <v>614</v>
      </c>
      <c r="N987" s="48" t="s">
        <v>614</v>
      </c>
      <c r="O987" s="47" t="s">
        <v>614</v>
      </c>
      <c r="P987" s="48" t="s">
        <v>578</v>
      </c>
    </row>
    <row r="988" spans="1:16" ht="16">
      <c r="A988" s="46" t="s">
        <v>11</v>
      </c>
      <c r="B988" s="46" t="s">
        <v>994</v>
      </c>
      <c r="C988" s="53" t="s">
        <v>1020</v>
      </c>
      <c r="D988" s="52" t="s">
        <v>1019</v>
      </c>
      <c r="E988" s="74">
        <v>1200</v>
      </c>
      <c r="F988" s="55">
        <v>0</v>
      </c>
      <c r="G988" s="74">
        <v>1200</v>
      </c>
      <c r="H988" s="47" t="s">
        <v>614</v>
      </c>
      <c r="I988" s="47" t="s">
        <v>614</v>
      </c>
      <c r="J988" s="47" t="s">
        <v>614</v>
      </c>
      <c r="K988" s="48" t="s">
        <v>614</v>
      </c>
      <c r="L988" s="47" t="s">
        <v>614</v>
      </c>
      <c r="M988" s="47" t="s">
        <v>614</v>
      </c>
      <c r="N988" s="48" t="s">
        <v>614</v>
      </c>
      <c r="O988" s="47" t="s">
        <v>614</v>
      </c>
      <c r="P988" s="48" t="s">
        <v>578</v>
      </c>
    </row>
    <row r="989" spans="1:16" ht="16">
      <c r="A989" s="46" t="s">
        <v>11</v>
      </c>
      <c r="B989" s="46" t="s">
        <v>994</v>
      </c>
      <c r="C989" s="53" t="s">
        <v>1048</v>
      </c>
      <c r="D989" s="52" t="s">
        <v>1047</v>
      </c>
      <c r="E989" s="74">
        <v>13000</v>
      </c>
      <c r="F989" s="55">
        <v>0</v>
      </c>
      <c r="G989" s="74">
        <v>13000</v>
      </c>
      <c r="H989" s="74">
        <v>3072</v>
      </c>
      <c r="I989" s="47" t="s">
        <v>614</v>
      </c>
      <c r="J989" s="47" t="s">
        <v>614</v>
      </c>
      <c r="K989" s="48" t="s">
        <v>614</v>
      </c>
      <c r="L989" s="47" t="s">
        <v>614</v>
      </c>
      <c r="M989" s="47" t="s">
        <v>614</v>
      </c>
      <c r="N989" s="48" t="s">
        <v>614</v>
      </c>
      <c r="O989" s="47" t="s">
        <v>614</v>
      </c>
      <c r="P989" s="48" t="s">
        <v>578</v>
      </c>
    </row>
    <row r="990" spans="1:16" ht="48">
      <c r="A990" s="46" t="s">
        <v>11</v>
      </c>
      <c r="B990" s="46" t="s">
        <v>994</v>
      </c>
      <c r="C990" s="141" t="s">
        <v>2880</v>
      </c>
      <c r="D990" s="52" t="s">
        <v>2881</v>
      </c>
      <c r="E990" s="54">
        <v>35</v>
      </c>
      <c r="F990" s="55">
        <v>0</v>
      </c>
      <c r="G990" s="47">
        <v>35</v>
      </c>
      <c r="H990" s="47" t="s">
        <v>614</v>
      </c>
      <c r="I990" s="47" t="s">
        <v>614</v>
      </c>
      <c r="J990" s="47" t="s">
        <v>614</v>
      </c>
      <c r="K990" s="48" t="s">
        <v>614</v>
      </c>
      <c r="L990" s="47" t="s">
        <v>614</v>
      </c>
      <c r="M990" s="47" t="s">
        <v>614</v>
      </c>
      <c r="N990" s="48" t="s">
        <v>614</v>
      </c>
      <c r="O990" s="47" t="s">
        <v>614</v>
      </c>
      <c r="P990" s="48" t="s">
        <v>578</v>
      </c>
    </row>
    <row r="991" spans="1:16" ht="16">
      <c r="A991" s="46" t="s">
        <v>11</v>
      </c>
      <c r="B991" s="46" t="s">
        <v>994</v>
      </c>
      <c r="C991" s="53" t="s">
        <v>1034</v>
      </c>
      <c r="D991" s="52" t="s">
        <v>1033</v>
      </c>
      <c r="E991" s="74">
        <v>3000</v>
      </c>
      <c r="F991" s="55">
        <v>0</v>
      </c>
      <c r="G991" s="74">
        <v>3000</v>
      </c>
      <c r="H991" s="47" t="s">
        <v>614</v>
      </c>
      <c r="I991" s="47" t="s">
        <v>614</v>
      </c>
      <c r="J991" s="47" t="s">
        <v>614</v>
      </c>
      <c r="K991" s="48" t="s">
        <v>614</v>
      </c>
      <c r="L991" s="47" t="s">
        <v>614</v>
      </c>
      <c r="M991" s="47" t="s">
        <v>614</v>
      </c>
      <c r="N991" s="48" t="s">
        <v>614</v>
      </c>
      <c r="O991" s="47" t="s">
        <v>614</v>
      </c>
      <c r="P991" s="48" t="s">
        <v>578</v>
      </c>
    </row>
    <row r="992" spans="1:16" ht="16">
      <c r="A992" s="46" t="s">
        <v>11</v>
      </c>
      <c r="B992" s="46" t="s">
        <v>994</v>
      </c>
      <c r="C992" s="53" t="s">
        <v>1032</v>
      </c>
      <c r="D992" s="52" t="s">
        <v>1031</v>
      </c>
      <c r="E992" s="74">
        <v>3000</v>
      </c>
      <c r="F992" s="55">
        <v>0</v>
      </c>
      <c r="G992" s="74">
        <v>3000</v>
      </c>
      <c r="H992" s="47" t="s">
        <v>614</v>
      </c>
      <c r="I992" s="47" t="s">
        <v>614</v>
      </c>
      <c r="J992" s="47" t="s">
        <v>614</v>
      </c>
      <c r="K992" s="48" t="s">
        <v>614</v>
      </c>
      <c r="L992" s="47" t="s">
        <v>614</v>
      </c>
      <c r="M992" s="47" t="s">
        <v>614</v>
      </c>
      <c r="N992" s="48" t="s">
        <v>614</v>
      </c>
      <c r="O992" s="47" t="s">
        <v>614</v>
      </c>
      <c r="P992" s="48" t="s">
        <v>578</v>
      </c>
    </row>
    <row r="993" spans="1:16" ht="16">
      <c r="A993" s="46" t="s">
        <v>11</v>
      </c>
      <c r="B993" s="46" t="s">
        <v>994</v>
      </c>
      <c r="C993" s="53" t="s">
        <v>1030</v>
      </c>
      <c r="D993" s="52" t="s">
        <v>1029</v>
      </c>
      <c r="E993" s="74">
        <v>3000</v>
      </c>
      <c r="F993" s="55">
        <v>0</v>
      </c>
      <c r="G993" s="74">
        <v>3000</v>
      </c>
      <c r="H993" s="47" t="s">
        <v>614</v>
      </c>
      <c r="I993" s="47" t="s">
        <v>614</v>
      </c>
      <c r="J993" s="47" t="s">
        <v>614</v>
      </c>
      <c r="K993" s="48" t="s">
        <v>614</v>
      </c>
      <c r="L993" s="47" t="s">
        <v>614</v>
      </c>
      <c r="M993" s="47" t="s">
        <v>614</v>
      </c>
      <c r="N993" s="48" t="s">
        <v>614</v>
      </c>
      <c r="O993" s="47" t="s">
        <v>614</v>
      </c>
      <c r="P993" s="48" t="s">
        <v>578</v>
      </c>
    </row>
    <row r="994" spans="1:16" ht="16">
      <c r="A994" s="46" t="s">
        <v>11</v>
      </c>
      <c r="B994" s="46" t="s">
        <v>994</v>
      </c>
      <c r="C994" s="53" t="s">
        <v>1028</v>
      </c>
      <c r="D994" s="52" t="s">
        <v>1027</v>
      </c>
      <c r="E994" s="74">
        <v>3000</v>
      </c>
      <c r="F994" s="55">
        <v>0</v>
      </c>
      <c r="G994" s="74">
        <v>3000</v>
      </c>
      <c r="H994" s="47" t="s">
        <v>614</v>
      </c>
      <c r="I994" s="47" t="s">
        <v>614</v>
      </c>
      <c r="J994" s="47" t="s">
        <v>614</v>
      </c>
      <c r="K994" s="48" t="s">
        <v>614</v>
      </c>
      <c r="L994" s="47" t="s">
        <v>614</v>
      </c>
      <c r="M994" s="47" t="s">
        <v>614</v>
      </c>
      <c r="N994" s="48" t="s">
        <v>614</v>
      </c>
      <c r="O994" s="47" t="s">
        <v>614</v>
      </c>
      <c r="P994" s="48" t="s">
        <v>578</v>
      </c>
    </row>
    <row r="995" spans="1:16" ht="16">
      <c r="A995" s="46" t="s">
        <v>11</v>
      </c>
      <c r="B995" s="46" t="s">
        <v>994</v>
      </c>
      <c r="C995" s="53" t="s">
        <v>1026</v>
      </c>
      <c r="D995" s="52" t="s">
        <v>1025</v>
      </c>
      <c r="E995" s="74">
        <v>3000</v>
      </c>
      <c r="F995" s="55">
        <v>0</v>
      </c>
      <c r="G995" s="74">
        <v>3000</v>
      </c>
      <c r="H995" s="47" t="s">
        <v>614</v>
      </c>
      <c r="I995" s="47" t="s">
        <v>614</v>
      </c>
      <c r="J995" s="47" t="s">
        <v>614</v>
      </c>
      <c r="K995" s="48" t="s">
        <v>614</v>
      </c>
      <c r="L995" s="47" t="s">
        <v>614</v>
      </c>
      <c r="M995" s="47" t="s">
        <v>614</v>
      </c>
      <c r="N995" s="48" t="s">
        <v>614</v>
      </c>
      <c r="O995" s="47" t="s">
        <v>614</v>
      </c>
      <c r="P995" s="48" t="s">
        <v>578</v>
      </c>
    </row>
    <row r="996" spans="1:16" ht="16">
      <c r="A996" s="46" t="s">
        <v>11</v>
      </c>
      <c r="B996" s="46" t="s">
        <v>994</v>
      </c>
      <c r="C996" s="53" t="s">
        <v>1024</v>
      </c>
      <c r="D996" s="52" t="s">
        <v>1023</v>
      </c>
      <c r="E996" s="74">
        <v>3000</v>
      </c>
      <c r="F996" s="55">
        <v>0</v>
      </c>
      <c r="G996" s="74">
        <v>3000</v>
      </c>
      <c r="H996" s="47" t="s">
        <v>614</v>
      </c>
      <c r="I996" s="47" t="s">
        <v>614</v>
      </c>
      <c r="J996" s="47" t="s">
        <v>614</v>
      </c>
      <c r="K996" s="48" t="s">
        <v>614</v>
      </c>
      <c r="L996" s="47" t="s">
        <v>614</v>
      </c>
      <c r="M996" s="47" t="s">
        <v>614</v>
      </c>
      <c r="N996" s="48" t="s">
        <v>614</v>
      </c>
      <c r="O996" s="47" t="s">
        <v>614</v>
      </c>
      <c r="P996" s="48" t="s">
        <v>578</v>
      </c>
    </row>
    <row r="997" spans="1:16" ht="16">
      <c r="A997" s="46" t="s">
        <v>11</v>
      </c>
      <c r="B997" s="46" t="s">
        <v>994</v>
      </c>
      <c r="C997" s="53" t="s">
        <v>1022</v>
      </c>
      <c r="D997" s="52" t="s">
        <v>1021</v>
      </c>
      <c r="E997" s="74">
        <v>5500</v>
      </c>
      <c r="F997" s="55">
        <v>0</v>
      </c>
      <c r="G997" s="74">
        <v>5500</v>
      </c>
      <c r="H997" s="47" t="s">
        <v>614</v>
      </c>
      <c r="I997" s="47" t="s">
        <v>614</v>
      </c>
      <c r="J997" s="47" t="s">
        <v>614</v>
      </c>
      <c r="K997" s="48" t="s">
        <v>614</v>
      </c>
      <c r="L997" s="47" t="s">
        <v>614</v>
      </c>
      <c r="M997" s="47" t="s">
        <v>614</v>
      </c>
      <c r="N997" s="48" t="s">
        <v>614</v>
      </c>
      <c r="O997" s="47" t="s">
        <v>614</v>
      </c>
      <c r="P997" s="48" t="s">
        <v>578</v>
      </c>
    </row>
    <row r="998" spans="1:16" ht="16">
      <c r="A998" s="46" t="s">
        <v>11</v>
      </c>
      <c r="B998" s="46" t="s">
        <v>994</v>
      </c>
      <c r="C998" s="125" t="s">
        <v>1010</v>
      </c>
      <c r="D998" s="125" t="s">
        <v>1009</v>
      </c>
      <c r="E998" s="74">
        <v>580</v>
      </c>
      <c r="F998" s="55">
        <v>0</v>
      </c>
      <c r="G998" s="74">
        <v>580</v>
      </c>
      <c r="H998" s="47" t="s">
        <v>614</v>
      </c>
      <c r="I998" s="47" t="s">
        <v>614</v>
      </c>
      <c r="J998" s="47" t="s">
        <v>614</v>
      </c>
      <c r="K998" s="48" t="s">
        <v>614</v>
      </c>
      <c r="L998" s="47" t="s">
        <v>614</v>
      </c>
      <c r="M998" s="47" t="s">
        <v>614</v>
      </c>
      <c r="N998" s="48" t="s">
        <v>614</v>
      </c>
      <c r="O998" s="47" t="s">
        <v>614</v>
      </c>
      <c r="P998" s="48" t="s">
        <v>578</v>
      </c>
    </row>
    <row r="999" spans="1:16" ht="16">
      <c r="A999" s="46" t="s">
        <v>11</v>
      </c>
      <c r="B999" s="46" t="s">
        <v>994</v>
      </c>
      <c r="C999" s="125" t="s">
        <v>1002</v>
      </c>
      <c r="D999" s="125" t="s">
        <v>1001</v>
      </c>
      <c r="E999" s="74">
        <v>1150</v>
      </c>
      <c r="F999" s="55">
        <v>0</v>
      </c>
      <c r="G999" s="74">
        <v>1150</v>
      </c>
      <c r="H999" s="47" t="s">
        <v>614</v>
      </c>
      <c r="I999" s="47" t="s">
        <v>614</v>
      </c>
      <c r="J999" s="47" t="s">
        <v>614</v>
      </c>
      <c r="K999" s="48" t="s">
        <v>614</v>
      </c>
      <c r="L999" s="47" t="s">
        <v>614</v>
      </c>
      <c r="M999" s="47" t="s">
        <v>614</v>
      </c>
      <c r="N999" s="48" t="s">
        <v>614</v>
      </c>
      <c r="O999" s="47" t="s">
        <v>614</v>
      </c>
      <c r="P999" s="48" t="s">
        <v>578</v>
      </c>
    </row>
    <row r="1000" spans="1:16" ht="16">
      <c r="A1000" s="46" t="s">
        <v>11</v>
      </c>
      <c r="B1000" s="46" t="s">
        <v>994</v>
      </c>
      <c r="C1000" s="125" t="s">
        <v>1012</v>
      </c>
      <c r="D1000" s="125" t="s">
        <v>1011</v>
      </c>
      <c r="E1000" s="74">
        <v>680</v>
      </c>
      <c r="F1000" s="55">
        <v>0</v>
      </c>
      <c r="G1000" s="74">
        <v>680</v>
      </c>
      <c r="H1000" s="47" t="s">
        <v>614</v>
      </c>
      <c r="I1000" s="47" t="s">
        <v>614</v>
      </c>
      <c r="J1000" s="47" t="s">
        <v>614</v>
      </c>
      <c r="K1000" s="48" t="s">
        <v>614</v>
      </c>
      <c r="L1000" s="47" t="s">
        <v>614</v>
      </c>
      <c r="M1000" s="47" t="s">
        <v>614</v>
      </c>
      <c r="N1000" s="48" t="s">
        <v>614</v>
      </c>
      <c r="O1000" s="47" t="s">
        <v>614</v>
      </c>
      <c r="P1000" s="48" t="s">
        <v>578</v>
      </c>
    </row>
    <row r="1001" spans="1:16" ht="16">
      <c r="A1001" s="46" t="s">
        <v>11</v>
      </c>
      <c r="B1001" s="46" t="s">
        <v>994</v>
      </c>
      <c r="C1001" s="53" t="s">
        <v>1018</v>
      </c>
      <c r="D1001" s="52" t="s">
        <v>1017</v>
      </c>
      <c r="E1001" s="74">
        <v>1600</v>
      </c>
      <c r="F1001" s="55">
        <v>0</v>
      </c>
      <c r="G1001" s="74">
        <v>1600</v>
      </c>
      <c r="H1001" s="47" t="s">
        <v>614</v>
      </c>
      <c r="I1001" s="47" t="s">
        <v>614</v>
      </c>
      <c r="J1001" s="47" t="s">
        <v>614</v>
      </c>
      <c r="K1001" s="48" t="s">
        <v>614</v>
      </c>
      <c r="L1001" s="47" t="s">
        <v>614</v>
      </c>
      <c r="M1001" s="47" t="s">
        <v>614</v>
      </c>
      <c r="N1001" s="48" t="s">
        <v>614</v>
      </c>
      <c r="O1001" s="47" t="s">
        <v>614</v>
      </c>
      <c r="P1001" s="48" t="s">
        <v>578</v>
      </c>
    </row>
    <row r="1002" spans="1:16" ht="16">
      <c r="A1002" s="46" t="s">
        <v>11</v>
      </c>
      <c r="B1002" s="46" t="s">
        <v>994</v>
      </c>
      <c r="C1002" s="53" t="s">
        <v>1050</v>
      </c>
      <c r="D1002" s="52" t="s">
        <v>1049</v>
      </c>
      <c r="E1002" s="74">
        <v>18000</v>
      </c>
      <c r="F1002" s="55">
        <v>0</v>
      </c>
      <c r="G1002" s="74">
        <v>18000</v>
      </c>
      <c r="H1002" s="74">
        <v>3072</v>
      </c>
      <c r="I1002" s="47" t="s">
        <v>614</v>
      </c>
      <c r="J1002" s="47" t="s">
        <v>614</v>
      </c>
      <c r="K1002" s="48" t="s">
        <v>614</v>
      </c>
      <c r="L1002" s="47" t="s">
        <v>614</v>
      </c>
      <c r="M1002" s="47" t="s">
        <v>614</v>
      </c>
      <c r="N1002" s="48" t="s">
        <v>614</v>
      </c>
      <c r="O1002" s="47" t="s">
        <v>614</v>
      </c>
      <c r="P1002" s="48" t="s">
        <v>578</v>
      </c>
    </row>
    <row r="1003" spans="1:16" ht="32">
      <c r="A1003" s="46" t="s">
        <v>11</v>
      </c>
      <c r="B1003" s="46" t="s">
        <v>994</v>
      </c>
      <c r="C1003" s="141" t="s">
        <v>3451</v>
      </c>
      <c r="D1003" s="52" t="s">
        <v>3452</v>
      </c>
      <c r="E1003" s="54">
        <v>62</v>
      </c>
      <c r="F1003" s="85">
        <v>0</v>
      </c>
      <c r="G1003" s="47">
        <v>62</v>
      </c>
      <c r="H1003" s="47" t="s">
        <v>614</v>
      </c>
      <c r="I1003" s="47" t="s">
        <v>614</v>
      </c>
      <c r="J1003" s="47" t="s">
        <v>614</v>
      </c>
      <c r="K1003" s="48" t="s">
        <v>614</v>
      </c>
      <c r="L1003" s="47" t="s">
        <v>614</v>
      </c>
      <c r="M1003" s="47" t="s">
        <v>614</v>
      </c>
      <c r="N1003" s="48" t="s">
        <v>614</v>
      </c>
      <c r="O1003" s="47" t="s">
        <v>614</v>
      </c>
      <c r="P1003" s="48" t="s">
        <v>578</v>
      </c>
    </row>
    <row r="1004" spans="1:16" ht="16">
      <c r="A1004" s="46" t="s">
        <v>11</v>
      </c>
      <c r="B1004" s="46" t="s">
        <v>994</v>
      </c>
      <c r="C1004" s="53" t="s">
        <v>1046</v>
      </c>
      <c r="D1004" s="52" t="s">
        <v>1045</v>
      </c>
      <c r="E1004" s="74">
        <v>3750</v>
      </c>
      <c r="F1004" s="55">
        <v>0</v>
      </c>
      <c r="G1004" s="74">
        <v>3750</v>
      </c>
      <c r="H1004" s="47" t="s">
        <v>614</v>
      </c>
      <c r="I1004" s="47" t="s">
        <v>614</v>
      </c>
      <c r="J1004" s="47" t="s">
        <v>614</v>
      </c>
      <c r="K1004" s="48" t="s">
        <v>614</v>
      </c>
      <c r="L1004" s="47" t="s">
        <v>614</v>
      </c>
      <c r="M1004" s="47" t="s">
        <v>614</v>
      </c>
      <c r="N1004" s="48" t="s">
        <v>614</v>
      </c>
      <c r="O1004" s="47" t="s">
        <v>614</v>
      </c>
      <c r="P1004" s="48" t="s">
        <v>578</v>
      </c>
    </row>
    <row r="1005" spans="1:16" ht="16">
      <c r="A1005" s="46" t="s">
        <v>11</v>
      </c>
      <c r="B1005" s="46" t="s">
        <v>994</v>
      </c>
      <c r="C1005" s="56" t="s">
        <v>1044</v>
      </c>
      <c r="D1005" s="52" t="s">
        <v>1043</v>
      </c>
      <c r="E1005" s="74">
        <v>3750</v>
      </c>
      <c r="F1005" s="55">
        <v>0</v>
      </c>
      <c r="G1005" s="74">
        <v>3750</v>
      </c>
      <c r="H1005" s="47" t="s">
        <v>614</v>
      </c>
      <c r="I1005" s="47" t="s">
        <v>614</v>
      </c>
      <c r="J1005" s="47" t="s">
        <v>614</v>
      </c>
      <c r="K1005" s="48" t="s">
        <v>614</v>
      </c>
      <c r="L1005" s="47" t="s">
        <v>614</v>
      </c>
      <c r="M1005" s="47" t="s">
        <v>614</v>
      </c>
      <c r="N1005" s="48" t="s">
        <v>614</v>
      </c>
      <c r="O1005" s="47" t="s">
        <v>614</v>
      </c>
      <c r="P1005" s="48" t="s">
        <v>578</v>
      </c>
    </row>
    <row r="1006" spans="1:16" ht="16">
      <c r="A1006" s="46" t="s">
        <v>11</v>
      </c>
      <c r="B1006" s="46" t="s">
        <v>994</v>
      </c>
      <c r="C1006" s="56" t="s">
        <v>1042</v>
      </c>
      <c r="D1006" s="52" t="s">
        <v>1041</v>
      </c>
      <c r="E1006" s="74">
        <v>3750</v>
      </c>
      <c r="F1006" s="55">
        <v>0</v>
      </c>
      <c r="G1006" s="74">
        <v>3750</v>
      </c>
      <c r="H1006" s="47" t="s">
        <v>614</v>
      </c>
      <c r="I1006" s="47" t="s">
        <v>614</v>
      </c>
      <c r="J1006" s="47" t="s">
        <v>614</v>
      </c>
      <c r="K1006" s="48" t="s">
        <v>614</v>
      </c>
      <c r="L1006" s="47" t="s">
        <v>614</v>
      </c>
      <c r="M1006" s="47" t="s">
        <v>614</v>
      </c>
      <c r="N1006" s="48" t="s">
        <v>614</v>
      </c>
      <c r="O1006" s="47" t="s">
        <v>614</v>
      </c>
      <c r="P1006" s="48" t="s">
        <v>578</v>
      </c>
    </row>
    <row r="1007" spans="1:16" s="4" customFormat="1" ht="16">
      <c r="A1007" s="46" t="s">
        <v>11</v>
      </c>
      <c r="B1007" s="46" t="s">
        <v>994</v>
      </c>
      <c r="C1007" s="53" t="s">
        <v>1040</v>
      </c>
      <c r="D1007" s="52" t="s">
        <v>1039</v>
      </c>
      <c r="E1007" s="74">
        <v>3750</v>
      </c>
      <c r="F1007" s="55">
        <v>0</v>
      </c>
      <c r="G1007" s="74">
        <v>3750</v>
      </c>
      <c r="H1007" s="47" t="s">
        <v>614</v>
      </c>
      <c r="I1007" s="47" t="s">
        <v>614</v>
      </c>
      <c r="J1007" s="47" t="s">
        <v>614</v>
      </c>
      <c r="K1007" s="48" t="s">
        <v>614</v>
      </c>
      <c r="L1007" s="47" t="s">
        <v>614</v>
      </c>
      <c r="M1007" s="47" t="s">
        <v>614</v>
      </c>
      <c r="N1007" s="48" t="s">
        <v>614</v>
      </c>
      <c r="O1007" s="47" t="s">
        <v>614</v>
      </c>
      <c r="P1007" s="48" t="s">
        <v>578</v>
      </c>
    </row>
    <row r="1008" spans="1:16" s="4" customFormat="1" ht="16">
      <c r="A1008" s="46" t="s">
        <v>11</v>
      </c>
      <c r="B1008" s="46" t="s">
        <v>994</v>
      </c>
      <c r="C1008" s="56" t="s">
        <v>1038</v>
      </c>
      <c r="D1008" s="52" t="s">
        <v>1037</v>
      </c>
      <c r="E1008" s="74">
        <v>3750</v>
      </c>
      <c r="F1008" s="55">
        <v>0</v>
      </c>
      <c r="G1008" s="74">
        <v>3750</v>
      </c>
      <c r="H1008" s="47" t="s">
        <v>614</v>
      </c>
      <c r="I1008" s="47" t="s">
        <v>614</v>
      </c>
      <c r="J1008" s="47" t="s">
        <v>614</v>
      </c>
      <c r="K1008" s="48" t="s">
        <v>614</v>
      </c>
      <c r="L1008" s="47" t="s">
        <v>614</v>
      </c>
      <c r="M1008" s="47" t="s">
        <v>614</v>
      </c>
      <c r="N1008" s="48" t="s">
        <v>614</v>
      </c>
      <c r="O1008" s="47" t="s">
        <v>614</v>
      </c>
      <c r="P1008" s="48" t="s">
        <v>578</v>
      </c>
    </row>
    <row r="1009" spans="1:16" s="4" customFormat="1" ht="16">
      <c r="A1009" s="46" t="s">
        <v>11</v>
      </c>
      <c r="B1009" s="46" t="s">
        <v>994</v>
      </c>
      <c r="C1009" s="56" t="s">
        <v>1036</v>
      </c>
      <c r="D1009" s="52" t="s">
        <v>1035</v>
      </c>
      <c r="E1009" s="74">
        <v>3750</v>
      </c>
      <c r="F1009" s="55">
        <v>0</v>
      </c>
      <c r="G1009" s="74">
        <v>3750</v>
      </c>
      <c r="H1009" s="47" t="s">
        <v>614</v>
      </c>
      <c r="I1009" s="47" t="s">
        <v>614</v>
      </c>
      <c r="J1009" s="47" t="s">
        <v>614</v>
      </c>
      <c r="K1009" s="48" t="s">
        <v>614</v>
      </c>
      <c r="L1009" s="47" t="s">
        <v>614</v>
      </c>
      <c r="M1009" s="47" t="s">
        <v>614</v>
      </c>
      <c r="N1009" s="48" t="s">
        <v>614</v>
      </c>
      <c r="O1009" s="47" t="s">
        <v>614</v>
      </c>
      <c r="P1009" s="48" t="s">
        <v>578</v>
      </c>
    </row>
    <row r="1010" spans="1:16" s="4" customFormat="1" ht="16">
      <c r="A1010" s="46" t="s">
        <v>11</v>
      </c>
      <c r="B1010" s="46" t="s">
        <v>994</v>
      </c>
      <c r="C1010" s="53" t="s">
        <v>1016</v>
      </c>
      <c r="D1010" s="52" t="s">
        <v>1015</v>
      </c>
      <c r="E1010" s="74">
        <v>1250</v>
      </c>
      <c r="F1010" s="55">
        <v>0</v>
      </c>
      <c r="G1010" s="74">
        <v>1250</v>
      </c>
      <c r="H1010" s="47" t="s">
        <v>614</v>
      </c>
      <c r="I1010" s="47" t="s">
        <v>614</v>
      </c>
      <c r="J1010" s="47" t="s">
        <v>614</v>
      </c>
      <c r="K1010" s="48" t="s">
        <v>614</v>
      </c>
      <c r="L1010" s="47" t="s">
        <v>614</v>
      </c>
      <c r="M1010" s="47" t="s">
        <v>614</v>
      </c>
      <c r="N1010" s="48" t="s">
        <v>614</v>
      </c>
      <c r="O1010" s="47" t="s">
        <v>614</v>
      </c>
      <c r="P1010" s="48" t="s">
        <v>578</v>
      </c>
    </row>
    <row r="1011" spans="1:16" s="4" customFormat="1" ht="16">
      <c r="A1011" s="46" t="s">
        <v>11</v>
      </c>
      <c r="B1011" s="46" t="s">
        <v>994</v>
      </c>
      <c r="C1011" s="53" t="s">
        <v>998</v>
      </c>
      <c r="D1011" s="52" t="s">
        <v>997</v>
      </c>
      <c r="E1011" s="74">
        <v>249</v>
      </c>
      <c r="F1011" s="55">
        <v>0</v>
      </c>
      <c r="G1011" s="74">
        <v>249</v>
      </c>
      <c r="H1011" s="47" t="s">
        <v>614</v>
      </c>
      <c r="I1011" s="47" t="s">
        <v>614</v>
      </c>
      <c r="J1011" s="47" t="s">
        <v>614</v>
      </c>
      <c r="K1011" s="48" t="s">
        <v>614</v>
      </c>
      <c r="L1011" s="47" t="s">
        <v>614</v>
      </c>
      <c r="M1011" s="47" t="s">
        <v>614</v>
      </c>
      <c r="N1011" s="48" t="s">
        <v>614</v>
      </c>
      <c r="O1011" s="47" t="s">
        <v>614</v>
      </c>
      <c r="P1011" s="48" t="s">
        <v>578</v>
      </c>
    </row>
    <row r="1012" spans="1:16" s="4" customFormat="1" ht="16">
      <c r="A1012" s="46" t="s">
        <v>11</v>
      </c>
      <c r="B1012" s="46" t="s">
        <v>994</v>
      </c>
      <c r="C1012" s="53" t="s">
        <v>1008</v>
      </c>
      <c r="D1012" s="52" t="s">
        <v>1007</v>
      </c>
      <c r="E1012" s="74">
        <v>40</v>
      </c>
      <c r="F1012" s="55">
        <v>0</v>
      </c>
      <c r="G1012" s="74">
        <v>40</v>
      </c>
      <c r="H1012" s="47" t="s">
        <v>614</v>
      </c>
      <c r="I1012" s="47" t="s">
        <v>614</v>
      </c>
      <c r="J1012" s="47" t="s">
        <v>614</v>
      </c>
      <c r="K1012" s="48" t="s">
        <v>614</v>
      </c>
      <c r="L1012" s="47" t="s">
        <v>614</v>
      </c>
      <c r="M1012" s="47" t="s">
        <v>614</v>
      </c>
      <c r="N1012" s="48" t="s">
        <v>614</v>
      </c>
      <c r="O1012" s="47" t="s">
        <v>614</v>
      </c>
      <c r="P1012" s="48" t="s">
        <v>578</v>
      </c>
    </row>
    <row r="1013" spans="1:16" ht="16">
      <c r="A1013" s="46" t="s">
        <v>11</v>
      </c>
      <c r="B1013" s="46" t="s">
        <v>994</v>
      </c>
      <c r="C1013" s="53" t="s">
        <v>1014</v>
      </c>
      <c r="D1013" s="52" t="s">
        <v>1013</v>
      </c>
      <c r="E1013" s="74">
        <v>725</v>
      </c>
      <c r="F1013" s="55">
        <v>0</v>
      </c>
      <c r="G1013" s="74">
        <v>725</v>
      </c>
      <c r="H1013" s="47" t="s">
        <v>614</v>
      </c>
      <c r="I1013" s="47" t="s">
        <v>614</v>
      </c>
      <c r="J1013" s="47" t="s">
        <v>614</v>
      </c>
      <c r="K1013" s="48" t="s">
        <v>614</v>
      </c>
      <c r="L1013" s="47" t="s">
        <v>614</v>
      </c>
      <c r="M1013" s="47" t="s">
        <v>614</v>
      </c>
      <c r="N1013" s="48" t="s">
        <v>614</v>
      </c>
      <c r="O1013" s="47" t="s">
        <v>614</v>
      </c>
      <c r="P1013" s="48" t="s">
        <v>578</v>
      </c>
    </row>
    <row r="1014" spans="1:16" ht="32">
      <c r="A1014" s="46" t="s">
        <v>11</v>
      </c>
      <c r="B1014" s="46" t="s">
        <v>994</v>
      </c>
      <c r="C1014" s="49" t="s">
        <v>3032</v>
      </c>
      <c r="D1014" s="49" t="s">
        <v>3033</v>
      </c>
      <c r="E1014" s="47">
        <v>1760</v>
      </c>
      <c r="F1014" s="51">
        <v>0</v>
      </c>
      <c r="G1014" s="47">
        <v>1760</v>
      </c>
      <c r="H1014" s="47">
        <v>264</v>
      </c>
      <c r="I1014" s="47" t="s">
        <v>614</v>
      </c>
      <c r="J1014" s="47" t="s">
        <v>614</v>
      </c>
      <c r="K1014" s="48" t="s">
        <v>614</v>
      </c>
      <c r="L1014" s="47" t="s">
        <v>614</v>
      </c>
      <c r="M1014" s="47" t="s">
        <v>614</v>
      </c>
      <c r="N1014" s="48" t="s">
        <v>614</v>
      </c>
      <c r="O1014" s="47" t="s">
        <v>614</v>
      </c>
      <c r="P1014" s="48" t="s">
        <v>578</v>
      </c>
    </row>
    <row r="1015" spans="1:16" ht="16">
      <c r="A1015" s="46" t="s">
        <v>11</v>
      </c>
      <c r="B1015" s="46" t="s">
        <v>994</v>
      </c>
      <c r="C1015" s="53" t="s">
        <v>996</v>
      </c>
      <c r="D1015" s="52" t="s">
        <v>995</v>
      </c>
      <c r="E1015" s="74">
        <v>285</v>
      </c>
      <c r="F1015" s="55">
        <v>0</v>
      </c>
      <c r="G1015" s="74">
        <v>285</v>
      </c>
      <c r="H1015" s="47" t="s">
        <v>614</v>
      </c>
      <c r="I1015" s="47" t="s">
        <v>614</v>
      </c>
      <c r="J1015" s="47" t="s">
        <v>614</v>
      </c>
      <c r="K1015" s="48" t="s">
        <v>614</v>
      </c>
      <c r="L1015" s="47" t="s">
        <v>614</v>
      </c>
      <c r="M1015" s="47" t="s">
        <v>614</v>
      </c>
      <c r="N1015" s="48" t="s">
        <v>614</v>
      </c>
      <c r="O1015" s="47" t="s">
        <v>614</v>
      </c>
      <c r="P1015" s="48" t="s">
        <v>578</v>
      </c>
    </row>
    <row r="1016" spans="1:16" ht="16">
      <c r="A1016" s="46" t="s">
        <v>11</v>
      </c>
      <c r="B1016" s="46" t="s">
        <v>994</v>
      </c>
      <c r="C1016" s="53" t="s">
        <v>993</v>
      </c>
      <c r="D1016" s="52" t="s">
        <v>992</v>
      </c>
      <c r="E1016" s="74">
        <v>855</v>
      </c>
      <c r="F1016" s="55">
        <v>0</v>
      </c>
      <c r="G1016" s="74">
        <v>855</v>
      </c>
      <c r="H1016" s="47" t="s">
        <v>614</v>
      </c>
      <c r="I1016" s="47" t="s">
        <v>614</v>
      </c>
      <c r="J1016" s="47" t="s">
        <v>614</v>
      </c>
      <c r="K1016" s="48" t="s">
        <v>614</v>
      </c>
      <c r="L1016" s="47" t="s">
        <v>614</v>
      </c>
      <c r="M1016" s="47" t="s">
        <v>614</v>
      </c>
      <c r="N1016" s="48" t="s">
        <v>614</v>
      </c>
      <c r="O1016" s="47" t="s">
        <v>614</v>
      </c>
      <c r="P1016" s="48" t="s">
        <v>578</v>
      </c>
    </row>
    <row r="1017" spans="1:16" ht="32">
      <c r="A1017" s="46" t="s">
        <v>11</v>
      </c>
      <c r="B1017" s="46" t="s">
        <v>994</v>
      </c>
      <c r="C1017" s="49" t="s">
        <v>3030</v>
      </c>
      <c r="D1017" s="49" t="s">
        <v>3031</v>
      </c>
      <c r="E1017" s="47">
        <v>949</v>
      </c>
      <c r="F1017" s="51">
        <v>0</v>
      </c>
      <c r="G1017" s="47">
        <v>949</v>
      </c>
      <c r="H1017" s="47">
        <v>144</v>
      </c>
      <c r="I1017" s="47" t="s">
        <v>614</v>
      </c>
      <c r="J1017" s="47" t="s">
        <v>614</v>
      </c>
      <c r="K1017" s="48" t="s">
        <v>614</v>
      </c>
      <c r="L1017" s="47" t="s">
        <v>614</v>
      </c>
      <c r="M1017" s="47" t="s">
        <v>614</v>
      </c>
      <c r="N1017" s="48" t="s">
        <v>614</v>
      </c>
      <c r="O1017" s="47" t="s">
        <v>614</v>
      </c>
      <c r="P1017" s="48" t="s">
        <v>578</v>
      </c>
    </row>
    <row r="1018" spans="1:16" ht="32">
      <c r="A1018" s="46" t="s">
        <v>8</v>
      </c>
      <c r="B1018" s="46" t="s">
        <v>8</v>
      </c>
      <c r="C1018" s="48" t="s">
        <v>2941</v>
      </c>
      <c r="D1018" s="46" t="s">
        <v>2942</v>
      </c>
      <c r="E1018" s="54">
        <v>10</v>
      </c>
      <c r="F1018" s="51">
        <v>0</v>
      </c>
      <c r="G1018" s="47">
        <v>10</v>
      </c>
      <c r="H1018" s="47" t="s">
        <v>614</v>
      </c>
      <c r="I1018" s="47" t="s">
        <v>614</v>
      </c>
      <c r="J1018" s="47" t="s">
        <v>614</v>
      </c>
      <c r="K1018" s="48" t="s">
        <v>614</v>
      </c>
      <c r="L1018" s="47" t="s">
        <v>614</v>
      </c>
      <c r="M1018" s="47" t="s">
        <v>614</v>
      </c>
      <c r="N1018" s="83" t="s">
        <v>614</v>
      </c>
      <c r="O1018" s="47" t="s">
        <v>614</v>
      </c>
      <c r="P1018" s="48" t="s">
        <v>578</v>
      </c>
    </row>
    <row r="1019" spans="1:16" ht="32">
      <c r="A1019" s="46" t="s">
        <v>8</v>
      </c>
      <c r="B1019" s="46" t="s">
        <v>8</v>
      </c>
      <c r="C1019" s="48" t="s">
        <v>2444</v>
      </c>
      <c r="D1019" s="48" t="s">
        <v>2445</v>
      </c>
      <c r="E1019" s="47">
        <v>0</v>
      </c>
      <c r="F1019" s="82" t="s">
        <v>614</v>
      </c>
      <c r="G1019" s="47">
        <v>0</v>
      </c>
      <c r="H1019" s="47" t="s">
        <v>614</v>
      </c>
      <c r="I1019" s="47" t="s">
        <v>614</v>
      </c>
      <c r="J1019" s="47" t="s">
        <v>614</v>
      </c>
      <c r="K1019" s="48" t="s">
        <v>614</v>
      </c>
      <c r="L1019" s="47" t="s">
        <v>614</v>
      </c>
      <c r="M1019" s="47" t="s">
        <v>614</v>
      </c>
      <c r="N1019" s="48" t="s">
        <v>614</v>
      </c>
      <c r="O1019" s="47" t="s">
        <v>614</v>
      </c>
      <c r="P1019" s="48" t="s">
        <v>578</v>
      </c>
    </row>
    <row r="1020" spans="1:16" ht="32">
      <c r="A1020" s="46" t="s">
        <v>8</v>
      </c>
      <c r="B1020" s="46" t="s">
        <v>8</v>
      </c>
      <c r="C1020" s="52" t="s">
        <v>952</v>
      </c>
      <c r="D1020" s="52" t="s">
        <v>603</v>
      </c>
      <c r="E1020" s="54">
        <v>3</v>
      </c>
      <c r="F1020" s="55">
        <v>0</v>
      </c>
      <c r="G1020" s="189">
        <v>3</v>
      </c>
      <c r="H1020" s="47" t="s">
        <v>614</v>
      </c>
      <c r="I1020" s="47" t="s">
        <v>614</v>
      </c>
      <c r="J1020" s="47" t="s">
        <v>614</v>
      </c>
      <c r="K1020" s="48" t="s">
        <v>614</v>
      </c>
      <c r="L1020" s="47" t="s">
        <v>614</v>
      </c>
      <c r="M1020" s="47" t="s">
        <v>614</v>
      </c>
      <c r="N1020" s="48" t="s">
        <v>614</v>
      </c>
      <c r="O1020" s="47" t="s">
        <v>614</v>
      </c>
      <c r="P1020" s="48" t="s">
        <v>578</v>
      </c>
    </row>
    <row r="1021" spans="1:16" ht="32">
      <c r="A1021" s="46" t="s">
        <v>8</v>
      </c>
      <c r="B1021" s="46" t="s">
        <v>8</v>
      </c>
      <c r="C1021" s="86" t="s">
        <v>2380</v>
      </c>
      <c r="D1021" s="86" t="s">
        <v>2380</v>
      </c>
      <c r="E1021" s="74">
        <v>113</v>
      </c>
      <c r="F1021" s="55">
        <v>0</v>
      </c>
      <c r="G1021" s="74">
        <v>113</v>
      </c>
      <c r="H1021" s="47" t="s">
        <v>614</v>
      </c>
      <c r="I1021" s="47" t="s">
        <v>614</v>
      </c>
      <c r="J1021" s="47" t="s">
        <v>614</v>
      </c>
      <c r="K1021" s="48" t="s">
        <v>614</v>
      </c>
      <c r="L1021" s="47" t="s">
        <v>614</v>
      </c>
      <c r="M1021" s="47" t="s">
        <v>614</v>
      </c>
      <c r="N1021" s="48" t="s">
        <v>614</v>
      </c>
      <c r="O1021" s="47" t="s">
        <v>614</v>
      </c>
      <c r="P1021" s="48" t="s">
        <v>578</v>
      </c>
    </row>
    <row r="1022" spans="1:16" ht="32">
      <c r="A1022" s="46" t="s">
        <v>8</v>
      </c>
      <c r="B1022" s="46" t="s">
        <v>8</v>
      </c>
      <c r="C1022" s="48" t="s">
        <v>3078</v>
      </c>
      <c r="D1022" s="48" t="s">
        <v>3113</v>
      </c>
      <c r="E1022" s="54">
        <v>10</v>
      </c>
      <c r="F1022" s="55">
        <v>0</v>
      </c>
      <c r="G1022" s="54">
        <v>10</v>
      </c>
      <c r="H1022" s="47" t="s">
        <v>614</v>
      </c>
      <c r="I1022" s="47" t="s">
        <v>614</v>
      </c>
      <c r="J1022" s="47" t="s">
        <v>614</v>
      </c>
      <c r="K1022" s="48" t="s">
        <v>614</v>
      </c>
      <c r="L1022" s="47" t="s">
        <v>614</v>
      </c>
      <c r="M1022" s="47" t="s">
        <v>614</v>
      </c>
      <c r="N1022" s="48" t="s">
        <v>614</v>
      </c>
      <c r="O1022" s="47" t="s">
        <v>614</v>
      </c>
      <c r="P1022" s="48" t="s">
        <v>578</v>
      </c>
    </row>
    <row r="1023" spans="1:16" ht="32">
      <c r="A1023" s="46" t="s">
        <v>8</v>
      </c>
      <c r="B1023" s="46" t="s">
        <v>8</v>
      </c>
      <c r="C1023" s="86" t="s">
        <v>2391</v>
      </c>
      <c r="D1023" s="86" t="s">
        <v>2391</v>
      </c>
      <c r="E1023" s="75">
        <v>63</v>
      </c>
      <c r="F1023" s="55">
        <v>0</v>
      </c>
      <c r="G1023" s="75">
        <v>63</v>
      </c>
      <c r="H1023" s="47" t="s">
        <v>614</v>
      </c>
      <c r="I1023" s="47" t="s">
        <v>614</v>
      </c>
      <c r="J1023" s="47" t="s">
        <v>614</v>
      </c>
      <c r="K1023" s="48" t="s">
        <v>614</v>
      </c>
      <c r="L1023" s="47" t="s">
        <v>614</v>
      </c>
      <c r="M1023" s="47" t="s">
        <v>614</v>
      </c>
      <c r="N1023" s="48" t="s">
        <v>614</v>
      </c>
      <c r="O1023" s="47" t="s">
        <v>614</v>
      </c>
      <c r="P1023" s="48" t="s">
        <v>578</v>
      </c>
    </row>
    <row r="1024" spans="1:16" ht="32">
      <c r="A1024" s="46" t="s">
        <v>8</v>
      </c>
      <c r="B1024" s="46" t="s">
        <v>8</v>
      </c>
      <c r="C1024" s="86" t="s">
        <v>2392</v>
      </c>
      <c r="D1024" s="86" t="s">
        <v>2392</v>
      </c>
      <c r="E1024" s="54">
        <v>73</v>
      </c>
      <c r="F1024" s="55">
        <v>0</v>
      </c>
      <c r="G1024" s="54">
        <v>73</v>
      </c>
      <c r="H1024" s="47" t="s">
        <v>614</v>
      </c>
      <c r="I1024" s="47" t="s">
        <v>614</v>
      </c>
      <c r="J1024" s="47" t="s">
        <v>614</v>
      </c>
      <c r="K1024" s="48" t="s">
        <v>614</v>
      </c>
      <c r="L1024" s="47" t="s">
        <v>614</v>
      </c>
      <c r="M1024" s="47" t="s">
        <v>614</v>
      </c>
      <c r="N1024" s="48" t="s">
        <v>614</v>
      </c>
      <c r="O1024" s="47" t="s">
        <v>614</v>
      </c>
      <c r="P1024" s="48" t="s">
        <v>578</v>
      </c>
    </row>
    <row r="1025" spans="1:16" ht="32">
      <c r="A1025" s="46" t="s">
        <v>8</v>
      </c>
      <c r="B1025" s="46" t="s">
        <v>8</v>
      </c>
      <c r="C1025" s="86" t="s">
        <v>2402</v>
      </c>
      <c r="D1025" s="86" t="s">
        <v>2402</v>
      </c>
      <c r="E1025" s="54">
        <v>73</v>
      </c>
      <c r="F1025" s="55">
        <v>0</v>
      </c>
      <c r="G1025" s="54">
        <v>73</v>
      </c>
      <c r="H1025" s="47" t="s">
        <v>614</v>
      </c>
      <c r="I1025" s="47" t="s">
        <v>614</v>
      </c>
      <c r="J1025" s="47" t="s">
        <v>614</v>
      </c>
      <c r="K1025" s="48" t="s">
        <v>614</v>
      </c>
      <c r="L1025" s="47" t="s">
        <v>614</v>
      </c>
      <c r="M1025" s="47" t="s">
        <v>614</v>
      </c>
      <c r="N1025" s="48" t="s">
        <v>614</v>
      </c>
      <c r="O1025" s="47" t="s">
        <v>614</v>
      </c>
      <c r="P1025" s="48" t="s">
        <v>578</v>
      </c>
    </row>
    <row r="1026" spans="1:16" ht="32">
      <c r="A1026" s="46" t="s">
        <v>8</v>
      </c>
      <c r="B1026" s="46" t="s">
        <v>8</v>
      </c>
      <c r="C1026" s="86" t="s">
        <v>2412</v>
      </c>
      <c r="D1026" s="86" t="s">
        <v>2412</v>
      </c>
      <c r="E1026" s="75">
        <v>88</v>
      </c>
      <c r="F1026" s="55">
        <v>0</v>
      </c>
      <c r="G1026" s="75">
        <v>88</v>
      </c>
      <c r="H1026" s="47" t="s">
        <v>614</v>
      </c>
      <c r="I1026" s="47" t="s">
        <v>614</v>
      </c>
      <c r="J1026" s="47" t="s">
        <v>614</v>
      </c>
      <c r="K1026" s="48" t="s">
        <v>614</v>
      </c>
      <c r="L1026" s="47" t="s">
        <v>614</v>
      </c>
      <c r="M1026" s="47" t="s">
        <v>614</v>
      </c>
      <c r="N1026" s="48" t="s">
        <v>614</v>
      </c>
      <c r="O1026" s="47" t="s">
        <v>614</v>
      </c>
      <c r="P1026" s="48" t="s">
        <v>578</v>
      </c>
    </row>
    <row r="1027" spans="1:16" ht="32">
      <c r="A1027" s="46" t="s">
        <v>8</v>
      </c>
      <c r="B1027" s="46" t="s">
        <v>8</v>
      </c>
      <c r="C1027" s="86" t="s">
        <v>2422</v>
      </c>
      <c r="D1027" s="86" t="s">
        <v>2422</v>
      </c>
      <c r="E1027" s="54">
        <v>83</v>
      </c>
      <c r="F1027" s="55">
        <v>0</v>
      </c>
      <c r="G1027" s="54">
        <v>83</v>
      </c>
      <c r="H1027" s="47" t="s">
        <v>614</v>
      </c>
      <c r="I1027" s="47" t="s">
        <v>614</v>
      </c>
      <c r="J1027" s="47" t="s">
        <v>614</v>
      </c>
      <c r="K1027" s="48" t="s">
        <v>614</v>
      </c>
      <c r="L1027" s="47" t="s">
        <v>614</v>
      </c>
      <c r="M1027" s="47" t="s">
        <v>614</v>
      </c>
      <c r="N1027" s="48" t="s">
        <v>614</v>
      </c>
      <c r="O1027" s="47" t="s">
        <v>614</v>
      </c>
      <c r="P1027" s="48" t="s">
        <v>578</v>
      </c>
    </row>
    <row r="1028" spans="1:16" ht="32">
      <c r="A1028" s="46" t="s">
        <v>8</v>
      </c>
      <c r="B1028" s="46" t="s">
        <v>8</v>
      </c>
      <c r="C1028" s="86" t="s">
        <v>2432</v>
      </c>
      <c r="D1028" s="46" t="s">
        <v>2381</v>
      </c>
      <c r="E1028" s="54">
        <v>98</v>
      </c>
      <c r="F1028" s="55">
        <v>0</v>
      </c>
      <c r="G1028" s="54">
        <v>98</v>
      </c>
      <c r="H1028" s="47" t="s">
        <v>614</v>
      </c>
      <c r="I1028" s="47" t="s">
        <v>614</v>
      </c>
      <c r="J1028" s="47" t="s">
        <v>614</v>
      </c>
      <c r="K1028" s="48" t="s">
        <v>614</v>
      </c>
      <c r="L1028" s="47" t="s">
        <v>614</v>
      </c>
      <c r="M1028" s="47" t="s">
        <v>614</v>
      </c>
      <c r="N1028" s="48" t="s">
        <v>614</v>
      </c>
      <c r="O1028" s="47" t="s">
        <v>614</v>
      </c>
      <c r="P1028" s="48" t="s">
        <v>578</v>
      </c>
    </row>
    <row r="1029" spans="1:16" ht="32">
      <c r="A1029" s="46" t="s">
        <v>8</v>
      </c>
      <c r="B1029" s="46" t="s">
        <v>8</v>
      </c>
      <c r="C1029" s="48" t="s">
        <v>3079</v>
      </c>
      <c r="D1029" s="48" t="s">
        <v>3075</v>
      </c>
      <c r="E1029" s="54">
        <v>15</v>
      </c>
      <c r="F1029" s="55">
        <v>0</v>
      </c>
      <c r="G1029" s="54">
        <v>15</v>
      </c>
      <c r="H1029" s="47" t="s">
        <v>614</v>
      </c>
      <c r="I1029" s="47" t="s">
        <v>614</v>
      </c>
      <c r="J1029" s="47" t="s">
        <v>614</v>
      </c>
      <c r="K1029" s="48" t="s">
        <v>614</v>
      </c>
      <c r="L1029" s="47" t="s">
        <v>614</v>
      </c>
      <c r="M1029" s="47" t="s">
        <v>614</v>
      </c>
      <c r="N1029" s="48" t="s">
        <v>614</v>
      </c>
      <c r="O1029" s="47" t="s">
        <v>614</v>
      </c>
      <c r="P1029" s="48" t="s">
        <v>578</v>
      </c>
    </row>
    <row r="1030" spans="1:16" ht="32">
      <c r="A1030" s="46" t="s">
        <v>8</v>
      </c>
      <c r="B1030" s="46" t="s">
        <v>8</v>
      </c>
      <c r="C1030" s="86" t="s">
        <v>2423</v>
      </c>
      <c r="D1030" s="86" t="s">
        <v>2423</v>
      </c>
      <c r="E1030" s="54">
        <v>111</v>
      </c>
      <c r="F1030" s="55">
        <v>0</v>
      </c>
      <c r="G1030" s="54">
        <v>111</v>
      </c>
      <c r="H1030" s="47" t="s">
        <v>614</v>
      </c>
      <c r="I1030" s="47" t="s">
        <v>614</v>
      </c>
      <c r="J1030" s="47" t="s">
        <v>614</v>
      </c>
      <c r="K1030" s="48" t="s">
        <v>614</v>
      </c>
      <c r="L1030" s="47" t="s">
        <v>614</v>
      </c>
      <c r="M1030" s="47" t="s">
        <v>614</v>
      </c>
      <c r="N1030" s="48" t="s">
        <v>614</v>
      </c>
      <c r="O1030" s="47" t="s">
        <v>614</v>
      </c>
      <c r="P1030" s="48" t="s">
        <v>578</v>
      </c>
    </row>
    <row r="1031" spans="1:16" ht="32">
      <c r="A1031" s="46" t="s">
        <v>8</v>
      </c>
      <c r="B1031" s="46" t="s">
        <v>8</v>
      </c>
      <c r="C1031" s="86" t="s">
        <v>2383</v>
      </c>
      <c r="D1031" s="86" t="s">
        <v>2383</v>
      </c>
      <c r="E1031" s="75">
        <v>86</v>
      </c>
      <c r="F1031" s="55">
        <v>0</v>
      </c>
      <c r="G1031" s="75">
        <v>86</v>
      </c>
      <c r="H1031" s="47" t="s">
        <v>614</v>
      </c>
      <c r="I1031" s="47" t="s">
        <v>614</v>
      </c>
      <c r="J1031" s="47" t="s">
        <v>614</v>
      </c>
      <c r="K1031" s="48" t="s">
        <v>614</v>
      </c>
      <c r="L1031" s="47" t="s">
        <v>614</v>
      </c>
      <c r="M1031" s="47" t="s">
        <v>614</v>
      </c>
      <c r="N1031" s="48" t="s">
        <v>614</v>
      </c>
      <c r="O1031" s="47" t="s">
        <v>614</v>
      </c>
      <c r="P1031" s="48" t="s">
        <v>578</v>
      </c>
    </row>
    <row r="1032" spans="1:16" ht="32">
      <c r="A1032" s="46" t="s">
        <v>8</v>
      </c>
      <c r="B1032" s="46" t="s">
        <v>8</v>
      </c>
      <c r="C1032" s="86" t="s">
        <v>2394</v>
      </c>
      <c r="D1032" s="86" t="s">
        <v>2394</v>
      </c>
      <c r="E1032" s="54">
        <v>101</v>
      </c>
      <c r="F1032" s="55">
        <v>0</v>
      </c>
      <c r="G1032" s="54">
        <v>101</v>
      </c>
      <c r="H1032" s="47" t="s">
        <v>614</v>
      </c>
      <c r="I1032" s="47" t="s">
        <v>614</v>
      </c>
      <c r="J1032" s="47" t="s">
        <v>614</v>
      </c>
      <c r="K1032" s="48" t="s">
        <v>614</v>
      </c>
      <c r="L1032" s="47" t="s">
        <v>614</v>
      </c>
      <c r="M1032" s="47" t="s">
        <v>614</v>
      </c>
      <c r="N1032" s="48" t="s">
        <v>614</v>
      </c>
      <c r="O1032" s="47" t="s">
        <v>614</v>
      </c>
      <c r="P1032" s="48" t="s">
        <v>578</v>
      </c>
    </row>
    <row r="1033" spans="1:16" ht="32">
      <c r="A1033" s="46" t="s">
        <v>8</v>
      </c>
      <c r="B1033" s="46" t="s">
        <v>8</v>
      </c>
      <c r="C1033" s="86" t="s">
        <v>2404</v>
      </c>
      <c r="D1033" s="86" t="s">
        <v>2404</v>
      </c>
      <c r="E1033" s="54">
        <v>96</v>
      </c>
      <c r="F1033" s="55">
        <v>0</v>
      </c>
      <c r="G1033" s="54">
        <v>96</v>
      </c>
      <c r="H1033" s="47" t="s">
        <v>614</v>
      </c>
      <c r="I1033" s="47" t="s">
        <v>614</v>
      </c>
      <c r="J1033" s="47" t="s">
        <v>614</v>
      </c>
      <c r="K1033" s="48" t="s">
        <v>614</v>
      </c>
      <c r="L1033" s="47" t="s">
        <v>614</v>
      </c>
      <c r="M1033" s="47" t="s">
        <v>614</v>
      </c>
      <c r="N1033" s="48" t="s">
        <v>614</v>
      </c>
      <c r="O1033" s="47" t="s">
        <v>614</v>
      </c>
      <c r="P1033" s="48" t="s">
        <v>578</v>
      </c>
    </row>
    <row r="1034" spans="1:16" ht="32">
      <c r="A1034" s="46" t="s">
        <v>8</v>
      </c>
      <c r="B1034" s="46" t="s">
        <v>8</v>
      </c>
      <c r="C1034" s="86" t="s">
        <v>2414</v>
      </c>
      <c r="D1034" s="86" t="s">
        <v>2414</v>
      </c>
      <c r="E1034" s="75">
        <v>121</v>
      </c>
      <c r="F1034" s="55">
        <v>0</v>
      </c>
      <c r="G1034" s="75">
        <v>121</v>
      </c>
      <c r="H1034" s="47" t="s">
        <v>614</v>
      </c>
      <c r="I1034" s="47" t="s">
        <v>614</v>
      </c>
      <c r="J1034" s="47" t="s">
        <v>614</v>
      </c>
      <c r="K1034" s="48" t="s">
        <v>614</v>
      </c>
      <c r="L1034" s="47" t="s">
        <v>614</v>
      </c>
      <c r="M1034" s="47" t="s">
        <v>614</v>
      </c>
      <c r="N1034" s="48" t="s">
        <v>614</v>
      </c>
      <c r="O1034" s="47" t="s">
        <v>614</v>
      </c>
      <c r="P1034" s="48" t="s">
        <v>578</v>
      </c>
    </row>
    <row r="1035" spans="1:16" ht="32">
      <c r="A1035" s="46" t="s">
        <v>8</v>
      </c>
      <c r="B1035" s="46" t="s">
        <v>8</v>
      </c>
      <c r="C1035" s="86" t="s">
        <v>2434</v>
      </c>
      <c r="D1035" s="46" t="s">
        <v>2381</v>
      </c>
      <c r="E1035" s="54">
        <v>136</v>
      </c>
      <c r="F1035" s="55">
        <v>0</v>
      </c>
      <c r="G1035" s="54">
        <v>136</v>
      </c>
      <c r="H1035" s="47" t="s">
        <v>614</v>
      </c>
      <c r="I1035" s="47" t="s">
        <v>614</v>
      </c>
      <c r="J1035" s="47" t="s">
        <v>614</v>
      </c>
      <c r="K1035" s="48" t="s">
        <v>614</v>
      </c>
      <c r="L1035" s="47" t="s">
        <v>614</v>
      </c>
      <c r="M1035" s="47" t="s">
        <v>614</v>
      </c>
      <c r="N1035" s="48" t="s">
        <v>614</v>
      </c>
      <c r="O1035" s="47" t="s">
        <v>614</v>
      </c>
      <c r="P1035" s="48" t="s">
        <v>578</v>
      </c>
    </row>
    <row r="1036" spans="1:16" ht="32">
      <c r="A1036" s="46" t="s">
        <v>8</v>
      </c>
      <c r="B1036" s="46" t="s">
        <v>8</v>
      </c>
      <c r="C1036" s="86" t="s">
        <v>2382</v>
      </c>
      <c r="D1036" s="86" t="s">
        <v>2382</v>
      </c>
      <c r="E1036" s="75">
        <v>78</v>
      </c>
      <c r="F1036" s="55">
        <v>0</v>
      </c>
      <c r="G1036" s="75">
        <v>78</v>
      </c>
      <c r="H1036" s="47" t="s">
        <v>614</v>
      </c>
      <c r="I1036" s="47" t="s">
        <v>614</v>
      </c>
      <c r="J1036" s="47" t="s">
        <v>614</v>
      </c>
      <c r="K1036" s="48" t="s">
        <v>614</v>
      </c>
      <c r="L1036" s="47" t="s">
        <v>614</v>
      </c>
      <c r="M1036" s="47" t="s">
        <v>614</v>
      </c>
      <c r="N1036" s="48" t="s">
        <v>614</v>
      </c>
      <c r="O1036" s="47" t="s">
        <v>614</v>
      </c>
      <c r="P1036" s="48" t="s">
        <v>578</v>
      </c>
    </row>
    <row r="1037" spans="1:16" ht="32">
      <c r="A1037" s="46" t="s">
        <v>8</v>
      </c>
      <c r="B1037" s="46" t="s">
        <v>8</v>
      </c>
      <c r="C1037" s="86" t="s">
        <v>2393</v>
      </c>
      <c r="D1037" s="86" t="s">
        <v>2393</v>
      </c>
      <c r="E1037" s="54">
        <v>93</v>
      </c>
      <c r="F1037" s="55">
        <v>0</v>
      </c>
      <c r="G1037" s="54">
        <v>93</v>
      </c>
      <c r="H1037" s="47" t="s">
        <v>614</v>
      </c>
      <c r="I1037" s="47" t="s">
        <v>614</v>
      </c>
      <c r="J1037" s="47" t="s">
        <v>614</v>
      </c>
      <c r="K1037" s="48" t="s">
        <v>614</v>
      </c>
      <c r="L1037" s="47" t="s">
        <v>614</v>
      </c>
      <c r="M1037" s="47" t="s">
        <v>614</v>
      </c>
      <c r="N1037" s="48" t="s">
        <v>614</v>
      </c>
      <c r="O1037" s="47" t="s">
        <v>614</v>
      </c>
      <c r="P1037" s="48" t="s">
        <v>578</v>
      </c>
    </row>
    <row r="1038" spans="1:16" ht="32">
      <c r="A1038" s="46" t="s">
        <v>8</v>
      </c>
      <c r="B1038" s="46" t="s">
        <v>8</v>
      </c>
      <c r="C1038" s="86" t="s">
        <v>2403</v>
      </c>
      <c r="D1038" s="86" t="s">
        <v>2403</v>
      </c>
      <c r="E1038" s="54">
        <v>88</v>
      </c>
      <c r="F1038" s="55">
        <v>0</v>
      </c>
      <c r="G1038" s="54">
        <v>88</v>
      </c>
      <c r="H1038" s="47" t="s">
        <v>614</v>
      </c>
      <c r="I1038" s="47" t="s">
        <v>614</v>
      </c>
      <c r="J1038" s="47" t="s">
        <v>614</v>
      </c>
      <c r="K1038" s="48" t="s">
        <v>614</v>
      </c>
      <c r="L1038" s="47" t="s">
        <v>614</v>
      </c>
      <c r="M1038" s="47" t="s">
        <v>614</v>
      </c>
      <c r="N1038" s="48" t="s">
        <v>614</v>
      </c>
      <c r="O1038" s="47" t="s">
        <v>614</v>
      </c>
      <c r="P1038" s="48" t="s">
        <v>578</v>
      </c>
    </row>
    <row r="1039" spans="1:16" ht="32">
      <c r="A1039" s="46" t="s">
        <v>8</v>
      </c>
      <c r="B1039" s="46" t="s">
        <v>8</v>
      </c>
      <c r="C1039" s="86" t="s">
        <v>2413</v>
      </c>
      <c r="D1039" s="86" t="s">
        <v>2413</v>
      </c>
      <c r="E1039" s="75">
        <v>113</v>
      </c>
      <c r="F1039" s="55">
        <v>0</v>
      </c>
      <c r="G1039" s="75">
        <v>113</v>
      </c>
      <c r="H1039" s="47" t="s">
        <v>614</v>
      </c>
      <c r="I1039" s="47" t="s">
        <v>614</v>
      </c>
      <c r="J1039" s="47" t="s">
        <v>614</v>
      </c>
      <c r="K1039" s="48" t="s">
        <v>614</v>
      </c>
      <c r="L1039" s="47" t="s">
        <v>614</v>
      </c>
      <c r="M1039" s="47" t="s">
        <v>614</v>
      </c>
      <c r="N1039" s="48" t="s">
        <v>614</v>
      </c>
      <c r="O1039" s="47" t="s">
        <v>614</v>
      </c>
      <c r="P1039" s="48" t="s">
        <v>578</v>
      </c>
    </row>
    <row r="1040" spans="1:16" ht="32">
      <c r="A1040" s="46" t="s">
        <v>8</v>
      </c>
      <c r="B1040" s="46" t="s">
        <v>8</v>
      </c>
      <c r="C1040" s="86" t="s">
        <v>2433</v>
      </c>
      <c r="D1040" s="46" t="s">
        <v>2381</v>
      </c>
      <c r="E1040" s="54">
        <v>128</v>
      </c>
      <c r="F1040" s="55">
        <v>0</v>
      </c>
      <c r="G1040" s="54">
        <v>128</v>
      </c>
      <c r="H1040" s="47" t="s">
        <v>614</v>
      </c>
      <c r="I1040" s="47" t="s">
        <v>614</v>
      </c>
      <c r="J1040" s="47" t="s">
        <v>614</v>
      </c>
      <c r="K1040" s="48" t="s">
        <v>614</v>
      </c>
      <c r="L1040" s="47" t="s">
        <v>614</v>
      </c>
      <c r="M1040" s="47" t="s">
        <v>614</v>
      </c>
      <c r="N1040" s="48" t="s">
        <v>614</v>
      </c>
      <c r="O1040" s="47" t="s">
        <v>614</v>
      </c>
      <c r="P1040" s="48" t="s">
        <v>578</v>
      </c>
    </row>
    <row r="1041" spans="1:16" ht="32">
      <c r="A1041" s="46" t="s">
        <v>8</v>
      </c>
      <c r="B1041" s="46" t="s">
        <v>8</v>
      </c>
      <c r="C1041" s="86" t="s">
        <v>2424</v>
      </c>
      <c r="D1041" s="86" t="s">
        <v>2424</v>
      </c>
      <c r="E1041" s="54">
        <v>103</v>
      </c>
      <c r="F1041" s="55">
        <v>0</v>
      </c>
      <c r="G1041" s="54">
        <v>103</v>
      </c>
      <c r="H1041" s="47" t="s">
        <v>614</v>
      </c>
      <c r="I1041" s="47" t="s">
        <v>614</v>
      </c>
      <c r="J1041" s="47" t="s">
        <v>614</v>
      </c>
      <c r="K1041" s="48" t="s">
        <v>614</v>
      </c>
      <c r="L1041" s="47" t="s">
        <v>614</v>
      </c>
      <c r="M1041" s="47" t="s">
        <v>614</v>
      </c>
      <c r="N1041" s="48" t="s">
        <v>614</v>
      </c>
      <c r="O1041" s="47" t="s">
        <v>614</v>
      </c>
      <c r="P1041" s="48" t="s">
        <v>578</v>
      </c>
    </row>
    <row r="1042" spans="1:16" ht="32">
      <c r="A1042" s="46" t="s">
        <v>8</v>
      </c>
      <c r="B1042" s="46" t="s">
        <v>8</v>
      </c>
      <c r="C1042" s="86" t="s">
        <v>2384</v>
      </c>
      <c r="D1042" s="86" t="s">
        <v>2384</v>
      </c>
      <c r="E1042" s="75">
        <v>86</v>
      </c>
      <c r="F1042" s="55">
        <v>0</v>
      </c>
      <c r="G1042" s="75">
        <v>86</v>
      </c>
      <c r="H1042" s="47" t="s">
        <v>614</v>
      </c>
      <c r="I1042" s="47" t="s">
        <v>614</v>
      </c>
      <c r="J1042" s="47" t="s">
        <v>614</v>
      </c>
      <c r="K1042" s="48" t="s">
        <v>614</v>
      </c>
      <c r="L1042" s="47" t="s">
        <v>614</v>
      </c>
      <c r="M1042" s="47" t="s">
        <v>614</v>
      </c>
      <c r="N1042" s="48" t="s">
        <v>614</v>
      </c>
      <c r="O1042" s="47" t="s">
        <v>614</v>
      </c>
      <c r="P1042" s="48" t="s">
        <v>578</v>
      </c>
    </row>
    <row r="1043" spans="1:16" ht="32">
      <c r="A1043" s="46" t="s">
        <v>8</v>
      </c>
      <c r="B1043" s="46" t="s">
        <v>8</v>
      </c>
      <c r="C1043" s="86" t="s">
        <v>2395</v>
      </c>
      <c r="D1043" s="86" t="s">
        <v>2395</v>
      </c>
      <c r="E1043" s="54">
        <v>101</v>
      </c>
      <c r="F1043" s="55">
        <v>0</v>
      </c>
      <c r="G1043" s="54">
        <v>101</v>
      </c>
      <c r="H1043" s="47" t="s">
        <v>614</v>
      </c>
      <c r="I1043" s="47" t="s">
        <v>614</v>
      </c>
      <c r="J1043" s="47" t="s">
        <v>614</v>
      </c>
      <c r="K1043" s="48" t="s">
        <v>614</v>
      </c>
      <c r="L1043" s="47" t="s">
        <v>614</v>
      </c>
      <c r="M1043" s="47" t="s">
        <v>614</v>
      </c>
      <c r="N1043" s="48" t="s">
        <v>614</v>
      </c>
      <c r="O1043" s="47" t="s">
        <v>614</v>
      </c>
      <c r="P1043" s="48" t="s">
        <v>578</v>
      </c>
    </row>
    <row r="1044" spans="1:16" ht="32">
      <c r="A1044" s="46" t="s">
        <v>8</v>
      </c>
      <c r="B1044" s="46" t="s">
        <v>8</v>
      </c>
      <c r="C1044" s="86" t="s">
        <v>2405</v>
      </c>
      <c r="D1044" s="86" t="s">
        <v>2405</v>
      </c>
      <c r="E1044" s="54">
        <v>96</v>
      </c>
      <c r="F1044" s="55">
        <v>0</v>
      </c>
      <c r="G1044" s="54">
        <v>96</v>
      </c>
      <c r="H1044" s="47" t="s">
        <v>614</v>
      </c>
      <c r="I1044" s="47" t="s">
        <v>614</v>
      </c>
      <c r="J1044" s="47" t="s">
        <v>614</v>
      </c>
      <c r="K1044" s="48" t="s">
        <v>614</v>
      </c>
      <c r="L1044" s="47" t="s">
        <v>614</v>
      </c>
      <c r="M1044" s="47" t="s">
        <v>614</v>
      </c>
      <c r="N1044" s="48" t="s">
        <v>614</v>
      </c>
      <c r="O1044" s="47" t="s">
        <v>614</v>
      </c>
      <c r="P1044" s="48" t="s">
        <v>578</v>
      </c>
    </row>
    <row r="1045" spans="1:16" ht="32">
      <c r="A1045" s="46" t="s">
        <v>8</v>
      </c>
      <c r="B1045" s="46" t="s">
        <v>8</v>
      </c>
      <c r="C1045" s="86" t="s">
        <v>2415</v>
      </c>
      <c r="D1045" s="86" t="s">
        <v>2415</v>
      </c>
      <c r="E1045" s="75">
        <v>121</v>
      </c>
      <c r="F1045" s="55">
        <v>0</v>
      </c>
      <c r="G1045" s="75">
        <v>121</v>
      </c>
      <c r="H1045" s="47" t="s">
        <v>614</v>
      </c>
      <c r="I1045" s="47" t="s">
        <v>614</v>
      </c>
      <c r="J1045" s="47" t="s">
        <v>614</v>
      </c>
      <c r="K1045" s="48" t="s">
        <v>614</v>
      </c>
      <c r="L1045" s="47" t="s">
        <v>614</v>
      </c>
      <c r="M1045" s="47" t="s">
        <v>614</v>
      </c>
      <c r="N1045" s="48" t="s">
        <v>614</v>
      </c>
      <c r="O1045" s="47" t="s">
        <v>614</v>
      </c>
      <c r="P1045" s="48" t="s">
        <v>578</v>
      </c>
    </row>
    <row r="1046" spans="1:16" ht="32">
      <c r="A1046" s="46" t="s">
        <v>8</v>
      </c>
      <c r="B1046" s="46" t="s">
        <v>8</v>
      </c>
      <c r="C1046" s="86" t="s">
        <v>2425</v>
      </c>
      <c r="D1046" s="86" t="s">
        <v>2425</v>
      </c>
      <c r="E1046" s="54">
        <v>111</v>
      </c>
      <c r="F1046" s="55">
        <v>0</v>
      </c>
      <c r="G1046" s="54">
        <v>111</v>
      </c>
      <c r="H1046" s="47" t="s">
        <v>614</v>
      </c>
      <c r="I1046" s="47" t="s">
        <v>614</v>
      </c>
      <c r="J1046" s="47" t="s">
        <v>614</v>
      </c>
      <c r="K1046" s="48" t="s">
        <v>614</v>
      </c>
      <c r="L1046" s="47" t="s">
        <v>614</v>
      </c>
      <c r="M1046" s="47" t="s">
        <v>614</v>
      </c>
      <c r="N1046" s="48" t="s">
        <v>614</v>
      </c>
      <c r="O1046" s="47" t="s">
        <v>614</v>
      </c>
      <c r="P1046" s="48" t="s">
        <v>578</v>
      </c>
    </row>
    <row r="1047" spans="1:16" ht="32">
      <c r="A1047" s="46" t="s">
        <v>8</v>
      </c>
      <c r="B1047" s="46" t="s">
        <v>8</v>
      </c>
      <c r="C1047" s="86" t="s">
        <v>2435</v>
      </c>
      <c r="D1047" s="46" t="s">
        <v>2381</v>
      </c>
      <c r="E1047" s="54">
        <v>136</v>
      </c>
      <c r="F1047" s="55">
        <v>0</v>
      </c>
      <c r="G1047" s="54">
        <v>136</v>
      </c>
      <c r="H1047" s="47" t="s">
        <v>614</v>
      </c>
      <c r="I1047" s="47" t="s">
        <v>614</v>
      </c>
      <c r="J1047" s="47" t="s">
        <v>614</v>
      </c>
      <c r="K1047" s="48" t="s">
        <v>614</v>
      </c>
      <c r="L1047" s="47" t="s">
        <v>614</v>
      </c>
      <c r="M1047" s="47" t="s">
        <v>614</v>
      </c>
      <c r="N1047" s="48" t="s">
        <v>614</v>
      </c>
      <c r="O1047" s="47" t="s">
        <v>614</v>
      </c>
      <c r="P1047" s="48" t="s">
        <v>578</v>
      </c>
    </row>
    <row r="1048" spans="1:16" ht="32">
      <c r="A1048" s="46" t="s">
        <v>8</v>
      </c>
      <c r="B1048" s="46" t="s">
        <v>8</v>
      </c>
      <c r="C1048" s="86" t="s">
        <v>2385</v>
      </c>
      <c r="D1048" s="86" t="s">
        <v>2385</v>
      </c>
      <c r="E1048" s="75">
        <v>104</v>
      </c>
      <c r="F1048" s="55">
        <v>0</v>
      </c>
      <c r="G1048" s="75">
        <v>104</v>
      </c>
      <c r="H1048" s="47" t="s">
        <v>614</v>
      </c>
      <c r="I1048" s="47" t="s">
        <v>614</v>
      </c>
      <c r="J1048" s="47" t="s">
        <v>614</v>
      </c>
      <c r="K1048" s="48" t="s">
        <v>614</v>
      </c>
      <c r="L1048" s="47" t="s">
        <v>614</v>
      </c>
      <c r="M1048" s="47" t="s">
        <v>614</v>
      </c>
      <c r="N1048" s="48" t="s">
        <v>614</v>
      </c>
      <c r="O1048" s="47" t="s">
        <v>614</v>
      </c>
      <c r="P1048" s="48" t="s">
        <v>578</v>
      </c>
    </row>
    <row r="1049" spans="1:16" ht="32">
      <c r="A1049" s="46" t="s">
        <v>8</v>
      </c>
      <c r="B1049" s="46" t="s">
        <v>8</v>
      </c>
      <c r="C1049" s="86" t="s">
        <v>2396</v>
      </c>
      <c r="D1049" s="86" t="s">
        <v>2396</v>
      </c>
      <c r="E1049" s="54">
        <v>119</v>
      </c>
      <c r="F1049" s="55">
        <v>0</v>
      </c>
      <c r="G1049" s="54">
        <v>119</v>
      </c>
      <c r="H1049" s="47" t="s">
        <v>614</v>
      </c>
      <c r="I1049" s="47" t="s">
        <v>614</v>
      </c>
      <c r="J1049" s="47" t="s">
        <v>614</v>
      </c>
      <c r="K1049" s="48" t="s">
        <v>614</v>
      </c>
      <c r="L1049" s="47" t="s">
        <v>614</v>
      </c>
      <c r="M1049" s="47" t="s">
        <v>614</v>
      </c>
      <c r="N1049" s="48" t="s">
        <v>614</v>
      </c>
      <c r="O1049" s="47" t="s">
        <v>614</v>
      </c>
      <c r="P1049" s="48" t="s">
        <v>578</v>
      </c>
    </row>
    <row r="1050" spans="1:16" ht="32">
      <c r="A1050" s="46" t="s">
        <v>8</v>
      </c>
      <c r="B1050" s="46" t="s">
        <v>8</v>
      </c>
      <c r="C1050" s="86" t="s">
        <v>2406</v>
      </c>
      <c r="D1050" s="86" t="s">
        <v>2406</v>
      </c>
      <c r="E1050" s="54">
        <v>114</v>
      </c>
      <c r="F1050" s="55">
        <v>0</v>
      </c>
      <c r="G1050" s="54">
        <v>114</v>
      </c>
      <c r="H1050" s="47" t="s">
        <v>614</v>
      </c>
      <c r="I1050" s="47" t="s">
        <v>614</v>
      </c>
      <c r="J1050" s="47" t="s">
        <v>614</v>
      </c>
      <c r="K1050" s="48" t="s">
        <v>614</v>
      </c>
      <c r="L1050" s="47" t="s">
        <v>614</v>
      </c>
      <c r="M1050" s="47" t="s">
        <v>614</v>
      </c>
      <c r="N1050" s="48" t="s">
        <v>614</v>
      </c>
      <c r="O1050" s="47" t="s">
        <v>614</v>
      </c>
      <c r="P1050" s="48" t="s">
        <v>578</v>
      </c>
    </row>
    <row r="1051" spans="1:16" ht="32">
      <c r="A1051" s="46" t="s">
        <v>8</v>
      </c>
      <c r="B1051" s="46" t="s">
        <v>8</v>
      </c>
      <c r="C1051" s="86" t="s">
        <v>2416</v>
      </c>
      <c r="D1051" s="86" t="s">
        <v>2416</v>
      </c>
      <c r="E1051" s="75">
        <v>144</v>
      </c>
      <c r="F1051" s="55">
        <v>0</v>
      </c>
      <c r="G1051" s="75">
        <v>144</v>
      </c>
      <c r="H1051" s="47" t="s">
        <v>614</v>
      </c>
      <c r="I1051" s="47" t="s">
        <v>614</v>
      </c>
      <c r="J1051" s="47" t="s">
        <v>614</v>
      </c>
      <c r="K1051" s="48" t="s">
        <v>614</v>
      </c>
      <c r="L1051" s="47" t="s">
        <v>614</v>
      </c>
      <c r="M1051" s="47" t="s">
        <v>614</v>
      </c>
      <c r="N1051" s="48" t="s">
        <v>614</v>
      </c>
      <c r="O1051" s="47" t="s">
        <v>614</v>
      </c>
      <c r="P1051" s="48" t="s">
        <v>578</v>
      </c>
    </row>
    <row r="1052" spans="1:16" ht="32">
      <c r="A1052" s="46" t="s">
        <v>8</v>
      </c>
      <c r="B1052" s="46" t="s">
        <v>8</v>
      </c>
      <c r="C1052" s="86" t="s">
        <v>2426</v>
      </c>
      <c r="D1052" s="86" t="s">
        <v>2426</v>
      </c>
      <c r="E1052" s="54">
        <v>129</v>
      </c>
      <c r="F1052" s="55">
        <v>0</v>
      </c>
      <c r="G1052" s="54">
        <v>129</v>
      </c>
      <c r="H1052" s="47" t="s">
        <v>614</v>
      </c>
      <c r="I1052" s="47" t="s">
        <v>614</v>
      </c>
      <c r="J1052" s="47" t="s">
        <v>614</v>
      </c>
      <c r="K1052" s="48" t="s">
        <v>614</v>
      </c>
      <c r="L1052" s="47" t="s">
        <v>614</v>
      </c>
      <c r="M1052" s="47" t="s">
        <v>614</v>
      </c>
      <c r="N1052" s="48" t="s">
        <v>614</v>
      </c>
      <c r="O1052" s="47" t="s">
        <v>614</v>
      </c>
      <c r="P1052" s="48" t="s">
        <v>578</v>
      </c>
    </row>
    <row r="1053" spans="1:16" ht="32">
      <c r="A1053" s="46" t="s">
        <v>8</v>
      </c>
      <c r="B1053" s="46" t="s">
        <v>8</v>
      </c>
      <c r="C1053" s="86" t="s">
        <v>2436</v>
      </c>
      <c r="D1053" s="46" t="s">
        <v>2381</v>
      </c>
      <c r="E1053" s="54">
        <v>159</v>
      </c>
      <c r="F1053" s="55">
        <v>0</v>
      </c>
      <c r="G1053" s="54">
        <v>159</v>
      </c>
      <c r="H1053" s="47" t="s">
        <v>614</v>
      </c>
      <c r="I1053" s="47" t="s">
        <v>614</v>
      </c>
      <c r="J1053" s="47" t="s">
        <v>614</v>
      </c>
      <c r="K1053" s="48" t="s">
        <v>614</v>
      </c>
      <c r="L1053" s="47" t="s">
        <v>614</v>
      </c>
      <c r="M1053" s="47" t="s">
        <v>614</v>
      </c>
      <c r="N1053" s="48" t="s">
        <v>614</v>
      </c>
      <c r="O1053" s="47" t="s">
        <v>614</v>
      </c>
      <c r="P1053" s="48" t="s">
        <v>578</v>
      </c>
    </row>
    <row r="1054" spans="1:16" ht="32">
      <c r="A1054" s="46" t="s">
        <v>8</v>
      </c>
      <c r="B1054" s="46" t="s">
        <v>8</v>
      </c>
      <c r="C1054" s="126" t="s">
        <v>2386</v>
      </c>
      <c r="D1054" s="126" t="s">
        <v>2386</v>
      </c>
      <c r="E1054" s="75">
        <v>104</v>
      </c>
      <c r="F1054" s="55">
        <v>0</v>
      </c>
      <c r="G1054" s="75">
        <v>104</v>
      </c>
      <c r="H1054" s="47" t="s">
        <v>614</v>
      </c>
      <c r="I1054" s="47" t="s">
        <v>614</v>
      </c>
      <c r="J1054" s="47" t="s">
        <v>614</v>
      </c>
      <c r="K1054" s="48" t="s">
        <v>614</v>
      </c>
      <c r="L1054" s="47" t="s">
        <v>614</v>
      </c>
      <c r="M1054" s="47" t="s">
        <v>614</v>
      </c>
      <c r="N1054" s="48" t="s">
        <v>614</v>
      </c>
      <c r="O1054" s="47" t="s">
        <v>614</v>
      </c>
      <c r="P1054" s="48" t="s">
        <v>578</v>
      </c>
    </row>
    <row r="1055" spans="1:16" ht="32">
      <c r="A1055" s="46" t="s">
        <v>8</v>
      </c>
      <c r="B1055" s="46" t="s">
        <v>8</v>
      </c>
      <c r="C1055" s="126" t="s">
        <v>2397</v>
      </c>
      <c r="D1055" s="126" t="s">
        <v>2397</v>
      </c>
      <c r="E1055" s="54">
        <v>119</v>
      </c>
      <c r="F1055" s="55">
        <v>0</v>
      </c>
      <c r="G1055" s="54">
        <v>119</v>
      </c>
      <c r="H1055" s="47" t="s">
        <v>614</v>
      </c>
      <c r="I1055" s="47" t="s">
        <v>614</v>
      </c>
      <c r="J1055" s="47" t="s">
        <v>614</v>
      </c>
      <c r="K1055" s="48" t="s">
        <v>614</v>
      </c>
      <c r="L1055" s="47" t="s">
        <v>614</v>
      </c>
      <c r="M1055" s="47" t="s">
        <v>614</v>
      </c>
      <c r="N1055" s="48" t="s">
        <v>614</v>
      </c>
      <c r="O1055" s="47" t="s">
        <v>614</v>
      </c>
      <c r="P1055" s="48" t="s">
        <v>578</v>
      </c>
    </row>
    <row r="1056" spans="1:16" ht="32">
      <c r="A1056" s="46" t="s">
        <v>8</v>
      </c>
      <c r="B1056" s="46" t="s">
        <v>8</v>
      </c>
      <c r="C1056" s="126" t="s">
        <v>2407</v>
      </c>
      <c r="D1056" s="126" t="s">
        <v>2407</v>
      </c>
      <c r="E1056" s="54">
        <v>114</v>
      </c>
      <c r="F1056" s="55">
        <v>0</v>
      </c>
      <c r="G1056" s="54">
        <v>114</v>
      </c>
      <c r="H1056" s="47" t="s">
        <v>614</v>
      </c>
      <c r="I1056" s="47" t="s">
        <v>614</v>
      </c>
      <c r="J1056" s="47" t="s">
        <v>614</v>
      </c>
      <c r="K1056" s="48" t="s">
        <v>614</v>
      </c>
      <c r="L1056" s="47" t="s">
        <v>614</v>
      </c>
      <c r="M1056" s="47" t="s">
        <v>614</v>
      </c>
      <c r="N1056" s="48" t="s">
        <v>614</v>
      </c>
      <c r="O1056" s="47" t="s">
        <v>614</v>
      </c>
      <c r="P1056" s="48" t="s">
        <v>578</v>
      </c>
    </row>
    <row r="1057" spans="1:16" ht="32">
      <c r="A1057" s="46" t="s">
        <v>8</v>
      </c>
      <c r="B1057" s="46" t="s">
        <v>8</v>
      </c>
      <c r="C1057" s="126" t="s">
        <v>2417</v>
      </c>
      <c r="D1057" s="126" t="s">
        <v>2417</v>
      </c>
      <c r="E1057" s="75">
        <v>144</v>
      </c>
      <c r="F1057" s="55">
        <v>0</v>
      </c>
      <c r="G1057" s="75">
        <v>144</v>
      </c>
      <c r="H1057" s="47" t="s">
        <v>614</v>
      </c>
      <c r="I1057" s="47" t="s">
        <v>614</v>
      </c>
      <c r="J1057" s="47" t="s">
        <v>614</v>
      </c>
      <c r="K1057" s="48" t="s">
        <v>614</v>
      </c>
      <c r="L1057" s="47" t="s">
        <v>614</v>
      </c>
      <c r="M1057" s="47" t="s">
        <v>614</v>
      </c>
      <c r="N1057" s="48" t="s">
        <v>614</v>
      </c>
      <c r="O1057" s="47" t="s">
        <v>614</v>
      </c>
      <c r="P1057" s="48" t="s">
        <v>578</v>
      </c>
    </row>
    <row r="1058" spans="1:16" ht="32">
      <c r="A1058" s="46" t="s">
        <v>8</v>
      </c>
      <c r="B1058" s="46" t="s">
        <v>8</v>
      </c>
      <c r="C1058" s="126" t="s">
        <v>2427</v>
      </c>
      <c r="D1058" s="126" t="s">
        <v>2427</v>
      </c>
      <c r="E1058" s="54">
        <v>129</v>
      </c>
      <c r="F1058" s="55">
        <v>0</v>
      </c>
      <c r="G1058" s="54">
        <v>129</v>
      </c>
      <c r="H1058" s="47" t="s">
        <v>614</v>
      </c>
      <c r="I1058" s="47" t="s">
        <v>614</v>
      </c>
      <c r="J1058" s="47" t="s">
        <v>614</v>
      </c>
      <c r="K1058" s="48" t="s">
        <v>614</v>
      </c>
      <c r="L1058" s="47" t="s">
        <v>614</v>
      </c>
      <c r="M1058" s="47" t="s">
        <v>614</v>
      </c>
      <c r="N1058" s="48" t="s">
        <v>614</v>
      </c>
      <c r="O1058" s="47" t="s">
        <v>614</v>
      </c>
      <c r="P1058" s="48" t="s">
        <v>578</v>
      </c>
    </row>
    <row r="1059" spans="1:16" ht="32">
      <c r="A1059" s="46" t="s">
        <v>8</v>
      </c>
      <c r="B1059" s="46" t="s">
        <v>8</v>
      </c>
      <c r="C1059" s="126" t="s">
        <v>2437</v>
      </c>
      <c r="D1059" s="46" t="s">
        <v>2381</v>
      </c>
      <c r="E1059" s="54">
        <v>159</v>
      </c>
      <c r="F1059" s="55">
        <v>0</v>
      </c>
      <c r="G1059" s="54">
        <v>159</v>
      </c>
      <c r="H1059" s="47" t="s">
        <v>614</v>
      </c>
      <c r="I1059" s="47" t="s">
        <v>614</v>
      </c>
      <c r="J1059" s="47" t="s">
        <v>614</v>
      </c>
      <c r="K1059" s="48" t="s">
        <v>614</v>
      </c>
      <c r="L1059" s="47" t="s">
        <v>614</v>
      </c>
      <c r="M1059" s="47" t="s">
        <v>614</v>
      </c>
      <c r="N1059" s="48" t="s">
        <v>614</v>
      </c>
      <c r="O1059" s="47" t="s">
        <v>614</v>
      </c>
      <c r="P1059" s="48" t="s">
        <v>578</v>
      </c>
    </row>
    <row r="1060" spans="1:16" ht="32">
      <c r="A1060" s="46" t="s">
        <v>8</v>
      </c>
      <c r="B1060" s="46" t="s">
        <v>8</v>
      </c>
      <c r="C1060" s="48" t="s">
        <v>3077</v>
      </c>
      <c r="D1060" s="48" t="s">
        <v>3074</v>
      </c>
      <c r="E1060" s="54">
        <v>20</v>
      </c>
      <c r="F1060" s="55">
        <v>0</v>
      </c>
      <c r="G1060" s="54">
        <v>20</v>
      </c>
      <c r="H1060" s="47" t="s">
        <v>614</v>
      </c>
      <c r="I1060" s="47" t="s">
        <v>614</v>
      </c>
      <c r="J1060" s="47" t="s">
        <v>614</v>
      </c>
      <c r="K1060" s="48" t="s">
        <v>614</v>
      </c>
      <c r="L1060" s="47" t="s">
        <v>614</v>
      </c>
      <c r="M1060" s="47" t="s">
        <v>614</v>
      </c>
      <c r="N1060" s="48" t="s">
        <v>614</v>
      </c>
      <c r="O1060" s="47" t="s">
        <v>614</v>
      </c>
      <c r="P1060" s="48" t="s">
        <v>578</v>
      </c>
    </row>
    <row r="1061" spans="1:16" ht="32">
      <c r="A1061" s="46" t="s">
        <v>8</v>
      </c>
      <c r="B1061" s="46" t="s">
        <v>8</v>
      </c>
      <c r="C1061" s="86" t="s">
        <v>2387</v>
      </c>
      <c r="D1061" s="86" t="s">
        <v>2387</v>
      </c>
      <c r="E1061" s="75">
        <v>123</v>
      </c>
      <c r="F1061" s="55">
        <v>0</v>
      </c>
      <c r="G1061" s="75">
        <v>123</v>
      </c>
      <c r="H1061" s="47" t="s">
        <v>614</v>
      </c>
      <c r="I1061" s="47" t="s">
        <v>614</v>
      </c>
      <c r="J1061" s="47" t="s">
        <v>614</v>
      </c>
      <c r="K1061" s="48" t="s">
        <v>614</v>
      </c>
      <c r="L1061" s="47" t="s">
        <v>614</v>
      </c>
      <c r="M1061" s="47" t="s">
        <v>614</v>
      </c>
      <c r="N1061" s="48" t="s">
        <v>614</v>
      </c>
      <c r="O1061" s="47" t="s">
        <v>614</v>
      </c>
      <c r="P1061" s="48" t="s">
        <v>578</v>
      </c>
    </row>
    <row r="1062" spans="1:16" ht="32">
      <c r="A1062" s="46" t="s">
        <v>8</v>
      </c>
      <c r="B1062" s="46" t="s">
        <v>8</v>
      </c>
      <c r="C1062" s="86" t="s">
        <v>2398</v>
      </c>
      <c r="D1062" s="86" t="s">
        <v>2398</v>
      </c>
      <c r="E1062" s="54">
        <v>143</v>
      </c>
      <c r="F1062" s="55">
        <v>0</v>
      </c>
      <c r="G1062" s="54">
        <v>143</v>
      </c>
      <c r="H1062" s="47" t="s">
        <v>614</v>
      </c>
      <c r="I1062" s="47" t="s">
        <v>614</v>
      </c>
      <c r="J1062" s="47" t="s">
        <v>614</v>
      </c>
      <c r="K1062" s="48" t="s">
        <v>614</v>
      </c>
      <c r="L1062" s="47" t="s">
        <v>614</v>
      </c>
      <c r="M1062" s="47" t="s">
        <v>614</v>
      </c>
      <c r="N1062" s="48" t="s">
        <v>614</v>
      </c>
      <c r="O1062" s="47" t="s">
        <v>614</v>
      </c>
      <c r="P1062" s="48" t="s">
        <v>578</v>
      </c>
    </row>
    <row r="1063" spans="1:16" ht="32">
      <c r="A1063" s="46" t="s">
        <v>8</v>
      </c>
      <c r="B1063" s="46" t="s">
        <v>8</v>
      </c>
      <c r="C1063" s="86" t="s">
        <v>2408</v>
      </c>
      <c r="D1063" s="86" t="s">
        <v>2408</v>
      </c>
      <c r="E1063" s="54">
        <v>138</v>
      </c>
      <c r="F1063" s="55">
        <v>0</v>
      </c>
      <c r="G1063" s="54">
        <v>138</v>
      </c>
      <c r="H1063" s="47" t="s">
        <v>614</v>
      </c>
      <c r="I1063" s="47" t="s">
        <v>614</v>
      </c>
      <c r="J1063" s="47" t="s">
        <v>614</v>
      </c>
      <c r="K1063" s="48" t="s">
        <v>614</v>
      </c>
      <c r="L1063" s="47" t="s">
        <v>614</v>
      </c>
      <c r="M1063" s="47" t="s">
        <v>614</v>
      </c>
      <c r="N1063" s="48" t="s">
        <v>614</v>
      </c>
      <c r="O1063" s="47" t="s">
        <v>614</v>
      </c>
      <c r="P1063" s="48" t="s">
        <v>578</v>
      </c>
    </row>
    <row r="1064" spans="1:16" ht="32">
      <c r="A1064" s="46" t="s">
        <v>8</v>
      </c>
      <c r="B1064" s="46" t="s">
        <v>8</v>
      </c>
      <c r="C1064" s="86" t="s">
        <v>2418</v>
      </c>
      <c r="D1064" s="86" t="s">
        <v>2418</v>
      </c>
      <c r="E1064" s="75">
        <v>163</v>
      </c>
      <c r="F1064" s="55">
        <v>0</v>
      </c>
      <c r="G1064" s="75">
        <v>163</v>
      </c>
      <c r="H1064" s="47" t="s">
        <v>614</v>
      </c>
      <c r="I1064" s="47" t="s">
        <v>614</v>
      </c>
      <c r="J1064" s="47" t="s">
        <v>614</v>
      </c>
      <c r="K1064" s="48" t="s">
        <v>614</v>
      </c>
      <c r="L1064" s="47" t="s">
        <v>614</v>
      </c>
      <c r="M1064" s="47" t="s">
        <v>614</v>
      </c>
      <c r="N1064" s="48" t="s">
        <v>614</v>
      </c>
      <c r="O1064" s="47" t="s">
        <v>614</v>
      </c>
      <c r="P1064" s="48" t="s">
        <v>578</v>
      </c>
    </row>
    <row r="1065" spans="1:16" ht="32">
      <c r="A1065" s="46" t="s">
        <v>8</v>
      </c>
      <c r="B1065" s="46" t="s">
        <v>8</v>
      </c>
      <c r="C1065" s="86" t="s">
        <v>2428</v>
      </c>
      <c r="D1065" s="86" t="s">
        <v>2428</v>
      </c>
      <c r="E1065" s="54">
        <v>158</v>
      </c>
      <c r="F1065" s="55">
        <v>0</v>
      </c>
      <c r="G1065" s="54">
        <v>158</v>
      </c>
      <c r="H1065" s="47" t="s">
        <v>614</v>
      </c>
      <c r="I1065" s="47" t="s">
        <v>614</v>
      </c>
      <c r="J1065" s="47" t="s">
        <v>614</v>
      </c>
      <c r="K1065" s="48" t="s">
        <v>614</v>
      </c>
      <c r="L1065" s="47" t="s">
        <v>614</v>
      </c>
      <c r="M1065" s="47" t="s">
        <v>614</v>
      </c>
      <c r="N1065" s="48" t="s">
        <v>614</v>
      </c>
      <c r="O1065" s="47" t="s">
        <v>614</v>
      </c>
      <c r="P1065" s="48" t="s">
        <v>578</v>
      </c>
    </row>
    <row r="1066" spans="1:16" ht="32">
      <c r="A1066" s="46" t="s">
        <v>8</v>
      </c>
      <c r="B1066" s="46" t="s">
        <v>8</v>
      </c>
      <c r="C1066" s="86" t="s">
        <v>2438</v>
      </c>
      <c r="D1066" s="46" t="s">
        <v>2381</v>
      </c>
      <c r="E1066" s="54">
        <v>183</v>
      </c>
      <c r="F1066" s="55">
        <v>0</v>
      </c>
      <c r="G1066" s="54">
        <v>183</v>
      </c>
      <c r="H1066" s="47" t="s">
        <v>614</v>
      </c>
      <c r="I1066" s="47" t="s">
        <v>614</v>
      </c>
      <c r="J1066" s="47" t="s">
        <v>614</v>
      </c>
      <c r="K1066" s="48" t="s">
        <v>614</v>
      </c>
      <c r="L1066" s="47" t="s">
        <v>614</v>
      </c>
      <c r="M1066" s="47" t="s">
        <v>614</v>
      </c>
      <c r="N1066" s="48" t="s">
        <v>614</v>
      </c>
      <c r="O1066" s="47" t="s">
        <v>614</v>
      </c>
      <c r="P1066" s="48" t="s">
        <v>578</v>
      </c>
    </row>
    <row r="1067" spans="1:16" ht="32">
      <c r="A1067" s="46" t="s">
        <v>8</v>
      </c>
      <c r="B1067" s="46" t="s">
        <v>8</v>
      </c>
      <c r="C1067" s="86" t="s">
        <v>2388</v>
      </c>
      <c r="D1067" s="86" t="s">
        <v>2388</v>
      </c>
      <c r="E1067" s="75">
        <v>123</v>
      </c>
      <c r="F1067" s="55">
        <v>0</v>
      </c>
      <c r="G1067" s="75">
        <v>123</v>
      </c>
      <c r="H1067" s="47" t="s">
        <v>614</v>
      </c>
      <c r="I1067" s="47" t="s">
        <v>614</v>
      </c>
      <c r="J1067" s="47" t="s">
        <v>614</v>
      </c>
      <c r="K1067" s="48" t="s">
        <v>614</v>
      </c>
      <c r="L1067" s="47" t="s">
        <v>614</v>
      </c>
      <c r="M1067" s="47" t="s">
        <v>614</v>
      </c>
      <c r="N1067" s="48" t="s">
        <v>614</v>
      </c>
      <c r="O1067" s="47" t="s">
        <v>614</v>
      </c>
      <c r="P1067" s="48" t="s">
        <v>578</v>
      </c>
    </row>
    <row r="1068" spans="1:16" ht="32">
      <c r="A1068" s="46" t="s">
        <v>8</v>
      </c>
      <c r="B1068" s="46" t="s">
        <v>8</v>
      </c>
      <c r="C1068" s="86" t="s">
        <v>2399</v>
      </c>
      <c r="D1068" s="86" t="s">
        <v>2399</v>
      </c>
      <c r="E1068" s="54">
        <v>143</v>
      </c>
      <c r="F1068" s="55">
        <v>0</v>
      </c>
      <c r="G1068" s="54">
        <v>143</v>
      </c>
      <c r="H1068" s="47" t="s">
        <v>614</v>
      </c>
      <c r="I1068" s="47" t="s">
        <v>614</v>
      </c>
      <c r="J1068" s="47" t="s">
        <v>614</v>
      </c>
      <c r="K1068" s="48" t="s">
        <v>614</v>
      </c>
      <c r="L1068" s="47" t="s">
        <v>614</v>
      </c>
      <c r="M1068" s="47" t="s">
        <v>614</v>
      </c>
      <c r="N1068" s="48" t="s">
        <v>614</v>
      </c>
      <c r="O1068" s="47" t="s">
        <v>614</v>
      </c>
      <c r="P1068" s="48" t="s">
        <v>578</v>
      </c>
    </row>
    <row r="1069" spans="1:16" ht="32">
      <c r="A1069" s="46" t="s">
        <v>8</v>
      </c>
      <c r="B1069" s="46" t="s">
        <v>8</v>
      </c>
      <c r="C1069" s="86" t="s">
        <v>2409</v>
      </c>
      <c r="D1069" s="86" t="s">
        <v>2409</v>
      </c>
      <c r="E1069" s="54">
        <v>138</v>
      </c>
      <c r="F1069" s="55">
        <v>0</v>
      </c>
      <c r="G1069" s="54">
        <v>138</v>
      </c>
      <c r="H1069" s="47" t="s">
        <v>614</v>
      </c>
      <c r="I1069" s="47" t="s">
        <v>614</v>
      </c>
      <c r="J1069" s="47" t="s">
        <v>614</v>
      </c>
      <c r="K1069" s="48" t="s">
        <v>614</v>
      </c>
      <c r="L1069" s="47" t="s">
        <v>614</v>
      </c>
      <c r="M1069" s="47" t="s">
        <v>614</v>
      </c>
      <c r="N1069" s="48" t="s">
        <v>614</v>
      </c>
      <c r="O1069" s="47" t="s">
        <v>614</v>
      </c>
      <c r="P1069" s="48" t="s">
        <v>578</v>
      </c>
    </row>
    <row r="1070" spans="1:16" ht="32">
      <c r="A1070" s="46" t="s">
        <v>8</v>
      </c>
      <c r="B1070" s="46" t="s">
        <v>8</v>
      </c>
      <c r="C1070" s="86" t="s">
        <v>2419</v>
      </c>
      <c r="D1070" s="86" t="s">
        <v>2419</v>
      </c>
      <c r="E1070" s="75">
        <v>163</v>
      </c>
      <c r="F1070" s="55">
        <v>0</v>
      </c>
      <c r="G1070" s="75">
        <v>163</v>
      </c>
      <c r="H1070" s="47" t="s">
        <v>614</v>
      </c>
      <c r="I1070" s="47" t="s">
        <v>614</v>
      </c>
      <c r="J1070" s="47" t="s">
        <v>614</v>
      </c>
      <c r="K1070" s="48" t="s">
        <v>614</v>
      </c>
      <c r="L1070" s="47" t="s">
        <v>614</v>
      </c>
      <c r="M1070" s="47" t="s">
        <v>614</v>
      </c>
      <c r="N1070" s="48" t="s">
        <v>614</v>
      </c>
      <c r="O1070" s="47" t="s">
        <v>614</v>
      </c>
      <c r="P1070" s="48" t="s">
        <v>578</v>
      </c>
    </row>
    <row r="1071" spans="1:16" ht="32">
      <c r="A1071" s="46" t="s">
        <v>8</v>
      </c>
      <c r="B1071" s="46" t="s">
        <v>8</v>
      </c>
      <c r="C1071" s="86" t="s">
        <v>2429</v>
      </c>
      <c r="D1071" s="86" t="s">
        <v>2429</v>
      </c>
      <c r="E1071" s="54">
        <v>158</v>
      </c>
      <c r="F1071" s="55">
        <v>0</v>
      </c>
      <c r="G1071" s="54">
        <v>158</v>
      </c>
      <c r="H1071" s="47" t="s">
        <v>614</v>
      </c>
      <c r="I1071" s="47" t="s">
        <v>614</v>
      </c>
      <c r="J1071" s="47" t="s">
        <v>614</v>
      </c>
      <c r="K1071" s="48" t="s">
        <v>614</v>
      </c>
      <c r="L1071" s="47" t="s">
        <v>614</v>
      </c>
      <c r="M1071" s="47" t="s">
        <v>614</v>
      </c>
      <c r="N1071" s="48" t="s">
        <v>614</v>
      </c>
      <c r="O1071" s="47" t="s">
        <v>614</v>
      </c>
      <c r="P1071" s="48" t="s">
        <v>578</v>
      </c>
    </row>
    <row r="1072" spans="1:16" ht="32">
      <c r="A1072" s="46" t="s">
        <v>8</v>
      </c>
      <c r="B1072" s="46" t="s">
        <v>8</v>
      </c>
      <c r="C1072" s="86" t="s">
        <v>2439</v>
      </c>
      <c r="D1072" s="46" t="s">
        <v>2381</v>
      </c>
      <c r="E1072" s="54">
        <v>183</v>
      </c>
      <c r="F1072" s="55">
        <v>0</v>
      </c>
      <c r="G1072" s="54">
        <v>183</v>
      </c>
      <c r="H1072" s="47" t="s">
        <v>614</v>
      </c>
      <c r="I1072" s="47" t="s">
        <v>614</v>
      </c>
      <c r="J1072" s="47" t="s">
        <v>614</v>
      </c>
      <c r="K1072" s="48" t="s">
        <v>614</v>
      </c>
      <c r="L1072" s="47" t="s">
        <v>614</v>
      </c>
      <c r="M1072" s="47" t="s">
        <v>614</v>
      </c>
      <c r="N1072" s="48" t="s">
        <v>614</v>
      </c>
      <c r="O1072" s="47" t="s">
        <v>614</v>
      </c>
      <c r="P1072" s="48" t="s">
        <v>578</v>
      </c>
    </row>
    <row r="1073" spans="1:16" ht="32">
      <c r="A1073" s="46" t="s">
        <v>8</v>
      </c>
      <c r="B1073" s="46" t="s">
        <v>8</v>
      </c>
      <c r="C1073" s="48" t="s">
        <v>3018</v>
      </c>
      <c r="D1073" s="48" t="s">
        <v>3019</v>
      </c>
      <c r="E1073" s="54">
        <v>20</v>
      </c>
      <c r="F1073" s="55">
        <v>0</v>
      </c>
      <c r="G1073" s="54">
        <v>20</v>
      </c>
      <c r="H1073" s="47" t="s">
        <v>614</v>
      </c>
      <c r="I1073" s="47" t="s">
        <v>614</v>
      </c>
      <c r="J1073" s="47" t="s">
        <v>614</v>
      </c>
      <c r="K1073" s="48" t="s">
        <v>614</v>
      </c>
      <c r="L1073" s="47" t="s">
        <v>614</v>
      </c>
      <c r="M1073" s="47" t="s">
        <v>614</v>
      </c>
      <c r="N1073" s="48" t="s">
        <v>614</v>
      </c>
      <c r="O1073" s="47" t="s">
        <v>614</v>
      </c>
      <c r="P1073" s="48" t="s">
        <v>578</v>
      </c>
    </row>
    <row r="1074" spans="1:16" ht="32">
      <c r="A1074" s="46" t="s">
        <v>8</v>
      </c>
      <c r="B1074" s="46" t="s">
        <v>8</v>
      </c>
      <c r="C1074" s="48" t="s">
        <v>2926</v>
      </c>
      <c r="D1074" s="48" t="s">
        <v>2930</v>
      </c>
      <c r="E1074" s="54">
        <v>20</v>
      </c>
      <c r="F1074" s="55">
        <v>0</v>
      </c>
      <c r="G1074" s="54">
        <v>20</v>
      </c>
      <c r="H1074" s="47" t="s">
        <v>614</v>
      </c>
      <c r="I1074" s="47" t="s">
        <v>614</v>
      </c>
      <c r="J1074" s="47" t="s">
        <v>614</v>
      </c>
      <c r="K1074" s="48" t="s">
        <v>614</v>
      </c>
      <c r="L1074" s="47" t="s">
        <v>614</v>
      </c>
      <c r="M1074" s="47" t="s">
        <v>614</v>
      </c>
      <c r="N1074" s="48" t="s">
        <v>614</v>
      </c>
      <c r="O1074" s="47" t="s">
        <v>614</v>
      </c>
      <c r="P1074" s="48" t="s">
        <v>578</v>
      </c>
    </row>
    <row r="1075" spans="1:16" ht="32">
      <c r="A1075" s="46" t="s">
        <v>8</v>
      </c>
      <c r="B1075" s="46" t="s">
        <v>8</v>
      </c>
      <c r="C1075" s="48" t="s">
        <v>2927</v>
      </c>
      <c r="D1075" s="48" t="s">
        <v>2931</v>
      </c>
      <c r="E1075" s="54">
        <v>30</v>
      </c>
      <c r="F1075" s="55">
        <v>0</v>
      </c>
      <c r="G1075" s="54">
        <v>30</v>
      </c>
      <c r="H1075" s="47" t="s">
        <v>614</v>
      </c>
      <c r="I1075" s="47" t="s">
        <v>614</v>
      </c>
      <c r="J1075" s="47" t="s">
        <v>614</v>
      </c>
      <c r="K1075" s="48" t="s">
        <v>614</v>
      </c>
      <c r="L1075" s="47" t="s">
        <v>614</v>
      </c>
      <c r="M1075" s="47" t="s">
        <v>614</v>
      </c>
      <c r="N1075" s="48" t="s">
        <v>614</v>
      </c>
      <c r="O1075" s="47" t="s">
        <v>614</v>
      </c>
      <c r="P1075" s="48" t="s">
        <v>578</v>
      </c>
    </row>
    <row r="1076" spans="1:16" ht="32">
      <c r="A1076" s="46" t="s">
        <v>8</v>
      </c>
      <c r="B1076" s="46" t="s">
        <v>8</v>
      </c>
      <c r="C1076" s="48" t="s">
        <v>2929</v>
      </c>
      <c r="D1076" s="48" t="s">
        <v>2933</v>
      </c>
      <c r="E1076" s="54">
        <v>45</v>
      </c>
      <c r="F1076" s="55">
        <v>0</v>
      </c>
      <c r="G1076" s="54">
        <v>45</v>
      </c>
      <c r="H1076" s="47" t="s">
        <v>614</v>
      </c>
      <c r="I1076" s="47" t="s">
        <v>614</v>
      </c>
      <c r="J1076" s="47" t="s">
        <v>614</v>
      </c>
      <c r="K1076" s="48" t="s">
        <v>614</v>
      </c>
      <c r="L1076" s="47" t="s">
        <v>614</v>
      </c>
      <c r="M1076" s="47" t="s">
        <v>614</v>
      </c>
      <c r="N1076" s="48" t="s">
        <v>614</v>
      </c>
      <c r="O1076" s="47" t="s">
        <v>614</v>
      </c>
      <c r="P1076" s="48" t="s">
        <v>578</v>
      </c>
    </row>
    <row r="1077" spans="1:16" ht="32">
      <c r="A1077" s="46" t="s">
        <v>8</v>
      </c>
      <c r="B1077" s="46" t="s">
        <v>8</v>
      </c>
      <c r="C1077" s="48" t="s">
        <v>2928</v>
      </c>
      <c r="D1077" s="48" t="s">
        <v>2932</v>
      </c>
      <c r="E1077" s="54">
        <v>35</v>
      </c>
      <c r="F1077" s="55">
        <v>0</v>
      </c>
      <c r="G1077" s="54">
        <v>35</v>
      </c>
      <c r="H1077" s="47" t="s">
        <v>614</v>
      </c>
      <c r="I1077" s="47" t="s">
        <v>614</v>
      </c>
      <c r="J1077" s="47" t="s">
        <v>614</v>
      </c>
      <c r="K1077" s="48" t="s">
        <v>614</v>
      </c>
      <c r="L1077" s="47" t="s">
        <v>614</v>
      </c>
      <c r="M1077" s="47" t="s">
        <v>614</v>
      </c>
      <c r="N1077" s="48" t="s">
        <v>614</v>
      </c>
      <c r="O1077" s="47" t="s">
        <v>614</v>
      </c>
      <c r="P1077" s="48" t="s">
        <v>578</v>
      </c>
    </row>
    <row r="1078" spans="1:16" ht="32">
      <c r="A1078" s="46" t="s">
        <v>8</v>
      </c>
      <c r="B1078" s="46" t="s">
        <v>8</v>
      </c>
      <c r="C1078" s="48" t="s">
        <v>3076</v>
      </c>
      <c r="D1078" s="48" t="s">
        <v>3114</v>
      </c>
      <c r="E1078" s="54">
        <v>30</v>
      </c>
      <c r="F1078" s="55">
        <v>0</v>
      </c>
      <c r="G1078" s="54">
        <v>30</v>
      </c>
      <c r="H1078" s="47" t="s">
        <v>614</v>
      </c>
      <c r="I1078" s="47" t="s">
        <v>614</v>
      </c>
      <c r="J1078" s="47" t="s">
        <v>614</v>
      </c>
      <c r="K1078" s="48" t="s">
        <v>614</v>
      </c>
      <c r="L1078" s="47" t="s">
        <v>614</v>
      </c>
      <c r="M1078" s="47" t="s">
        <v>614</v>
      </c>
      <c r="N1078" s="48" t="s">
        <v>614</v>
      </c>
      <c r="O1078" s="47" t="s">
        <v>614</v>
      </c>
      <c r="P1078" s="48" t="s">
        <v>578</v>
      </c>
    </row>
    <row r="1079" spans="1:16" ht="32">
      <c r="A1079" s="46" t="s">
        <v>8</v>
      </c>
      <c r="B1079" s="46" t="s">
        <v>8</v>
      </c>
      <c r="C1079" s="126" t="s">
        <v>2389</v>
      </c>
      <c r="D1079" s="126" t="s">
        <v>2389</v>
      </c>
      <c r="E1079" s="75">
        <v>148</v>
      </c>
      <c r="F1079" s="55">
        <v>0</v>
      </c>
      <c r="G1079" s="75">
        <v>148</v>
      </c>
      <c r="H1079" s="47" t="s">
        <v>614</v>
      </c>
      <c r="I1079" s="47" t="s">
        <v>614</v>
      </c>
      <c r="J1079" s="47" t="s">
        <v>614</v>
      </c>
      <c r="K1079" s="48" t="s">
        <v>614</v>
      </c>
      <c r="L1079" s="47" t="s">
        <v>614</v>
      </c>
      <c r="M1079" s="47" t="s">
        <v>614</v>
      </c>
      <c r="N1079" s="48" t="s">
        <v>614</v>
      </c>
      <c r="O1079" s="47" t="s">
        <v>614</v>
      </c>
      <c r="P1079" s="48" t="s">
        <v>578</v>
      </c>
    </row>
    <row r="1080" spans="1:16" ht="32">
      <c r="A1080" s="46" t="s">
        <v>8</v>
      </c>
      <c r="B1080" s="46" t="s">
        <v>8</v>
      </c>
      <c r="C1080" s="126" t="s">
        <v>2400</v>
      </c>
      <c r="D1080" s="126" t="s">
        <v>2400</v>
      </c>
      <c r="E1080" s="54">
        <v>178</v>
      </c>
      <c r="F1080" s="55">
        <v>0</v>
      </c>
      <c r="G1080" s="54">
        <v>178</v>
      </c>
      <c r="H1080" s="47" t="s">
        <v>614</v>
      </c>
      <c r="I1080" s="47" t="s">
        <v>614</v>
      </c>
      <c r="J1080" s="47" t="s">
        <v>614</v>
      </c>
      <c r="K1080" s="48" t="s">
        <v>614</v>
      </c>
      <c r="L1080" s="47" t="s">
        <v>614</v>
      </c>
      <c r="M1080" s="47" t="s">
        <v>614</v>
      </c>
      <c r="N1080" s="48" t="s">
        <v>614</v>
      </c>
      <c r="O1080" s="47" t="s">
        <v>614</v>
      </c>
      <c r="P1080" s="48" t="s">
        <v>578</v>
      </c>
    </row>
    <row r="1081" spans="1:16" ht="32">
      <c r="A1081" s="46" t="s">
        <v>8</v>
      </c>
      <c r="B1081" s="46" t="s">
        <v>8</v>
      </c>
      <c r="C1081" s="126" t="s">
        <v>2410</v>
      </c>
      <c r="D1081" s="126" t="s">
        <v>2410</v>
      </c>
      <c r="E1081" s="54">
        <v>163</v>
      </c>
      <c r="F1081" s="55">
        <v>0</v>
      </c>
      <c r="G1081" s="54">
        <v>163</v>
      </c>
      <c r="H1081" s="47" t="s">
        <v>614</v>
      </c>
      <c r="I1081" s="47" t="s">
        <v>614</v>
      </c>
      <c r="J1081" s="47" t="s">
        <v>614</v>
      </c>
      <c r="K1081" s="48" t="s">
        <v>614</v>
      </c>
      <c r="L1081" s="47" t="s">
        <v>614</v>
      </c>
      <c r="M1081" s="47" t="s">
        <v>614</v>
      </c>
      <c r="N1081" s="48" t="s">
        <v>614</v>
      </c>
      <c r="O1081" s="47" t="s">
        <v>614</v>
      </c>
      <c r="P1081" s="48" t="s">
        <v>578</v>
      </c>
    </row>
    <row r="1082" spans="1:16" ht="32">
      <c r="A1082" s="46" t="s">
        <v>8</v>
      </c>
      <c r="B1082" s="46" t="s">
        <v>8</v>
      </c>
      <c r="C1082" s="126" t="s">
        <v>2420</v>
      </c>
      <c r="D1082" s="126" t="s">
        <v>2420</v>
      </c>
      <c r="E1082" s="75">
        <v>188</v>
      </c>
      <c r="F1082" s="55">
        <v>0</v>
      </c>
      <c r="G1082" s="75">
        <v>188</v>
      </c>
      <c r="H1082" s="47" t="s">
        <v>614</v>
      </c>
      <c r="I1082" s="47" t="s">
        <v>614</v>
      </c>
      <c r="J1082" s="47" t="s">
        <v>614</v>
      </c>
      <c r="K1082" s="48" t="s">
        <v>614</v>
      </c>
      <c r="L1082" s="47" t="s">
        <v>614</v>
      </c>
      <c r="M1082" s="47" t="s">
        <v>614</v>
      </c>
      <c r="N1082" s="48" t="s">
        <v>614</v>
      </c>
      <c r="O1082" s="47" t="s">
        <v>614</v>
      </c>
      <c r="P1082" s="48" t="s">
        <v>578</v>
      </c>
    </row>
    <row r="1083" spans="1:16" ht="32">
      <c r="A1083" s="46" t="s">
        <v>8</v>
      </c>
      <c r="B1083" s="46" t="s">
        <v>8</v>
      </c>
      <c r="C1083" s="126" t="s">
        <v>2430</v>
      </c>
      <c r="D1083" s="126" t="s">
        <v>2430</v>
      </c>
      <c r="E1083" s="54">
        <v>193</v>
      </c>
      <c r="F1083" s="55">
        <v>0</v>
      </c>
      <c r="G1083" s="54">
        <v>193</v>
      </c>
      <c r="H1083" s="47" t="s">
        <v>614</v>
      </c>
      <c r="I1083" s="47" t="s">
        <v>614</v>
      </c>
      <c r="J1083" s="47" t="s">
        <v>614</v>
      </c>
      <c r="K1083" s="48" t="s">
        <v>614</v>
      </c>
      <c r="L1083" s="47" t="s">
        <v>614</v>
      </c>
      <c r="M1083" s="47" t="s">
        <v>614</v>
      </c>
      <c r="N1083" s="48" t="s">
        <v>614</v>
      </c>
      <c r="O1083" s="47" t="s">
        <v>614</v>
      </c>
      <c r="P1083" s="48" t="s">
        <v>578</v>
      </c>
    </row>
    <row r="1084" spans="1:16" ht="32">
      <c r="A1084" s="46" t="s">
        <v>8</v>
      </c>
      <c r="B1084" s="46" t="s">
        <v>8</v>
      </c>
      <c r="C1084" s="126" t="s">
        <v>2440</v>
      </c>
      <c r="D1084" s="46" t="s">
        <v>2381</v>
      </c>
      <c r="E1084" s="54">
        <v>218</v>
      </c>
      <c r="F1084" s="55">
        <v>0</v>
      </c>
      <c r="G1084" s="54">
        <v>218</v>
      </c>
      <c r="H1084" s="47" t="s">
        <v>614</v>
      </c>
      <c r="I1084" s="47" t="s">
        <v>614</v>
      </c>
      <c r="J1084" s="47" t="s">
        <v>614</v>
      </c>
      <c r="K1084" s="48" t="s">
        <v>614</v>
      </c>
      <c r="L1084" s="47" t="s">
        <v>614</v>
      </c>
      <c r="M1084" s="47" t="s">
        <v>614</v>
      </c>
      <c r="N1084" s="48" t="s">
        <v>614</v>
      </c>
      <c r="O1084" s="47" t="s">
        <v>614</v>
      </c>
      <c r="P1084" s="48" t="s">
        <v>578</v>
      </c>
    </row>
    <row r="1085" spans="1:16" ht="32">
      <c r="A1085" s="46" t="s">
        <v>8</v>
      </c>
      <c r="B1085" s="46" t="s">
        <v>8</v>
      </c>
      <c r="C1085" s="126" t="s">
        <v>2390</v>
      </c>
      <c r="D1085" s="126" t="s">
        <v>2390</v>
      </c>
      <c r="E1085" s="75">
        <v>148</v>
      </c>
      <c r="F1085" s="55">
        <v>0</v>
      </c>
      <c r="G1085" s="75">
        <v>148</v>
      </c>
      <c r="H1085" s="47" t="s">
        <v>614</v>
      </c>
      <c r="I1085" s="47" t="s">
        <v>614</v>
      </c>
      <c r="J1085" s="47" t="s">
        <v>614</v>
      </c>
      <c r="K1085" s="48" t="s">
        <v>614</v>
      </c>
      <c r="L1085" s="47" t="s">
        <v>614</v>
      </c>
      <c r="M1085" s="47" t="s">
        <v>614</v>
      </c>
      <c r="N1085" s="48" t="s">
        <v>614</v>
      </c>
      <c r="O1085" s="47" t="s">
        <v>614</v>
      </c>
      <c r="P1085" s="48" t="s">
        <v>578</v>
      </c>
    </row>
    <row r="1086" spans="1:16" ht="32">
      <c r="A1086" s="46" t="s">
        <v>8</v>
      </c>
      <c r="B1086" s="46" t="s">
        <v>8</v>
      </c>
      <c r="C1086" s="126" t="s">
        <v>2401</v>
      </c>
      <c r="D1086" s="126" t="s">
        <v>2401</v>
      </c>
      <c r="E1086" s="54">
        <v>178</v>
      </c>
      <c r="F1086" s="55">
        <v>0</v>
      </c>
      <c r="G1086" s="54">
        <v>178</v>
      </c>
      <c r="H1086" s="47" t="s">
        <v>614</v>
      </c>
      <c r="I1086" s="47" t="s">
        <v>614</v>
      </c>
      <c r="J1086" s="47" t="s">
        <v>614</v>
      </c>
      <c r="K1086" s="48" t="s">
        <v>614</v>
      </c>
      <c r="L1086" s="47" t="s">
        <v>614</v>
      </c>
      <c r="M1086" s="47" t="s">
        <v>614</v>
      </c>
      <c r="N1086" s="48" t="s">
        <v>614</v>
      </c>
      <c r="O1086" s="47" t="s">
        <v>614</v>
      </c>
      <c r="P1086" s="48" t="s">
        <v>578</v>
      </c>
    </row>
    <row r="1087" spans="1:16" ht="32">
      <c r="A1087" s="46" t="s">
        <v>8</v>
      </c>
      <c r="B1087" s="46" t="s">
        <v>8</v>
      </c>
      <c r="C1087" s="126" t="s">
        <v>2411</v>
      </c>
      <c r="D1087" s="126" t="s">
        <v>2411</v>
      </c>
      <c r="E1087" s="54">
        <v>163</v>
      </c>
      <c r="F1087" s="55">
        <v>0</v>
      </c>
      <c r="G1087" s="54">
        <v>163</v>
      </c>
      <c r="H1087" s="47" t="s">
        <v>614</v>
      </c>
      <c r="I1087" s="47" t="s">
        <v>614</v>
      </c>
      <c r="J1087" s="47" t="s">
        <v>614</v>
      </c>
      <c r="K1087" s="48" t="s">
        <v>614</v>
      </c>
      <c r="L1087" s="47" t="s">
        <v>614</v>
      </c>
      <c r="M1087" s="47" t="s">
        <v>614</v>
      </c>
      <c r="N1087" s="48" t="s">
        <v>614</v>
      </c>
      <c r="O1087" s="47" t="s">
        <v>614</v>
      </c>
      <c r="P1087" s="48" t="s">
        <v>578</v>
      </c>
    </row>
    <row r="1088" spans="1:16" ht="32">
      <c r="A1088" s="46" t="s">
        <v>8</v>
      </c>
      <c r="B1088" s="46" t="s">
        <v>8</v>
      </c>
      <c r="C1088" s="126" t="s">
        <v>2421</v>
      </c>
      <c r="D1088" s="126" t="s">
        <v>2421</v>
      </c>
      <c r="E1088" s="75">
        <v>188</v>
      </c>
      <c r="F1088" s="55">
        <v>0</v>
      </c>
      <c r="G1088" s="75">
        <v>188</v>
      </c>
      <c r="H1088" s="47" t="s">
        <v>614</v>
      </c>
      <c r="I1088" s="47" t="s">
        <v>614</v>
      </c>
      <c r="J1088" s="47" t="s">
        <v>614</v>
      </c>
      <c r="K1088" s="48" t="s">
        <v>614</v>
      </c>
      <c r="L1088" s="47" t="s">
        <v>614</v>
      </c>
      <c r="M1088" s="47" t="s">
        <v>614</v>
      </c>
      <c r="N1088" s="48" t="s">
        <v>614</v>
      </c>
      <c r="O1088" s="47" t="s">
        <v>614</v>
      </c>
      <c r="P1088" s="48" t="s">
        <v>578</v>
      </c>
    </row>
    <row r="1089" spans="1:16" ht="32">
      <c r="A1089" s="46" t="s">
        <v>8</v>
      </c>
      <c r="B1089" s="46" t="s">
        <v>8</v>
      </c>
      <c r="C1089" s="126" t="s">
        <v>2431</v>
      </c>
      <c r="D1089" s="126" t="s">
        <v>2431</v>
      </c>
      <c r="E1089" s="54">
        <v>193</v>
      </c>
      <c r="F1089" s="55">
        <v>0</v>
      </c>
      <c r="G1089" s="54">
        <v>193</v>
      </c>
      <c r="H1089" s="47" t="s">
        <v>614</v>
      </c>
      <c r="I1089" s="47" t="s">
        <v>614</v>
      </c>
      <c r="J1089" s="47" t="s">
        <v>614</v>
      </c>
      <c r="K1089" s="48" t="s">
        <v>614</v>
      </c>
      <c r="L1089" s="47" t="s">
        <v>614</v>
      </c>
      <c r="M1089" s="47" t="s">
        <v>614</v>
      </c>
      <c r="N1089" s="48" t="s">
        <v>614</v>
      </c>
      <c r="O1089" s="47" t="s">
        <v>614</v>
      </c>
      <c r="P1089" s="48" t="s">
        <v>578</v>
      </c>
    </row>
    <row r="1090" spans="1:16" ht="32">
      <c r="A1090" s="46" t="s">
        <v>8</v>
      </c>
      <c r="B1090" s="46" t="s">
        <v>8</v>
      </c>
      <c r="C1090" s="126" t="s">
        <v>2441</v>
      </c>
      <c r="D1090" s="46" t="s">
        <v>2381</v>
      </c>
      <c r="E1090" s="54">
        <v>218</v>
      </c>
      <c r="F1090" s="55">
        <v>0</v>
      </c>
      <c r="G1090" s="54">
        <v>218</v>
      </c>
      <c r="H1090" s="47" t="s">
        <v>614</v>
      </c>
      <c r="I1090" s="47" t="s">
        <v>614</v>
      </c>
      <c r="J1090" s="47" t="s">
        <v>614</v>
      </c>
      <c r="K1090" s="48" t="s">
        <v>614</v>
      </c>
      <c r="L1090" s="47" t="s">
        <v>614</v>
      </c>
      <c r="M1090" s="47" t="s">
        <v>614</v>
      </c>
      <c r="N1090" s="48" t="s">
        <v>614</v>
      </c>
      <c r="O1090" s="47" t="s">
        <v>614</v>
      </c>
      <c r="P1090" s="48" t="s">
        <v>578</v>
      </c>
    </row>
    <row r="1091" spans="1:16" ht="32">
      <c r="A1091" s="46" t="s">
        <v>8</v>
      </c>
      <c r="B1091" s="46" t="s">
        <v>8</v>
      </c>
      <c r="C1091" s="52" t="s">
        <v>602</v>
      </c>
      <c r="D1091" s="52" t="s">
        <v>604</v>
      </c>
      <c r="E1091" s="54">
        <v>15</v>
      </c>
      <c r="F1091" s="55">
        <v>0</v>
      </c>
      <c r="G1091" s="54">
        <v>15</v>
      </c>
      <c r="H1091" s="47" t="s">
        <v>614</v>
      </c>
      <c r="I1091" s="47" t="s">
        <v>614</v>
      </c>
      <c r="J1091" s="47" t="s">
        <v>614</v>
      </c>
      <c r="K1091" s="48" t="s">
        <v>614</v>
      </c>
      <c r="L1091" s="47" t="s">
        <v>614</v>
      </c>
      <c r="M1091" s="47" t="s">
        <v>614</v>
      </c>
      <c r="N1091" s="48" t="s">
        <v>614</v>
      </c>
      <c r="O1091" s="47" t="s">
        <v>614</v>
      </c>
      <c r="P1091" s="48" t="s">
        <v>578</v>
      </c>
    </row>
    <row r="1092" spans="1:16">
      <c r="A1092" s="48" t="s">
        <v>13</v>
      </c>
      <c r="B1092" s="48" t="s">
        <v>8</v>
      </c>
      <c r="C1092" s="48" t="s">
        <v>3157</v>
      </c>
      <c r="D1092" s="48" t="s">
        <v>3158</v>
      </c>
      <c r="E1092" s="54">
        <v>399</v>
      </c>
      <c r="F1092" s="51">
        <v>0.05</v>
      </c>
      <c r="G1092" s="47">
        <f>SUM(E1092*95%)</f>
        <v>379.04999999999995</v>
      </c>
      <c r="H1092" s="58" t="s">
        <v>614</v>
      </c>
      <c r="I1092" s="47" t="s">
        <v>614</v>
      </c>
      <c r="J1092" s="47" t="s">
        <v>614</v>
      </c>
      <c r="K1092" s="48" t="s">
        <v>614</v>
      </c>
      <c r="L1092" s="47" t="s">
        <v>614</v>
      </c>
      <c r="M1092" s="47" t="s">
        <v>614</v>
      </c>
      <c r="N1092" s="48" t="s">
        <v>614</v>
      </c>
      <c r="O1092" s="47" t="s">
        <v>614</v>
      </c>
      <c r="P1092" s="48" t="s">
        <v>578</v>
      </c>
    </row>
    <row r="1093" spans="1:16" ht="32">
      <c r="A1093" s="46" t="s">
        <v>8</v>
      </c>
      <c r="B1093" s="46" t="s">
        <v>8</v>
      </c>
      <c r="C1093" s="48" t="s">
        <v>1885</v>
      </c>
      <c r="D1093" s="48" t="s">
        <v>1886</v>
      </c>
      <c r="E1093" s="54">
        <v>5</v>
      </c>
      <c r="F1093" s="55">
        <v>0</v>
      </c>
      <c r="G1093" s="54">
        <v>5</v>
      </c>
      <c r="H1093" s="47" t="s">
        <v>614</v>
      </c>
      <c r="I1093" s="47" t="s">
        <v>614</v>
      </c>
      <c r="J1093" s="47" t="s">
        <v>614</v>
      </c>
      <c r="K1093" s="48" t="s">
        <v>614</v>
      </c>
      <c r="L1093" s="47" t="s">
        <v>614</v>
      </c>
      <c r="M1093" s="47" t="s">
        <v>614</v>
      </c>
      <c r="N1093" s="48" t="s">
        <v>614</v>
      </c>
      <c r="O1093" s="47" t="s">
        <v>614</v>
      </c>
      <c r="P1093" s="48" t="s">
        <v>578</v>
      </c>
    </row>
    <row r="1094" spans="1:16" ht="16">
      <c r="A1094" s="46" t="s">
        <v>9</v>
      </c>
      <c r="B1094" s="46" t="s">
        <v>9</v>
      </c>
      <c r="C1094" s="120" t="s">
        <v>698</v>
      </c>
      <c r="D1094" s="120" t="s">
        <v>682</v>
      </c>
      <c r="E1094" s="47">
        <v>275</v>
      </c>
      <c r="F1094" s="55">
        <v>0.35</v>
      </c>
      <c r="G1094" s="47">
        <v>178.75</v>
      </c>
      <c r="H1094" s="47" t="s">
        <v>614</v>
      </c>
      <c r="I1094" s="47" t="s">
        <v>614</v>
      </c>
      <c r="J1094" s="47" t="s">
        <v>614</v>
      </c>
      <c r="K1094" s="48" t="s">
        <v>614</v>
      </c>
      <c r="L1094" s="47" t="s">
        <v>614</v>
      </c>
      <c r="M1094" s="47" t="s">
        <v>614</v>
      </c>
      <c r="N1094" s="48" t="s">
        <v>614</v>
      </c>
      <c r="O1094" s="47" t="s">
        <v>614</v>
      </c>
      <c r="P1094" s="48" t="s">
        <v>578</v>
      </c>
    </row>
    <row r="1095" spans="1:16" ht="16">
      <c r="A1095" s="46" t="s">
        <v>9</v>
      </c>
      <c r="B1095" s="46" t="s">
        <v>9</v>
      </c>
      <c r="C1095" s="120" t="s">
        <v>697</v>
      </c>
      <c r="D1095" s="120" t="s">
        <v>681</v>
      </c>
      <c r="E1095" s="47">
        <v>495</v>
      </c>
      <c r="F1095" s="55">
        <v>0.35</v>
      </c>
      <c r="G1095" s="47">
        <v>321.75</v>
      </c>
      <c r="H1095" s="47" t="s">
        <v>614</v>
      </c>
      <c r="I1095" s="47" t="s">
        <v>614</v>
      </c>
      <c r="J1095" s="47" t="s">
        <v>614</v>
      </c>
      <c r="K1095" s="48" t="s">
        <v>614</v>
      </c>
      <c r="L1095" s="47" t="s">
        <v>614</v>
      </c>
      <c r="M1095" s="47" t="s">
        <v>614</v>
      </c>
      <c r="N1095" s="48" t="s">
        <v>614</v>
      </c>
      <c r="O1095" s="47" t="s">
        <v>614</v>
      </c>
      <c r="P1095" s="48" t="s">
        <v>578</v>
      </c>
    </row>
    <row r="1096" spans="1:16" ht="16">
      <c r="A1096" s="46" t="s">
        <v>9</v>
      </c>
      <c r="B1096" s="46" t="s">
        <v>9</v>
      </c>
      <c r="C1096" s="120" t="s">
        <v>699</v>
      </c>
      <c r="D1096" s="120" t="s">
        <v>683</v>
      </c>
      <c r="E1096" s="47">
        <v>192</v>
      </c>
      <c r="F1096" s="55">
        <v>0.35</v>
      </c>
      <c r="G1096" s="47">
        <v>124.80000000000001</v>
      </c>
      <c r="H1096" s="47" t="s">
        <v>614</v>
      </c>
      <c r="I1096" s="47" t="s">
        <v>614</v>
      </c>
      <c r="J1096" s="47" t="s">
        <v>614</v>
      </c>
      <c r="K1096" s="48" t="s">
        <v>614</v>
      </c>
      <c r="L1096" s="47" t="s">
        <v>614</v>
      </c>
      <c r="M1096" s="47" t="s">
        <v>614</v>
      </c>
      <c r="N1096" s="48" t="s">
        <v>614</v>
      </c>
      <c r="O1096" s="47" t="s">
        <v>614</v>
      </c>
      <c r="P1096" s="48" t="s">
        <v>578</v>
      </c>
    </row>
    <row r="1097" spans="1:16" ht="16">
      <c r="A1097" s="46" t="s">
        <v>9</v>
      </c>
      <c r="B1097" s="46" t="s">
        <v>9</v>
      </c>
      <c r="C1097" s="120" t="s">
        <v>696</v>
      </c>
      <c r="D1097" s="120" t="s">
        <v>680</v>
      </c>
      <c r="E1097" s="47">
        <v>930</v>
      </c>
      <c r="F1097" s="55">
        <v>0.35</v>
      </c>
      <c r="G1097" s="47">
        <v>604.5</v>
      </c>
      <c r="H1097" s="47" t="s">
        <v>614</v>
      </c>
      <c r="I1097" s="47" t="s">
        <v>614</v>
      </c>
      <c r="J1097" s="47" t="s">
        <v>614</v>
      </c>
      <c r="K1097" s="48" t="s">
        <v>614</v>
      </c>
      <c r="L1097" s="47" t="s">
        <v>614</v>
      </c>
      <c r="M1097" s="47" t="s">
        <v>614</v>
      </c>
      <c r="N1097" s="48" t="s">
        <v>614</v>
      </c>
      <c r="O1097" s="47" t="s">
        <v>614</v>
      </c>
      <c r="P1097" s="48" t="s">
        <v>578</v>
      </c>
    </row>
    <row r="1098" spans="1:16" ht="32">
      <c r="A1098" s="46" t="s">
        <v>9</v>
      </c>
      <c r="B1098" s="46" t="s">
        <v>9</v>
      </c>
      <c r="C1098" s="112" t="s">
        <v>1913</v>
      </c>
      <c r="D1098" s="112" t="s">
        <v>1894</v>
      </c>
      <c r="E1098" s="47">
        <v>4675</v>
      </c>
      <c r="F1098" s="55">
        <v>0.35</v>
      </c>
      <c r="G1098" s="47">
        <v>3038.75</v>
      </c>
      <c r="H1098" s="47">
        <v>612</v>
      </c>
      <c r="I1098" s="47" t="s">
        <v>614</v>
      </c>
      <c r="J1098" s="47" t="s">
        <v>614</v>
      </c>
      <c r="K1098" s="48" t="s">
        <v>614</v>
      </c>
      <c r="L1098" s="47" t="s">
        <v>614</v>
      </c>
      <c r="M1098" s="47" t="s">
        <v>614</v>
      </c>
      <c r="N1098" s="48" t="s">
        <v>614</v>
      </c>
      <c r="O1098" s="47" t="s">
        <v>614</v>
      </c>
      <c r="P1098" s="48" t="s">
        <v>578</v>
      </c>
    </row>
    <row r="1099" spans="1:16" ht="32">
      <c r="A1099" s="46" t="s">
        <v>9</v>
      </c>
      <c r="B1099" s="46" t="s">
        <v>9</v>
      </c>
      <c r="C1099" s="112" t="s">
        <v>694</v>
      </c>
      <c r="D1099" s="112" t="s">
        <v>2719</v>
      </c>
      <c r="E1099" s="47">
        <v>275</v>
      </c>
      <c r="F1099" s="55">
        <v>0.35</v>
      </c>
      <c r="G1099" s="47">
        <v>178.75</v>
      </c>
      <c r="H1099" s="47" t="s">
        <v>614</v>
      </c>
      <c r="I1099" s="47" t="s">
        <v>614</v>
      </c>
      <c r="J1099" s="47" t="s">
        <v>614</v>
      </c>
      <c r="K1099" s="48" t="s">
        <v>614</v>
      </c>
      <c r="L1099" s="47" t="s">
        <v>614</v>
      </c>
      <c r="M1099" s="47" t="s">
        <v>614</v>
      </c>
      <c r="N1099" s="48" t="s">
        <v>614</v>
      </c>
      <c r="O1099" s="47" t="s">
        <v>614</v>
      </c>
      <c r="P1099" s="48" t="s">
        <v>578</v>
      </c>
    </row>
    <row r="1100" spans="1:16" ht="32">
      <c r="A1100" s="46" t="s">
        <v>9</v>
      </c>
      <c r="B1100" s="46" t="s">
        <v>9</v>
      </c>
      <c r="C1100" s="112" t="s">
        <v>693</v>
      </c>
      <c r="D1100" s="112" t="s">
        <v>2720</v>
      </c>
      <c r="E1100" s="47">
        <v>495</v>
      </c>
      <c r="F1100" s="55">
        <v>0.35</v>
      </c>
      <c r="G1100" s="47">
        <v>321.75</v>
      </c>
      <c r="H1100" s="47" t="s">
        <v>614</v>
      </c>
      <c r="I1100" s="47" t="s">
        <v>614</v>
      </c>
      <c r="J1100" s="47" t="s">
        <v>614</v>
      </c>
      <c r="K1100" s="48" t="s">
        <v>614</v>
      </c>
      <c r="L1100" s="47" t="s">
        <v>614</v>
      </c>
      <c r="M1100" s="47" t="s">
        <v>614</v>
      </c>
      <c r="N1100" s="48" t="s">
        <v>614</v>
      </c>
      <c r="O1100" s="47" t="s">
        <v>614</v>
      </c>
      <c r="P1100" s="48" t="s">
        <v>578</v>
      </c>
    </row>
    <row r="1101" spans="1:16" ht="32">
      <c r="A1101" s="46" t="s">
        <v>9</v>
      </c>
      <c r="B1101" s="46" t="s">
        <v>9</v>
      </c>
      <c r="C1101" s="112" t="s">
        <v>692</v>
      </c>
      <c r="D1101" s="112" t="s">
        <v>2721</v>
      </c>
      <c r="E1101" s="47">
        <v>930</v>
      </c>
      <c r="F1101" s="55">
        <v>0.35</v>
      </c>
      <c r="G1101" s="47">
        <v>604.5</v>
      </c>
      <c r="H1101" s="47" t="s">
        <v>614</v>
      </c>
      <c r="I1101" s="47" t="s">
        <v>614</v>
      </c>
      <c r="J1101" s="47" t="s">
        <v>614</v>
      </c>
      <c r="K1101" s="48" t="s">
        <v>614</v>
      </c>
      <c r="L1101" s="47" t="s">
        <v>614</v>
      </c>
      <c r="M1101" s="47" t="s">
        <v>614</v>
      </c>
      <c r="N1101" s="48" t="s">
        <v>614</v>
      </c>
      <c r="O1101" s="47" t="s">
        <v>614</v>
      </c>
      <c r="P1101" s="48" t="s">
        <v>578</v>
      </c>
    </row>
    <row r="1102" spans="1:16" ht="32">
      <c r="A1102" s="46" t="s">
        <v>9</v>
      </c>
      <c r="B1102" s="46" t="s">
        <v>9</v>
      </c>
      <c r="C1102" s="112" t="s">
        <v>703</v>
      </c>
      <c r="D1102" s="112" t="s">
        <v>2722</v>
      </c>
      <c r="E1102" s="47">
        <v>1420</v>
      </c>
      <c r="F1102" s="55">
        <v>0.35</v>
      </c>
      <c r="G1102" s="47">
        <v>923</v>
      </c>
      <c r="H1102" s="47">
        <v>180</v>
      </c>
      <c r="I1102" s="47" t="s">
        <v>614</v>
      </c>
      <c r="J1102" s="47" t="s">
        <v>614</v>
      </c>
      <c r="K1102" s="48" t="s">
        <v>614</v>
      </c>
      <c r="L1102" s="47" t="s">
        <v>614</v>
      </c>
      <c r="M1102" s="47" t="s">
        <v>614</v>
      </c>
      <c r="N1102" s="48" t="s">
        <v>614</v>
      </c>
      <c r="O1102" s="47" t="s">
        <v>614</v>
      </c>
      <c r="P1102" s="48" t="s">
        <v>578</v>
      </c>
    </row>
    <row r="1103" spans="1:16" ht="32">
      <c r="A1103" s="46" t="s">
        <v>9</v>
      </c>
      <c r="B1103" s="46" t="s">
        <v>9</v>
      </c>
      <c r="C1103" s="112" t="s">
        <v>702</v>
      </c>
      <c r="D1103" s="112" t="s">
        <v>2723</v>
      </c>
      <c r="E1103" s="47">
        <v>1965</v>
      </c>
      <c r="F1103" s="55">
        <v>0.35</v>
      </c>
      <c r="G1103" s="47">
        <v>1277.25</v>
      </c>
      <c r="H1103" s="47">
        <v>252</v>
      </c>
      <c r="I1103" s="47" t="s">
        <v>614</v>
      </c>
      <c r="J1103" s="47" t="s">
        <v>614</v>
      </c>
      <c r="K1103" s="48" t="s">
        <v>614</v>
      </c>
      <c r="L1103" s="47" t="s">
        <v>614</v>
      </c>
      <c r="M1103" s="47" t="s">
        <v>614</v>
      </c>
      <c r="N1103" s="48" t="s">
        <v>614</v>
      </c>
      <c r="O1103" s="47" t="s">
        <v>614</v>
      </c>
      <c r="P1103" s="48" t="s">
        <v>578</v>
      </c>
    </row>
    <row r="1104" spans="1:16" ht="16">
      <c r="A1104" s="46" t="s">
        <v>9</v>
      </c>
      <c r="B1104" s="46" t="s">
        <v>9</v>
      </c>
      <c r="C1104" s="112" t="s">
        <v>2289</v>
      </c>
      <c r="D1104" s="112" t="s">
        <v>685</v>
      </c>
      <c r="E1104" s="47">
        <v>1095</v>
      </c>
      <c r="F1104" s="55">
        <v>0.35</v>
      </c>
      <c r="G1104" s="47">
        <v>711.75</v>
      </c>
      <c r="H1104" s="47">
        <v>144</v>
      </c>
      <c r="I1104" s="47" t="s">
        <v>614</v>
      </c>
      <c r="J1104" s="47" t="s">
        <v>614</v>
      </c>
      <c r="K1104" s="48" t="s">
        <v>614</v>
      </c>
      <c r="L1104" s="47" t="s">
        <v>614</v>
      </c>
      <c r="M1104" s="47" t="s">
        <v>614</v>
      </c>
      <c r="N1104" s="48" t="s">
        <v>614</v>
      </c>
      <c r="O1104" s="47" t="s">
        <v>614</v>
      </c>
      <c r="P1104" s="48" t="s">
        <v>578</v>
      </c>
    </row>
    <row r="1105" spans="1:16" ht="16">
      <c r="A1105" s="46" t="s">
        <v>9</v>
      </c>
      <c r="B1105" s="46" t="s">
        <v>9</v>
      </c>
      <c r="C1105" s="112" t="s">
        <v>695</v>
      </c>
      <c r="D1105" s="112" t="s">
        <v>679</v>
      </c>
      <c r="E1105" s="47">
        <v>192</v>
      </c>
      <c r="F1105" s="55">
        <v>0.35</v>
      </c>
      <c r="G1105" s="47">
        <v>124.80000000000001</v>
      </c>
      <c r="H1105" s="47" t="s">
        <v>614</v>
      </c>
      <c r="I1105" s="47" t="s">
        <v>614</v>
      </c>
      <c r="J1105" s="47" t="s">
        <v>614</v>
      </c>
      <c r="K1105" s="48" t="s">
        <v>614</v>
      </c>
      <c r="L1105" s="47" t="s">
        <v>614</v>
      </c>
      <c r="M1105" s="47" t="s">
        <v>614</v>
      </c>
      <c r="N1105" s="48" t="s">
        <v>614</v>
      </c>
      <c r="O1105" s="47" t="s">
        <v>614</v>
      </c>
      <c r="P1105" s="48" t="s">
        <v>578</v>
      </c>
    </row>
    <row r="1106" spans="1:16" ht="32">
      <c r="A1106" s="46" t="s">
        <v>9</v>
      </c>
      <c r="B1106" s="46" t="s">
        <v>9</v>
      </c>
      <c r="C1106" s="112" t="s">
        <v>701</v>
      </c>
      <c r="D1106" s="112" t="s">
        <v>2724</v>
      </c>
      <c r="E1106" s="47">
        <v>2385</v>
      </c>
      <c r="F1106" s="55">
        <v>0.35</v>
      </c>
      <c r="G1106" s="47">
        <v>1550.25</v>
      </c>
      <c r="H1106" s="47">
        <v>312</v>
      </c>
      <c r="I1106" s="47" t="s">
        <v>614</v>
      </c>
      <c r="J1106" s="47" t="s">
        <v>614</v>
      </c>
      <c r="K1106" s="48" t="s">
        <v>614</v>
      </c>
      <c r="L1106" s="47" t="s">
        <v>614</v>
      </c>
      <c r="M1106" s="47" t="s">
        <v>614</v>
      </c>
      <c r="N1106" s="48" t="s">
        <v>614</v>
      </c>
      <c r="O1106" s="47" t="s">
        <v>614</v>
      </c>
      <c r="P1106" s="48" t="s">
        <v>578</v>
      </c>
    </row>
    <row r="1107" spans="1:16" ht="16">
      <c r="A1107" s="46" t="s">
        <v>9</v>
      </c>
      <c r="B1107" s="46" t="s">
        <v>9</v>
      </c>
      <c r="C1107" s="120" t="s">
        <v>700</v>
      </c>
      <c r="D1107" s="120" t="s">
        <v>684</v>
      </c>
      <c r="E1107" s="47">
        <v>440</v>
      </c>
      <c r="F1107" s="55">
        <v>0.35</v>
      </c>
      <c r="G1107" s="47">
        <v>286</v>
      </c>
      <c r="H1107" s="47" t="s">
        <v>614</v>
      </c>
      <c r="I1107" s="47" t="s">
        <v>614</v>
      </c>
      <c r="J1107" s="47" t="s">
        <v>614</v>
      </c>
      <c r="K1107" s="48" t="s">
        <v>614</v>
      </c>
      <c r="L1107" s="47" t="s">
        <v>614</v>
      </c>
      <c r="M1107" s="47" t="s">
        <v>614</v>
      </c>
      <c r="N1107" s="48" t="s">
        <v>614</v>
      </c>
      <c r="O1107" s="47" t="s">
        <v>614</v>
      </c>
      <c r="P1107" s="48" t="s">
        <v>578</v>
      </c>
    </row>
    <row r="1108" spans="1:16" ht="16">
      <c r="A1108" s="46" t="s">
        <v>9</v>
      </c>
      <c r="B1108" s="46" t="s">
        <v>9</v>
      </c>
      <c r="C1108" s="46" t="s">
        <v>2280</v>
      </c>
      <c r="D1108" s="46" t="s">
        <v>2281</v>
      </c>
      <c r="E1108" s="47">
        <v>180</v>
      </c>
      <c r="F1108" s="55">
        <v>0.35</v>
      </c>
      <c r="G1108" s="47">
        <v>117</v>
      </c>
      <c r="H1108" s="47" t="s">
        <v>614</v>
      </c>
      <c r="I1108" s="47" t="s">
        <v>614</v>
      </c>
      <c r="J1108" s="47" t="s">
        <v>614</v>
      </c>
      <c r="K1108" s="48" t="s">
        <v>614</v>
      </c>
      <c r="L1108" s="47" t="s">
        <v>614</v>
      </c>
      <c r="M1108" s="47" t="s">
        <v>614</v>
      </c>
      <c r="N1108" s="48" t="s">
        <v>614</v>
      </c>
      <c r="O1108" s="47" t="s">
        <v>614</v>
      </c>
      <c r="P1108" s="48" t="s">
        <v>578</v>
      </c>
    </row>
    <row r="1109" spans="1:16" ht="16">
      <c r="A1109" s="46" t="s">
        <v>9</v>
      </c>
      <c r="B1109" s="46" t="s">
        <v>9</v>
      </c>
      <c r="C1109" s="46" t="s">
        <v>628</v>
      </c>
      <c r="D1109" s="46" t="s">
        <v>629</v>
      </c>
      <c r="E1109" s="47">
        <v>6235</v>
      </c>
      <c r="F1109" s="55">
        <v>0.35</v>
      </c>
      <c r="G1109" s="47">
        <v>4052.75</v>
      </c>
      <c r="H1109" s="67">
        <v>816</v>
      </c>
      <c r="I1109" s="47" t="s">
        <v>614</v>
      </c>
      <c r="J1109" s="47" t="s">
        <v>614</v>
      </c>
      <c r="K1109" s="48" t="s">
        <v>614</v>
      </c>
      <c r="L1109" s="47" t="s">
        <v>614</v>
      </c>
      <c r="M1109" s="47" t="s">
        <v>614</v>
      </c>
      <c r="N1109" s="48" t="s">
        <v>614</v>
      </c>
      <c r="O1109" s="47" t="s">
        <v>614</v>
      </c>
      <c r="P1109" s="48" t="s">
        <v>578</v>
      </c>
    </row>
    <row r="1110" spans="1:16" ht="16">
      <c r="A1110" s="46" t="s">
        <v>9</v>
      </c>
      <c r="B1110" s="46" t="s">
        <v>9</v>
      </c>
      <c r="C1110" s="46" t="s">
        <v>2283</v>
      </c>
      <c r="D1110" s="46" t="s">
        <v>2284</v>
      </c>
      <c r="E1110" s="47">
        <v>275</v>
      </c>
      <c r="F1110" s="55">
        <v>0.35</v>
      </c>
      <c r="G1110" s="47">
        <v>178.75</v>
      </c>
      <c r="H1110" s="47" t="s">
        <v>614</v>
      </c>
      <c r="I1110" s="47" t="s">
        <v>614</v>
      </c>
      <c r="J1110" s="47" t="s">
        <v>614</v>
      </c>
      <c r="K1110" s="48" t="s">
        <v>614</v>
      </c>
      <c r="L1110" s="47" t="s">
        <v>614</v>
      </c>
      <c r="M1110" s="47" t="s">
        <v>614</v>
      </c>
      <c r="N1110" s="48" t="s">
        <v>614</v>
      </c>
      <c r="O1110" s="47" t="s">
        <v>614</v>
      </c>
      <c r="P1110" s="48" t="s">
        <v>578</v>
      </c>
    </row>
    <row r="1111" spans="1:16" ht="16">
      <c r="A1111" s="46" t="s">
        <v>9</v>
      </c>
      <c r="B1111" s="46" t="s">
        <v>9</v>
      </c>
      <c r="C1111" s="46" t="s">
        <v>2285</v>
      </c>
      <c r="D1111" s="46" t="s">
        <v>2286</v>
      </c>
      <c r="E1111" s="47">
        <v>495</v>
      </c>
      <c r="F1111" s="55">
        <v>0.35</v>
      </c>
      <c r="G1111" s="47">
        <v>321.75</v>
      </c>
      <c r="H1111" s="47" t="s">
        <v>614</v>
      </c>
      <c r="I1111" s="47" t="s">
        <v>614</v>
      </c>
      <c r="J1111" s="47" t="s">
        <v>614</v>
      </c>
      <c r="K1111" s="48" t="s">
        <v>614</v>
      </c>
      <c r="L1111" s="47" t="s">
        <v>614</v>
      </c>
      <c r="M1111" s="47" t="s">
        <v>614</v>
      </c>
      <c r="N1111" s="48" t="s">
        <v>614</v>
      </c>
      <c r="O1111" s="47" t="s">
        <v>614</v>
      </c>
      <c r="P1111" s="48" t="s">
        <v>578</v>
      </c>
    </row>
    <row r="1112" spans="1:16" ht="16">
      <c r="A1112" s="46" t="s">
        <v>9</v>
      </c>
      <c r="B1112" s="46" t="s">
        <v>9</v>
      </c>
      <c r="C1112" s="46" t="s">
        <v>2287</v>
      </c>
      <c r="D1112" s="46" t="s">
        <v>2288</v>
      </c>
      <c r="E1112" s="47">
        <v>930</v>
      </c>
      <c r="F1112" s="55">
        <v>0.35</v>
      </c>
      <c r="G1112" s="47">
        <v>604.5</v>
      </c>
      <c r="H1112" s="47" t="s">
        <v>614</v>
      </c>
      <c r="I1112" s="47" t="s">
        <v>614</v>
      </c>
      <c r="J1112" s="47" t="s">
        <v>614</v>
      </c>
      <c r="K1112" s="48" t="s">
        <v>614</v>
      </c>
      <c r="L1112" s="47" t="s">
        <v>614</v>
      </c>
      <c r="M1112" s="47" t="s">
        <v>614</v>
      </c>
      <c r="N1112" s="48" t="s">
        <v>614</v>
      </c>
      <c r="O1112" s="47" t="s">
        <v>614</v>
      </c>
      <c r="P1112" s="48" t="s">
        <v>578</v>
      </c>
    </row>
    <row r="1113" spans="1:16" ht="16">
      <c r="A1113" s="46" t="s">
        <v>9</v>
      </c>
      <c r="B1113" s="46" t="s">
        <v>9</v>
      </c>
      <c r="C1113" s="46" t="s">
        <v>2272</v>
      </c>
      <c r="D1113" s="48" t="s">
        <v>2273</v>
      </c>
      <c r="E1113" s="47">
        <v>1420</v>
      </c>
      <c r="F1113" s="55">
        <v>0.35</v>
      </c>
      <c r="G1113" s="47">
        <v>923</v>
      </c>
      <c r="H1113" s="47">
        <v>180</v>
      </c>
      <c r="I1113" s="47" t="s">
        <v>614</v>
      </c>
      <c r="J1113" s="47" t="s">
        <v>614</v>
      </c>
      <c r="K1113" s="48" t="s">
        <v>614</v>
      </c>
      <c r="L1113" s="47" t="s">
        <v>614</v>
      </c>
      <c r="M1113" s="47" t="s">
        <v>614</v>
      </c>
      <c r="N1113" s="48" t="s">
        <v>614</v>
      </c>
      <c r="O1113" s="47" t="s">
        <v>614</v>
      </c>
      <c r="P1113" s="48" t="s">
        <v>578</v>
      </c>
    </row>
    <row r="1114" spans="1:16" ht="16">
      <c r="A1114" s="46" t="s">
        <v>9</v>
      </c>
      <c r="B1114" s="46" t="s">
        <v>9</v>
      </c>
      <c r="C1114" s="46" t="s">
        <v>2274</v>
      </c>
      <c r="D1114" s="48" t="s">
        <v>2275</v>
      </c>
      <c r="E1114" s="47">
        <v>1965</v>
      </c>
      <c r="F1114" s="55">
        <v>0.35</v>
      </c>
      <c r="G1114" s="47">
        <v>1277.25</v>
      </c>
      <c r="H1114" s="47">
        <v>252</v>
      </c>
      <c r="I1114" s="47" t="s">
        <v>614</v>
      </c>
      <c r="J1114" s="47" t="s">
        <v>614</v>
      </c>
      <c r="K1114" s="48" t="s">
        <v>614</v>
      </c>
      <c r="L1114" s="47" t="s">
        <v>614</v>
      </c>
      <c r="M1114" s="47" t="s">
        <v>614</v>
      </c>
      <c r="N1114" s="48" t="s">
        <v>614</v>
      </c>
      <c r="O1114" s="47" t="s">
        <v>614</v>
      </c>
      <c r="P1114" s="48" t="s">
        <v>578</v>
      </c>
    </row>
    <row r="1115" spans="1:16" ht="16">
      <c r="A1115" s="46" t="s">
        <v>9</v>
      </c>
      <c r="B1115" s="46" t="s">
        <v>9</v>
      </c>
      <c r="C1115" s="52" t="s">
        <v>3449</v>
      </c>
      <c r="D1115" s="53" t="s">
        <v>3450</v>
      </c>
      <c r="E1115" s="54">
        <v>1095</v>
      </c>
      <c r="F1115" s="55">
        <v>0.35</v>
      </c>
      <c r="G1115" s="47">
        <v>712</v>
      </c>
      <c r="H1115" s="47">
        <v>144</v>
      </c>
      <c r="I1115" s="47" t="s">
        <v>614</v>
      </c>
      <c r="J1115" s="47" t="s">
        <v>614</v>
      </c>
      <c r="K1115" s="48" t="s">
        <v>614</v>
      </c>
      <c r="L1115" s="47" t="s">
        <v>614</v>
      </c>
      <c r="M1115" s="47" t="s">
        <v>614</v>
      </c>
      <c r="N1115" s="48" t="s">
        <v>614</v>
      </c>
      <c r="O1115" s="47" t="s">
        <v>614</v>
      </c>
      <c r="P1115" s="48" t="s">
        <v>578</v>
      </c>
    </row>
    <row r="1116" spans="1:16" ht="16">
      <c r="A1116" s="46" t="s">
        <v>9</v>
      </c>
      <c r="B1116" s="46" t="s">
        <v>9</v>
      </c>
      <c r="C1116" s="46" t="s">
        <v>2290</v>
      </c>
      <c r="D1116" s="46" t="s">
        <v>2282</v>
      </c>
      <c r="E1116" s="47">
        <v>192</v>
      </c>
      <c r="F1116" s="55">
        <v>0.35</v>
      </c>
      <c r="G1116" s="47">
        <v>124.80000000000001</v>
      </c>
      <c r="H1116" s="47" t="s">
        <v>614</v>
      </c>
      <c r="I1116" s="47" t="s">
        <v>614</v>
      </c>
      <c r="J1116" s="47" t="s">
        <v>614</v>
      </c>
      <c r="K1116" s="48" t="s">
        <v>614</v>
      </c>
      <c r="L1116" s="47" t="s">
        <v>614</v>
      </c>
      <c r="M1116" s="47" t="s">
        <v>614</v>
      </c>
      <c r="N1116" s="48" t="s">
        <v>614</v>
      </c>
      <c r="O1116" s="47" t="s">
        <v>614</v>
      </c>
      <c r="P1116" s="48" t="s">
        <v>578</v>
      </c>
    </row>
    <row r="1117" spans="1:16" ht="16">
      <c r="A1117" s="46" t="s">
        <v>9</v>
      </c>
      <c r="B1117" s="46" t="s">
        <v>9</v>
      </c>
      <c r="C1117" s="46" t="s">
        <v>2276</v>
      </c>
      <c r="D1117" s="48" t="s">
        <v>2277</v>
      </c>
      <c r="E1117" s="47">
        <v>2385</v>
      </c>
      <c r="F1117" s="55">
        <v>0.35</v>
      </c>
      <c r="G1117" s="47">
        <v>1550.25</v>
      </c>
      <c r="H1117" s="47">
        <v>312</v>
      </c>
      <c r="I1117" s="47" t="s">
        <v>614</v>
      </c>
      <c r="J1117" s="47" t="s">
        <v>614</v>
      </c>
      <c r="K1117" s="48" t="s">
        <v>614</v>
      </c>
      <c r="L1117" s="47" t="s">
        <v>614</v>
      </c>
      <c r="M1117" s="47" t="s">
        <v>614</v>
      </c>
      <c r="N1117" s="48" t="s">
        <v>614</v>
      </c>
      <c r="O1117" s="47" t="s">
        <v>614</v>
      </c>
      <c r="P1117" s="48" t="s">
        <v>578</v>
      </c>
    </row>
    <row r="1118" spans="1:16" ht="16">
      <c r="A1118" s="46" t="s">
        <v>9</v>
      </c>
      <c r="B1118" s="46" t="s">
        <v>9</v>
      </c>
      <c r="C1118" s="46" t="s">
        <v>2278</v>
      </c>
      <c r="D1118" s="46" t="s">
        <v>2279</v>
      </c>
      <c r="E1118" s="47">
        <v>440</v>
      </c>
      <c r="F1118" s="55">
        <v>0.35</v>
      </c>
      <c r="G1118" s="47">
        <v>286</v>
      </c>
      <c r="H1118" s="47" t="s">
        <v>614</v>
      </c>
      <c r="I1118" s="47" t="s">
        <v>614</v>
      </c>
      <c r="J1118" s="47" t="s">
        <v>614</v>
      </c>
      <c r="K1118" s="48" t="s">
        <v>614</v>
      </c>
      <c r="L1118" s="47" t="s">
        <v>614</v>
      </c>
      <c r="M1118" s="47" t="s">
        <v>614</v>
      </c>
      <c r="N1118" s="48" t="s">
        <v>614</v>
      </c>
      <c r="O1118" s="47" t="s">
        <v>614</v>
      </c>
      <c r="P1118" s="48" t="s">
        <v>578</v>
      </c>
    </row>
    <row r="1119" spans="1:16" ht="16">
      <c r="A1119" s="46" t="s">
        <v>9</v>
      </c>
      <c r="B1119" s="46" t="s">
        <v>9</v>
      </c>
      <c r="C1119" s="52" t="s">
        <v>1743</v>
      </c>
      <c r="D1119" s="52" t="s">
        <v>1563</v>
      </c>
      <c r="E1119" s="74">
        <v>695</v>
      </c>
      <c r="F1119" s="55">
        <v>0.35</v>
      </c>
      <c r="G1119" s="47">
        <v>451.75</v>
      </c>
      <c r="H1119" s="74">
        <v>84</v>
      </c>
      <c r="I1119" s="47" t="s">
        <v>614</v>
      </c>
      <c r="J1119" s="47" t="s">
        <v>614</v>
      </c>
      <c r="K1119" s="48" t="s">
        <v>614</v>
      </c>
      <c r="L1119" s="47" t="s">
        <v>614</v>
      </c>
      <c r="M1119" s="47" t="s">
        <v>614</v>
      </c>
      <c r="N1119" s="48" t="s">
        <v>614</v>
      </c>
      <c r="O1119" s="47" t="s">
        <v>614</v>
      </c>
      <c r="P1119" s="48" t="s">
        <v>578</v>
      </c>
    </row>
    <row r="1120" spans="1:16" ht="16">
      <c r="A1120" s="46" t="s">
        <v>9</v>
      </c>
      <c r="B1120" s="46" t="s">
        <v>9</v>
      </c>
      <c r="C1120" s="52" t="s">
        <v>1742</v>
      </c>
      <c r="D1120" s="52" t="s">
        <v>1564</v>
      </c>
      <c r="E1120" s="74">
        <v>1095</v>
      </c>
      <c r="F1120" s="55">
        <v>0.35</v>
      </c>
      <c r="G1120" s="47">
        <v>711.75</v>
      </c>
      <c r="H1120" s="74">
        <v>120</v>
      </c>
      <c r="I1120" s="47" t="s">
        <v>614</v>
      </c>
      <c r="J1120" s="47" t="s">
        <v>614</v>
      </c>
      <c r="K1120" s="48" t="s">
        <v>614</v>
      </c>
      <c r="L1120" s="47" t="s">
        <v>614</v>
      </c>
      <c r="M1120" s="47" t="s">
        <v>614</v>
      </c>
      <c r="N1120" s="48" t="s">
        <v>614</v>
      </c>
      <c r="O1120" s="47" t="s">
        <v>614</v>
      </c>
      <c r="P1120" s="48" t="s">
        <v>578</v>
      </c>
    </row>
    <row r="1121" spans="1:16" ht="16">
      <c r="A1121" s="46" t="s">
        <v>9</v>
      </c>
      <c r="B1121" s="46" t="s">
        <v>9</v>
      </c>
      <c r="C1121" s="52" t="s">
        <v>1741</v>
      </c>
      <c r="D1121" s="52" t="s">
        <v>1562</v>
      </c>
      <c r="E1121" s="74">
        <v>1549</v>
      </c>
      <c r="F1121" s="55">
        <v>0.35</v>
      </c>
      <c r="G1121" s="47">
        <v>1006.85</v>
      </c>
      <c r="H1121" s="74">
        <v>168</v>
      </c>
      <c r="I1121" s="47" t="s">
        <v>614</v>
      </c>
      <c r="J1121" s="47" t="s">
        <v>614</v>
      </c>
      <c r="K1121" s="48" t="s">
        <v>614</v>
      </c>
      <c r="L1121" s="47" t="s">
        <v>614</v>
      </c>
      <c r="M1121" s="47" t="s">
        <v>614</v>
      </c>
      <c r="N1121" s="48" t="s">
        <v>614</v>
      </c>
      <c r="O1121" s="47" t="s">
        <v>614</v>
      </c>
      <c r="P1121" s="48" t="s">
        <v>578</v>
      </c>
    </row>
    <row r="1122" spans="1:16" ht="16">
      <c r="A1122" s="46" t="s">
        <v>9</v>
      </c>
      <c r="B1122" s="46" t="s">
        <v>9</v>
      </c>
      <c r="C1122" s="52" t="s">
        <v>1740</v>
      </c>
      <c r="D1122" s="52" t="s">
        <v>1559</v>
      </c>
      <c r="E1122" s="74">
        <v>495</v>
      </c>
      <c r="F1122" s="55">
        <v>0.35</v>
      </c>
      <c r="G1122" s="47">
        <v>321.75</v>
      </c>
      <c r="H1122" s="74">
        <v>48</v>
      </c>
      <c r="I1122" s="47" t="s">
        <v>614</v>
      </c>
      <c r="J1122" s="47" t="s">
        <v>614</v>
      </c>
      <c r="K1122" s="48" t="s">
        <v>614</v>
      </c>
      <c r="L1122" s="47" t="s">
        <v>614</v>
      </c>
      <c r="M1122" s="47" t="s">
        <v>614</v>
      </c>
      <c r="N1122" s="48" t="s">
        <v>614</v>
      </c>
      <c r="O1122" s="47" t="s">
        <v>614</v>
      </c>
      <c r="P1122" s="48" t="s">
        <v>578</v>
      </c>
    </row>
    <row r="1123" spans="1:16" ht="16">
      <c r="A1123" s="46" t="s">
        <v>9</v>
      </c>
      <c r="B1123" s="46" t="s">
        <v>9</v>
      </c>
      <c r="C1123" s="53" t="s">
        <v>1739</v>
      </c>
      <c r="D1123" s="52" t="s">
        <v>1561</v>
      </c>
      <c r="E1123" s="74">
        <v>245</v>
      </c>
      <c r="F1123" s="55">
        <v>0.35</v>
      </c>
      <c r="G1123" s="47">
        <v>159.25</v>
      </c>
      <c r="H1123" s="74">
        <v>24</v>
      </c>
      <c r="I1123" s="47" t="s">
        <v>614</v>
      </c>
      <c r="J1123" s="47" t="s">
        <v>614</v>
      </c>
      <c r="K1123" s="48" t="s">
        <v>614</v>
      </c>
      <c r="L1123" s="47" t="s">
        <v>614</v>
      </c>
      <c r="M1123" s="47" t="s">
        <v>614</v>
      </c>
      <c r="N1123" s="48" t="s">
        <v>614</v>
      </c>
      <c r="O1123" s="47" t="s">
        <v>614</v>
      </c>
      <c r="P1123" s="48" t="s">
        <v>578</v>
      </c>
    </row>
    <row r="1124" spans="1:16" ht="16">
      <c r="A1124" s="46" t="s">
        <v>9</v>
      </c>
      <c r="B1124" s="46" t="s">
        <v>9</v>
      </c>
      <c r="C1124" s="53" t="s">
        <v>1738</v>
      </c>
      <c r="D1124" s="52" t="s">
        <v>1560</v>
      </c>
      <c r="E1124" s="74">
        <v>135</v>
      </c>
      <c r="F1124" s="55">
        <v>0.35</v>
      </c>
      <c r="G1124" s="47">
        <v>87.75</v>
      </c>
      <c r="H1124" s="74">
        <v>12</v>
      </c>
      <c r="I1124" s="47" t="s">
        <v>614</v>
      </c>
      <c r="J1124" s="47" t="s">
        <v>614</v>
      </c>
      <c r="K1124" s="48" t="s">
        <v>614</v>
      </c>
      <c r="L1124" s="47" t="s">
        <v>614</v>
      </c>
      <c r="M1124" s="47" t="s">
        <v>614</v>
      </c>
      <c r="N1124" s="48" t="s">
        <v>614</v>
      </c>
      <c r="O1124" s="47" t="s">
        <v>614</v>
      </c>
      <c r="P1124" s="48" t="s">
        <v>578</v>
      </c>
    </row>
    <row r="1125" spans="1:16" ht="16">
      <c r="A1125" s="46" t="s">
        <v>9</v>
      </c>
      <c r="B1125" s="46" t="s">
        <v>9</v>
      </c>
      <c r="C1125" s="48" t="s">
        <v>2271</v>
      </c>
      <c r="D1125" s="46" t="s">
        <v>2442</v>
      </c>
      <c r="E1125" s="47">
        <v>406</v>
      </c>
      <c r="F1125" s="55">
        <v>0.35</v>
      </c>
      <c r="G1125" s="47">
        <v>263.90000000000003</v>
      </c>
      <c r="H1125" s="47">
        <v>48</v>
      </c>
      <c r="I1125" s="47" t="s">
        <v>614</v>
      </c>
      <c r="J1125" s="47" t="s">
        <v>614</v>
      </c>
      <c r="K1125" s="48" t="s">
        <v>614</v>
      </c>
      <c r="L1125" s="47" t="s">
        <v>614</v>
      </c>
      <c r="M1125" s="47" t="s">
        <v>614</v>
      </c>
      <c r="N1125" s="48" t="s">
        <v>614</v>
      </c>
      <c r="O1125" s="47" t="s">
        <v>614</v>
      </c>
      <c r="P1125" s="48" t="s">
        <v>578</v>
      </c>
    </row>
    <row r="1126" spans="1:16" ht="64">
      <c r="A1126" s="46" t="s">
        <v>14</v>
      </c>
      <c r="B1126" s="46" t="s">
        <v>1577</v>
      </c>
      <c r="C1126" s="127" t="s">
        <v>244</v>
      </c>
      <c r="D1126" s="128" t="s">
        <v>3501</v>
      </c>
      <c r="E1126" s="129">
        <v>5700</v>
      </c>
      <c r="F1126" s="55">
        <v>0.05</v>
      </c>
      <c r="G1126" s="47">
        <v>5415</v>
      </c>
      <c r="H1126" s="47" t="s">
        <v>614</v>
      </c>
      <c r="I1126" s="47" t="s">
        <v>614</v>
      </c>
      <c r="J1126" s="47" t="s">
        <v>614</v>
      </c>
      <c r="K1126" s="48" t="s">
        <v>614</v>
      </c>
      <c r="L1126" s="47" t="s">
        <v>614</v>
      </c>
      <c r="M1126" s="47" t="s">
        <v>614</v>
      </c>
      <c r="N1126" s="48" t="s">
        <v>614</v>
      </c>
      <c r="O1126" s="47" t="s">
        <v>614</v>
      </c>
      <c r="P1126" s="48" t="s">
        <v>578</v>
      </c>
    </row>
    <row r="1127" spans="1:16" ht="64">
      <c r="A1127" s="46" t="s">
        <v>14</v>
      </c>
      <c r="B1127" s="46" t="s">
        <v>1577</v>
      </c>
      <c r="C1127" s="127" t="s">
        <v>246</v>
      </c>
      <c r="D1127" s="128" t="s">
        <v>245</v>
      </c>
      <c r="E1127" s="129">
        <v>570</v>
      </c>
      <c r="F1127" s="55">
        <v>0.05</v>
      </c>
      <c r="G1127" s="47">
        <v>541.5</v>
      </c>
      <c r="H1127" s="47" t="s">
        <v>614</v>
      </c>
      <c r="I1127" s="47" t="s">
        <v>614</v>
      </c>
      <c r="J1127" s="47" t="s">
        <v>614</v>
      </c>
      <c r="K1127" s="48" t="s">
        <v>614</v>
      </c>
      <c r="L1127" s="47" t="s">
        <v>614</v>
      </c>
      <c r="M1127" s="47" t="s">
        <v>614</v>
      </c>
      <c r="N1127" s="48" t="s">
        <v>614</v>
      </c>
      <c r="O1127" s="47" t="s">
        <v>614</v>
      </c>
      <c r="P1127" s="48" t="s">
        <v>578</v>
      </c>
    </row>
    <row r="1128" spans="1:16" ht="64">
      <c r="A1128" s="46" t="s">
        <v>14</v>
      </c>
      <c r="B1128" s="46" t="s">
        <v>1577</v>
      </c>
      <c r="C1128" s="127" t="s">
        <v>248</v>
      </c>
      <c r="D1128" s="128" t="s">
        <v>247</v>
      </c>
      <c r="E1128" s="129">
        <v>1412</v>
      </c>
      <c r="F1128" s="55">
        <v>0.05</v>
      </c>
      <c r="G1128" s="47">
        <v>1341.3999999999999</v>
      </c>
      <c r="H1128" s="47" t="s">
        <v>614</v>
      </c>
      <c r="I1128" s="47" t="s">
        <v>614</v>
      </c>
      <c r="J1128" s="47" t="s">
        <v>614</v>
      </c>
      <c r="K1128" s="48" t="s">
        <v>614</v>
      </c>
      <c r="L1128" s="47" t="s">
        <v>614</v>
      </c>
      <c r="M1128" s="47" t="s">
        <v>614</v>
      </c>
      <c r="N1128" s="48" t="s">
        <v>614</v>
      </c>
      <c r="O1128" s="47" t="s">
        <v>614</v>
      </c>
      <c r="P1128" s="48" t="s">
        <v>578</v>
      </c>
    </row>
    <row r="1129" spans="1:16" ht="96">
      <c r="A1129" s="46" t="s">
        <v>14</v>
      </c>
      <c r="B1129" s="46" t="s">
        <v>1577</v>
      </c>
      <c r="C1129" s="127" t="s">
        <v>249</v>
      </c>
      <c r="D1129" s="128" t="s">
        <v>3502</v>
      </c>
      <c r="E1129" s="129">
        <v>6340</v>
      </c>
      <c r="F1129" s="55">
        <v>0.05</v>
      </c>
      <c r="G1129" s="47">
        <v>6023</v>
      </c>
      <c r="H1129" s="47" t="s">
        <v>614</v>
      </c>
      <c r="I1129" s="47" t="s">
        <v>614</v>
      </c>
      <c r="J1129" s="47" t="s">
        <v>614</v>
      </c>
      <c r="K1129" s="48" t="s">
        <v>614</v>
      </c>
      <c r="L1129" s="47" t="s">
        <v>614</v>
      </c>
      <c r="M1129" s="47" t="s">
        <v>614</v>
      </c>
      <c r="N1129" s="48" t="s">
        <v>614</v>
      </c>
      <c r="O1129" s="47" t="s">
        <v>614</v>
      </c>
      <c r="P1129" s="48" t="s">
        <v>578</v>
      </c>
    </row>
    <row r="1130" spans="1:16" ht="80">
      <c r="A1130" s="46" t="s">
        <v>14</v>
      </c>
      <c r="B1130" s="46" t="s">
        <v>1577</v>
      </c>
      <c r="C1130" s="127" t="s">
        <v>251</v>
      </c>
      <c r="D1130" s="128" t="s">
        <v>250</v>
      </c>
      <c r="E1130" s="129">
        <v>634</v>
      </c>
      <c r="F1130" s="55">
        <v>0.05</v>
      </c>
      <c r="G1130" s="47">
        <v>602.29999999999995</v>
      </c>
      <c r="H1130" s="47" t="s">
        <v>614</v>
      </c>
      <c r="I1130" s="47" t="s">
        <v>614</v>
      </c>
      <c r="J1130" s="47" t="s">
        <v>614</v>
      </c>
      <c r="K1130" s="48" t="s">
        <v>614</v>
      </c>
      <c r="L1130" s="47" t="s">
        <v>614</v>
      </c>
      <c r="M1130" s="47" t="s">
        <v>614</v>
      </c>
      <c r="N1130" s="48" t="s">
        <v>614</v>
      </c>
      <c r="O1130" s="47" t="s">
        <v>614</v>
      </c>
      <c r="P1130" s="48" t="s">
        <v>578</v>
      </c>
    </row>
    <row r="1131" spans="1:16" ht="96">
      <c r="A1131" s="46" t="s">
        <v>14</v>
      </c>
      <c r="B1131" s="46" t="s">
        <v>1577</v>
      </c>
      <c r="C1131" s="127" t="s">
        <v>252</v>
      </c>
      <c r="D1131" s="128" t="s">
        <v>3503</v>
      </c>
      <c r="E1131" s="129">
        <v>4780</v>
      </c>
      <c r="F1131" s="55">
        <v>0.05</v>
      </c>
      <c r="G1131" s="47">
        <v>4541</v>
      </c>
      <c r="H1131" s="47" t="s">
        <v>614</v>
      </c>
      <c r="I1131" s="47" t="s">
        <v>614</v>
      </c>
      <c r="J1131" s="47" t="s">
        <v>614</v>
      </c>
      <c r="K1131" s="48" t="s">
        <v>614</v>
      </c>
      <c r="L1131" s="47" t="s">
        <v>614</v>
      </c>
      <c r="M1131" s="47" t="s">
        <v>614</v>
      </c>
      <c r="N1131" s="48" t="s">
        <v>614</v>
      </c>
      <c r="O1131" s="47" t="s">
        <v>614</v>
      </c>
      <c r="P1131" s="48" t="s">
        <v>578</v>
      </c>
    </row>
    <row r="1132" spans="1:16" ht="80">
      <c r="A1132" s="46" t="s">
        <v>14</v>
      </c>
      <c r="B1132" s="46" t="s">
        <v>1577</v>
      </c>
      <c r="C1132" s="127" t="s">
        <v>254</v>
      </c>
      <c r="D1132" s="128" t="s">
        <v>253</v>
      </c>
      <c r="E1132" s="129">
        <v>478</v>
      </c>
      <c r="F1132" s="55">
        <v>0.05</v>
      </c>
      <c r="G1132" s="47">
        <v>454.09999999999997</v>
      </c>
      <c r="H1132" s="47" t="s">
        <v>614</v>
      </c>
      <c r="I1132" s="47" t="s">
        <v>614</v>
      </c>
      <c r="J1132" s="47" t="s">
        <v>614</v>
      </c>
      <c r="K1132" s="48" t="s">
        <v>614</v>
      </c>
      <c r="L1132" s="47" t="s">
        <v>614</v>
      </c>
      <c r="M1132" s="47" t="s">
        <v>614</v>
      </c>
      <c r="N1132" s="48" t="s">
        <v>614</v>
      </c>
      <c r="O1132" s="47" t="s">
        <v>614</v>
      </c>
      <c r="P1132" s="48" t="s">
        <v>578</v>
      </c>
    </row>
    <row r="1133" spans="1:16" ht="80">
      <c r="A1133" s="46" t="s">
        <v>14</v>
      </c>
      <c r="B1133" s="46" t="s">
        <v>1577</v>
      </c>
      <c r="C1133" s="127" t="s">
        <v>255</v>
      </c>
      <c r="D1133" s="128" t="s">
        <v>3504</v>
      </c>
      <c r="E1133" s="129">
        <v>5560</v>
      </c>
      <c r="F1133" s="55">
        <v>0.05</v>
      </c>
      <c r="G1133" s="47">
        <v>5282</v>
      </c>
      <c r="H1133" s="47" t="s">
        <v>614</v>
      </c>
      <c r="I1133" s="47" t="s">
        <v>614</v>
      </c>
      <c r="J1133" s="47" t="s">
        <v>614</v>
      </c>
      <c r="K1133" s="48" t="s">
        <v>614</v>
      </c>
      <c r="L1133" s="47" t="s">
        <v>614</v>
      </c>
      <c r="M1133" s="47" t="s">
        <v>614</v>
      </c>
      <c r="N1133" s="48" t="s">
        <v>614</v>
      </c>
      <c r="O1133" s="47" t="s">
        <v>614</v>
      </c>
      <c r="P1133" s="48" t="s">
        <v>578</v>
      </c>
    </row>
    <row r="1134" spans="1:16" ht="64">
      <c r="A1134" s="46" t="s">
        <v>14</v>
      </c>
      <c r="B1134" s="46" t="s">
        <v>1577</v>
      </c>
      <c r="C1134" s="127" t="s">
        <v>257</v>
      </c>
      <c r="D1134" s="128" t="s">
        <v>256</v>
      </c>
      <c r="E1134" s="129">
        <v>556</v>
      </c>
      <c r="F1134" s="55">
        <v>0.05</v>
      </c>
      <c r="G1134" s="47">
        <v>528.19999999999993</v>
      </c>
      <c r="H1134" s="47" t="s">
        <v>614</v>
      </c>
      <c r="I1134" s="47" t="s">
        <v>614</v>
      </c>
      <c r="J1134" s="47" t="s">
        <v>614</v>
      </c>
      <c r="K1134" s="48" t="s">
        <v>614</v>
      </c>
      <c r="L1134" s="47" t="s">
        <v>614</v>
      </c>
      <c r="M1134" s="47" t="s">
        <v>614</v>
      </c>
      <c r="N1134" s="48" t="s">
        <v>614</v>
      </c>
      <c r="O1134" s="47" t="s">
        <v>614</v>
      </c>
      <c r="P1134" s="48" t="s">
        <v>578</v>
      </c>
    </row>
    <row r="1135" spans="1:16" ht="64">
      <c r="A1135" s="46" t="s">
        <v>14</v>
      </c>
      <c r="B1135" s="46" t="s">
        <v>1577</v>
      </c>
      <c r="C1135" s="127" t="s">
        <v>259</v>
      </c>
      <c r="D1135" s="128" t="s">
        <v>258</v>
      </c>
      <c r="E1135" s="129">
        <v>624</v>
      </c>
      <c r="F1135" s="55">
        <v>0.05</v>
      </c>
      <c r="G1135" s="47">
        <v>592.79999999999995</v>
      </c>
      <c r="H1135" s="47" t="s">
        <v>614</v>
      </c>
      <c r="I1135" s="47" t="s">
        <v>614</v>
      </c>
      <c r="J1135" s="47" t="s">
        <v>614</v>
      </c>
      <c r="K1135" s="48" t="s">
        <v>614</v>
      </c>
      <c r="L1135" s="47" t="s">
        <v>614</v>
      </c>
      <c r="M1135" s="47" t="s">
        <v>614</v>
      </c>
      <c r="N1135" s="48" t="s">
        <v>614</v>
      </c>
      <c r="O1135" s="47" t="s">
        <v>614</v>
      </c>
      <c r="P1135" s="48" t="s">
        <v>578</v>
      </c>
    </row>
    <row r="1136" spans="1:16" ht="96">
      <c r="A1136" s="46" t="s">
        <v>14</v>
      </c>
      <c r="B1136" s="46" t="s">
        <v>1577</v>
      </c>
      <c r="C1136" s="127" t="s">
        <v>260</v>
      </c>
      <c r="D1136" s="128" t="s">
        <v>3505</v>
      </c>
      <c r="E1136" s="129">
        <v>7900</v>
      </c>
      <c r="F1136" s="55">
        <v>0.05</v>
      </c>
      <c r="G1136" s="47">
        <v>7505</v>
      </c>
      <c r="H1136" s="47" t="s">
        <v>614</v>
      </c>
      <c r="I1136" s="47" t="s">
        <v>614</v>
      </c>
      <c r="J1136" s="47" t="s">
        <v>614</v>
      </c>
      <c r="K1136" s="48" t="s">
        <v>614</v>
      </c>
      <c r="L1136" s="47" t="s">
        <v>614</v>
      </c>
      <c r="M1136" s="47" t="s">
        <v>614</v>
      </c>
      <c r="N1136" s="48" t="s">
        <v>614</v>
      </c>
      <c r="O1136" s="47" t="s">
        <v>614</v>
      </c>
      <c r="P1136" s="48" t="s">
        <v>578</v>
      </c>
    </row>
    <row r="1137" spans="1:16" ht="80">
      <c r="A1137" s="46" t="s">
        <v>14</v>
      </c>
      <c r="B1137" s="46" t="s">
        <v>1577</v>
      </c>
      <c r="C1137" s="127" t="s">
        <v>262</v>
      </c>
      <c r="D1137" s="128" t="s">
        <v>261</v>
      </c>
      <c r="E1137" s="129">
        <v>790</v>
      </c>
      <c r="F1137" s="55">
        <v>0.05</v>
      </c>
      <c r="G1137" s="47">
        <v>750.5</v>
      </c>
      <c r="H1137" s="47" t="s">
        <v>614</v>
      </c>
      <c r="I1137" s="47" t="s">
        <v>614</v>
      </c>
      <c r="J1137" s="47" t="s">
        <v>614</v>
      </c>
      <c r="K1137" s="48" t="s">
        <v>614</v>
      </c>
      <c r="L1137" s="47" t="s">
        <v>614</v>
      </c>
      <c r="M1137" s="47" t="s">
        <v>614</v>
      </c>
      <c r="N1137" s="48" t="s">
        <v>614</v>
      </c>
      <c r="O1137" s="47" t="s">
        <v>614</v>
      </c>
      <c r="P1137" s="48" t="s">
        <v>578</v>
      </c>
    </row>
    <row r="1138" spans="1:16" ht="96">
      <c r="A1138" s="46" t="s">
        <v>14</v>
      </c>
      <c r="B1138" s="46" t="s">
        <v>1577</v>
      </c>
      <c r="C1138" s="127" t="s">
        <v>263</v>
      </c>
      <c r="D1138" s="128" t="s">
        <v>3506</v>
      </c>
      <c r="E1138" s="129">
        <v>4780</v>
      </c>
      <c r="F1138" s="55">
        <v>0.05</v>
      </c>
      <c r="G1138" s="47">
        <v>4541</v>
      </c>
      <c r="H1138" s="47" t="s">
        <v>614</v>
      </c>
      <c r="I1138" s="47" t="s">
        <v>614</v>
      </c>
      <c r="J1138" s="47" t="s">
        <v>614</v>
      </c>
      <c r="K1138" s="48" t="s">
        <v>614</v>
      </c>
      <c r="L1138" s="47" t="s">
        <v>614</v>
      </c>
      <c r="M1138" s="47" t="s">
        <v>614</v>
      </c>
      <c r="N1138" s="48" t="s">
        <v>614</v>
      </c>
      <c r="O1138" s="47" t="s">
        <v>614</v>
      </c>
      <c r="P1138" s="48" t="s">
        <v>578</v>
      </c>
    </row>
    <row r="1139" spans="1:16" ht="80">
      <c r="A1139" s="46" t="s">
        <v>14</v>
      </c>
      <c r="B1139" s="46" t="s">
        <v>1577</v>
      </c>
      <c r="C1139" s="127" t="s">
        <v>265</v>
      </c>
      <c r="D1139" s="128" t="s">
        <v>264</v>
      </c>
      <c r="E1139" s="129">
        <v>478</v>
      </c>
      <c r="F1139" s="55">
        <v>0.05</v>
      </c>
      <c r="G1139" s="47">
        <v>454.09999999999997</v>
      </c>
      <c r="H1139" s="47" t="s">
        <v>614</v>
      </c>
      <c r="I1139" s="47" t="s">
        <v>614</v>
      </c>
      <c r="J1139" s="47" t="s">
        <v>614</v>
      </c>
      <c r="K1139" s="48" t="s">
        <v>614</v>
      </c>
      <c r="L1139" s="47" t="s">
        <v>614</v>
      </c>
      <c r="M1139" s="47" t="s">
        <v>614</v>
      </c>
      <c r="N1139" s="48" t="s">
        <v>614</v>
      </c>
      <c r="O1139" s="47" t="s">
        <v>614</v>
      </c>
      <c r="P1139" s="48" t="s">
        <v>578</v>
      </c>
    </row>
    <row r="1140" spans="1:16" ht="80">
      <c r="A1140" s="46" t="s">
        <v>14</v>
      </c>
      <c r="B1140" s="46" t="s">
        <v>1577</v>
      </c>
      <c r="C1140" s="127" t="s">
        <v>267</v>
      </c>
      <c r="D1140" s="128" t="s">
        <v>266</v>
      </c>
      <c r="E1140" s="129">
        <v>5000</v>
      </c>
      <c r="F1140" s="55">
        <v>0.05</v>
      </c>
      <c r="G1140" s="47">
        <v>4750</v>
      </c>
      <c r="H1140" s="47" t="s">
        <v>614</v>
      </c>
      <c r="I1140" s="47" t="s">
        <v>614</v>
      </c>
      <c r="J1140" s="47" t="s">
        <v>614</v>
      </c>
      <c r="K1140" s="48" t="s">
        <v>614</v>
      </c>
      <c r="L1140" s="47" t="s">
        <v>614</v>
      </c>
      <c r="M1140" s="47" t="s">
        <v>614</v>
      </c>
      <c r="N1140" s="48" t="s">
        <v>614</v>
      </c>
      <c r="O1140" s="47" t="s">
        <v>614</v>
      </c>
      <c r="P1140" s="48" t="s">
        <v>578</v>
      </c>
    </row>
    <row r="1141" spans="1:16" ht="96">
      <c r="A1141" s="46" t="s">
        <v>14</v>
      </c>
      <c r="B1141" s="46" t="s">
        <v>1577</v>
      </c>
      <c r="C1141" s="127" t="s">
        <v>268</v>
      </c>
      <c r="D1141" s="128" t="s">
        <v>3507</v>
      </c>
      <c r="E1141" s="129">
        <v>14120</v>
      </c>
      <c r="F1141" s="55">
        <v>0.05</v>
      </c>
      <c r="G1141" s="47">
        <v>13414</v>
      </c>
      <c r="H1141" s="47" t="s">
        <v>614</v>
      </c>
      <c r="I1141" s="47" t="s">
        <v>614</v>
      </c>
      <c r="J1141" s="47" t="s">
        <v>614</v>
      </c>
      <c r="K1141" s="48" t="s">
        <v>614</v>
      </c>
      <c r="L1141" s="47" t="s">
        <v>614</v>
      </c>
      <c r="M1141" s="47" t="s">
        <v>614</v>
      </c>
      <c r="N1141" s="48" t="s">
        <v>614</v>
      </c>
      <c r="O1141" s="47" t="s">
        <v>614</v>
      </c>
      <c r="P1141" s="48" t="s">
        <v>578</v>
      </c>
    </row>
    <row r="1142" spans="1:16" ht="96">
      <c r="A1142" s="46" t="s">
        <v>14</v>
      </c>
      <c r="B1142" s="46" t="s">
        <v>1577</v>
      </c>
      <c r="C1142" s="127" t="s">
        <v>269</v>
      </c>
      <c r="D1142" s="128" t="s">
        <v>3508</v>
      </c>
      <c r="E1142" s="129">
        <v>6240</v>
      </c>
      <c r="F1142" s="55">
        <v>0.05</v>
      </c>
      <c r="G1142" s="47">
        <v>5928</v>
      </c>
      <c r="H1142" s="47" t="s">
        <v>614</v>
      </c>
      <c r="I1142" s="47" t="s">
        <v>614</v>
      </c>
      <c r="J1142" s="47" t="s">
        <v>614</v>
      </c>
      <c r="K1142" s="48" t="s">
        <v>614</v>
      </c>
      <c r="L1142" s="47" t="s">
        <v>614</v>
      </c>
      <c r="M1142" s="47" t="s">
        <v>614</v>
      </c>
      <c r="N1142" s="48" t="s">
        <v>614</v>
      </c>
      <c r="O1142" s="47" t="s">
        <v>614</v>
      </c>
      <c r="P1142" s="48" t="s">
        <v>578</v>
      </c>
    </row>
    <row r="1143" spans="1:16" ht="320">
      <c r="A1143" s="46" t="s">
        <v>14</v>
      </c>
      <c r="B1143" s="46" t="s">
        <v>1577</v>
      </c>
      <c r="C1143" s="127" t="s">
        <v>270</v>
      </c>
      <c r="D1143" s="128" t="s">
        <v>3127</v>
      </c>
      <c r="E1143" s="129">
        <v>25000</v>
      </c>
      <c r="F1143" s="55">
        <v>0.05</v>
      </c>
      <c r="G1143" s="47">
        <v>23750</v>
      </c>
      <c r="H1143" s="47" t="s">
        <v>614</v>
      </c>
      <c r="I1143" s="47" t="s">
        <v>614</v>
      </c>
      <c r="J1143" s="47" t="s">
        <v>614</v>
      </c>
      <c r="K1143" s="48" t="s">
        <v>614</v>
      </c>
      <c r="L1143" s="47" t="s">
        <v>614</v>
      </c>
      <c r="M1143" s="47" t="s">
        <v>614</v>
      </c>
      <c r="N1143" s="48" t="s">
        <v>614</v>
      </c>
      <c r="O1143" s="47" t="s">
        <v>614</v>
      </c>
      <c r="P1143" s="48" t="s">
        <v>578</v>
      </c>
    </row>
    <row r="1144" spans="1:16" ht="350">
      <c r="A1144" s="46" t="s">
        <v>14</v>
      </c>
      <c r="B1144" s="46" t="s">
        <v>1577</v>
      </c>
      <c r="C1144" s="127" t="s">
        <v>271</v>
      </c>
      <c r="D1144" s="128" t="s">
        <v>3128</v>
      </c>
      <c r="E1144" s="129">
        <v>25000</v>
      </c>
      <c r="F1144" s="55">
        <v>0.05</v>
      </c>
      <c r="G1144" s="47">
        <v>23750</v>
      </c>
      <c r="H1144" s="47" t="s">
        <v>614</v>
      </c>
      <c r="I1144" s="47" t="s">
        <v>614</v>
      </c>
      <c r="J1144" s="47" t="s">
        <v>614</v>
      </c>
      <c r="K1144" s="48" t="s">
        <v>614</v>
      </c>
      <c r="L1144" s="47" t="s">
        <v>614</v>
      </c>
      <c r="M1144" s="47" t="s">
        <v>614</v>
      </c>
      <c r="N1144" s="48" t="s">
        <v>614</v>
      </c>
      <c r="O1144" s="47" t="s">
        <v>614</v>
      </c>
      <c r="P1144" s="48" t="s">
        <v>578</v>
      </c>
    </row>
    <row r="1145" spans="1:16" ht="32">
      <c r="A1145" s="46" t="s">
        <v>14</v>
      </c>
      <c r="B1145" s="46" t="s">
        <v>1577</v>
      </c>
      <c r="C1145" s="127" t="s">
        <v>1592</v>
      </c>
      <c r="D1145" s="128" t="s">
        <v>1584</v>
      </c>
      <c r="E1145" s="129">
        <v>7799</v>
      </c>
      <c r="F1145" s="55">
        <v>0.05</v>
      </c>
      <c r="G1145" s="47">
        <v>7409.0499999999993</v>
      </c>
      <c r="H1145" s="47" t="s">
        <v>614</v>
      </c>
      <c r="I1145" s="47" t="s">
        <v>614</v>
      </c>
      <c r="J1145" s="47" t="s">
        <v>614</v>
      </c>
      <c r="K1145" s="48" t="s">
        <v>614</v>
      </c>
      <c r="L1145" s="47" t="s">
        <v>614</v>
      </c>
      <c r="M1145" s="47" t="s">
        <v>614</v>
      </c>
      <c r="N1145" s="48" t="s">
        <v>614</v>
      </c>
      <c r="O1145" s="47" t="s">
        <v>614</v>
      </c>
      <c r="P1145" s="48" t="s">
        <v>578</v>
      </c>
    </row>
    <row r="1146" spans="1:16" ht="32">
      <c r="A1146" s="46" t="s">
        <v>14</v>
      </c>
      <c r="B1146" s="46" t="s">
        <v>1577</v>
      </c>
      <c r="C1146" s="127" t="s">
        <v>1591</v>
      </c>
      <c r="D1146" s="130" t="s">
        <v>1583</v>
      </c>
      <c r="E1146" s="129">
        <v>7999</v>
      </c>
      <c r="F1146" s="55">
        <v>0.05</v>
      </c>
      <c r="G1146" s="47">
        <v>7599.0499999999993</v>
      </c>
      <c r="H1146" s="47" t="s">
        <v>614</v>
      </c>
      <c r="I1146" s="47" t="s">
        <v>614</v>
      </c>
      <c r="J1146" s="47" t="s">
        <v>614</v>
      </c>
      <c r="K1146" s="48" t="s">
        <v>614</v>
      </c>
      <c r="L1146" s="47" t="s">
        <v>614</v>
      </c>
      <c r="M1146" s="47" t="s">
        <v>614</v>
      </c>
      <c r="N1146" s="48" t="s">
        <v>614</v>
      </c>
      <c r="O1146" s="47" t="s">
        <v>614</v>
      </c>
      <c r="P1146" s="48" t="s">
        <v>578</v>
      </c>
    </row>
    <row r="1147" spans="1:16" ht="32">
      <c r="A1147" s="46" t="s">
        <v>14</v>
      </c>
      <c r="B1147" s="46" t="s">
        <v>1577</v>
      </c>
      <c r="C1147" s="127" t="s">
        <v>1593</v>
      </c>
      <c r="D1147" s="128" t="s">
        <v>1585</v>
      </c>
      <c r="E1147" s="129">
        <v>14999</v>
      </c>
      <c r="F1147" s="55">
        <v>0.05</v>
      </c>
      <c r="G1147" s="47">
        <v>14249.05</v>
      </c>
      <c r="H1147" s="47" t="s">
        <v>614</v>
      </c>
      <c r="I1147" s="47" t="s">
        <v>614</v>
      </c>
      <c r="J1147" s="47" t="s">
        <v>614</v>
      </c>
      <c r="K1147" s="48" t="s">
        <v>614</v>
      </c>
      <c r="L1147" s="47" t="s">
        <v>614</v>
      </c>
      <c r="M1147" s="47" t="s">
        <v>614</v>
      </c>
      <c r="N1147" s="48" t="s">
        <v>614</v>
      </c>
      <c r="O1147" s="47" t="s">
        <v>614</v>
      </c>
      <c r="P1147" s="48" t="s">
        <v>578</v>
      </c>
    </row>
    <row r="1148" spans="1:16" ht="32">
      <c r="A1148" s="46" t="s">
        <v>14</v>
      </c>
      <c r="B1148" s="46" t="s">
        <v>1577</v>
      </c>
      <c r="C1148" s="127" t="s">
        <v>1590</v>
      </c>
      <c r="D1148" s="130" t="s">
        <v>1582</v>
      </c>
      <c r="E1148" s="129">
        <v>600</v>
      </c>
      <c r="F1148" s="55">
        <v>0.05</v>
      </c>
      <c r="G1148" s="47">
        <v>570</v>
      </c>
      <c r="H1148" s="47" t="s">
        <v>614</v>
      </c>
      <c r="I1148" s="47" t="s">
        <v>614</v>
      </c>
      <c r="J1148" s="47" t="s">
        <v>614</v>
      </c>
      <c r="K1148" s="48" t="s">
        <v>614</v>
      </c>
      <c r="L1148" s="47" t="s">
        <v>614</v>
      </c>
      <c r="M1148" s="47" t="s">
        <v>614</v>
      </c>
      <c r="N1148" s="48" t="s">
        <v>614</v>
      </c>
      <c r="O1148" s="47" t="s">
        <v>614</v>
      </c>
      <c r="P1148" s="48" t="s">
        <v>578</v>
      </c>
    </row>
    <row r="1149" spans="1:16" ht="32">
      <c r="A1149" s="46" t="s">
        <v>14</v>
      </c>
      <c r="B1149" s="46" t="s">
        <v>1577</v>
      </c>
      <c r="C1149" s="127" t="s">
        <v>1589</v>
      </c>
      <c r="D1149" s="128" t="s">
        <v>1581</v>
      </c>
      <c r="E1149" s="129">
        <v>1175</v>
      </c>
      <c r="F1149" s="55">
        <v>0.05</v>
      </c>
      <c r="G1149" s="47">
        <v>1116.25</v>
      </c>
      <c r="H1149" s="47" t="s">
        <v>614</v>
      </c>
      <c r="I1149" s="47" t="s">
        <v>614</v>
      </c>
      <c r="J1149" s="47" t="s">
        <v>614</v>
      </c>
      <c r="K1149" s="48" t="s">
        <v>614</v>
      </c>
      <c r="L1149" s="47" t="s">
        <v>614</v>
      </c>
      <c r="M1149" s="47" t="s">
        <v>614</v>
      </c>
      <c r="N1149" s="48" t="s">
        <v>614</v>
      </c>
      <c r="O1149" s="47" t="s">
        <v>614</v>
      </c>
      <c r="P1149" s="48" t="s">
        <v>578</v>
      </c>
    </row>
    <row r="1150" spans="1:16" ht="32">
      <c r="A1150" s="46" t="s">
        <v>14</v>
      </c>
      <c r="B1150" s="46" t="s">
        <v>1577</v>
      </c>
      <c r="C1150" s="127" t="s">
        <v>1588</v>
      </c>
      <c r="D1150" s="130" t="s">
        <v>1580</v>
      </c>
      <c r="E1150" s="129">
        <v>1750</v>
      </c>
      <c r="F1150" s="55">
        <v>0.05</v>
      </c>
      <c r="G1150" s="47">
        <v>1662.5</v>
      </c>
      <c r="H1150" s="47" t="s">
        <v>614</v>
      </c>
      <c r="I1150" s="47" t="s">
        <v>614</v>
      </c>
      <c r="J1150" s="47" t="s">
        <v>614</v>
      </c>
      <c r="K1150" s="48" t="s">
        <v>614</v>
      </c>
      <c r="L1150" s="47" t="s">
        <v>614</v>
      </c>
      <c r="M1150" s="47" t="s">
        <v>614</v>
      </c>
      <c r="N1150" s="48" t="s">
        <v>614</v>
      </c>
      <c r="O1150" s="47" t="s">
        <v>614</v>
      </c>
      <c r="P1150" s="48" t="s">
        <v>578</v>
      </c>
    </row>
    <row r="1151" spans="1:16" ht="32">
      <c r="A1151" s="46" t="s">
        <v>14</v>
      </c>
      <c r="B1151" s="46" t="s">
        <v>1577</v>
      </c>
      <c r="C1151" s="127" t="s">
        <v>1587</v>
      </c>
      <c r="D1151" s="128" t="s">
        <v>1579</v>
      </c>
      <c r="E1151" s="129">
        <v>2300</v>
      </c>
      <c r="F1151" s="55">
        <v>0.05</v>
      </c>
      <c r="G1151" s="47">
        <v>2185</v>
      </c>
      <c r="H1151" s="47" t="s">
        <v>614</v>
      </c>
      <c r="I1151" s="47" t="s">
        <v>614</v>
      </c>
      <c r="J1151" s="47" t="s">
        <v>614</v>
      </c>
      <c r="K1151" s="48" t="s">
        <v>614</v>
      </c>
      <c r="L1151" s="47" t="s">
        <v>614</v>
      </c>
      <c r="M1151" s="47" t="s">
        <v>614</v>
      </c>
      <c r="N1151" s="48" t="s">
        <v>614</v>
      </c>
      <c r="O1151" s="47" t="s">
        <v>614</v>
      </c>
      <c r="P1151" s="48" t="s">
        <v>578</v>
      </c>
    </row>
    <row r="1152" spans="1:16" ht="32">
      <c r="A1152" s="46" t="s">
        <v>14</v>
      </c>
      <c r="B1152" s="46" t="s">
        <v>1577</v>
      </c>
      <c r="C1152" s="127" t="s">
        <v>1586</v>
      </c>
      <c r="D1152" s="128" t="s">
        <v>1578</v>
      </c>
      <c r="E1152" s="129">
        <v>2500</v>
      </c>
      <c r="F1152" s="55">
        <v>0.05</v>
      </c>
      <c r="G1152" s="47">
        <v>2375</v>
      </c>
      <c r="H1152" s="47" t="s">
        <v>614</v>
      </c>
      <c r="I1152" s="47" t="s">
        <v>614</v>
      </c>
      <c r="J1152" s="47" t="s">
        <v>614</v>
      </c>
      <c r="K1152" s="48" t="s">
        <v>614</v>
      </c>
      <c r="L1152" s="47" t="s">
        <v>614</v>
      </c>
      <c r="M1152" s="47" t="s">
        <v>614</v>
      </c>
      <c r="N1152" s="48" t="s">
        <v>614</v>
      </c>
      <c r="O1152" s="47" t="s">
        <v>614</v>
      </c>
      <c r="P1152" s="48" t="s">
        <v>578</v>
      </c>
    </row>
    <row r="1153" spans="1:16" ht="144">
      <c r="A1153" s="46" t="s">
        <v>12</v>
      </c>
      <c r="B1153" s="46" t="s">
        <v>1051</v>
      </c>
      <c r="C1153" s="48" t="s">
        <v>1052</v>
      </c>
      <c r="D1153" s="46" t="s">
        <v>3509</v>
      </c>
      <c r="E1153" s="54">
        <v>249</v>
      </c>
      <c r="F1153" s="55">
        <v>0</v>
      </c>
      <c r="G1153" s="47">
        <v>249</v>
      </c>
      <c r="H1153" s="47" t="s">
        <v>614</v>
      </c>
      <c r="I1153" s="47" t="s">
        <v>614</v>
      </c>
      <c r="J1153" s="47" t="s">
        <v>614</v>
      </c>
      <c r="K1153" s="48" t="s">
        <v>614</v>
      </c>
      <c r="L1153" s="47" t="s">
        <v>614</v>
      </c>
      <c r="M1153" s="47" t="s">
        <v>614</v>
      </c>
      <c r="N1153" s="48" t="s">
        <v>614</v>
      </c>
      <c r="O1153" s="47" t="s">
        <v>614</v>
      </c>
      <c r="P1153" s="48" t="s">
        <v>578</v>
      </c>
    </row>
    <row r="1154" spans="1:16" ht="32">
      <c r="A1154" s="46" t="s">
        <v>14</v>
      </c>
      <c r="B1154" s="46" t="s">
        <v>3107</v>
      </c>
      <c r="C1154" s="48" t="s">
        <v>2303</v>
      </c>
      <c r="D1154" s="120" t="s">
        <v>2304</v>
      </c>
      <c r="E1154" s="47">
        <v>300</v>
      </c>
      <c r="F1154" s="51">
        <v>0.05</v>
      </c>
      <c r="G1154" s="47">
        <v>285</v>
      </c>
      <c r="H1154" s="47" t="s">
        <v>614</v>
      </c>
      <c r="I1154" s="47" t="s">
        <v>614</v>
      </c>
      <c r="J1154" s="47" t="s">
        <v>614</v>
      </c>
      <c r="K1154" s="48" t="s">
        <v>614</v>
      </c>
      <c r="L1154" s="47" t="s">
        <v>614</v>
      </c>
      <c r="M1154" s="47" t="s">
        <v>614</v>
      </c>
      <c r="N1154" s="48" t="s">
        <v>614</v>
      </c>
      <c r="O1154" s="47" t="s">
        <v>614</v>
      </c>
      <c r="P1154" s="48" t="s">
        <v>578</v>
      </c>
    </row>
    <row r="1155" spans="1:16" ht="32">
      <c r="A1155" s="46" t="s">
        <v>14</v>
      </c>
      <c r="B1155" s="46" t="s">
        <v>3107</v>
      </c>
      <c r="C1155" s="48" t="s">
        <v>2305</v>
      </c>
      <c r="D1155" s="120" t="s">
        <v>2306</v>
      </c>
      <c r="E1155" s="47">
        <v>150</v>
      </c>
      <c r="F1155" s="51">
        <v>0.05</v>
      </c>
      <c r="G1155" s="47">
        <v>142.5</v>
      </c>
      <c r="H1155" s="47" t="s">
        <v>614</v>
      </c>
      <c r="I1155" s="47" t="s">
        <v>614</v>
      </c>
      <c r="J1155" s="47" t="s">
        <v>614</v>
      </c>
      <c r="K1155" s="48" t="s">
        <v>614</v>
      </c>
      <c r="L1155" s="47" t="s">
        <v>614</v>
      </c>
      <c r="M1155" s="47" t="s">
        <v>614</v>
      </c>
      <c r="N1155" s="48" t="s">
        <v>614</v>
      </c>
      <c r="O1155" s="47" t="s">
        <v>614</v>
      </c>
      <c r="P1155" s="48" t="s">
        <v>578</v>
      </c>
    </row>
    <row r="1156" spans="1:16" ht="32">
      <c r="A1156" s="46" t="s">
        <v>14</v>
      </c>
      <c r="B1156" s="46" t="s">
        <v>3107</v>
      </c>
      <c r="C1156" s="48" t="s">
        <v>2307</v>
      </c>
      <c r="D1156" s="120" t="s">
        <v>2308</v>
      </c>
      <c r="E1156" s="47">
        <v>150</v>
      </c>
      <c r="F1156" s="51">
        <v>0.05</v>
      </c>
      <c r="G1156" s="47">
        <v>142.5</v>
      </c>
      <c r="H1156" s="47" t="s">
        <v>614</v>
      </c>
      <c r="I1156" s="47" t="s">
        <v>614</v>
      </c>
      <c r="J1156" s="47" t="s">
        <v>614</v>
      </c>
      <c r="K1156" s="48" t="s">
        <v>614</v>
      </c>
      <c r="L1156" s="47" t="s">
        <v>614</v>
      </c>
      <c r="M1156" s="47" t="s">
        <v>614</v>
      </c>
      <c r="N1156" s="48" t="s">
        <v>614</v>
      </c>
      <c r="O1156" s="47" t="s">
        <v>614</v>
      </c>
      <c r="P1156" s="48" t="s">
        <v>578</v>
      </c>
    </row>
    <row r="1157" spans="1:16" ht="32">
      <c r="A1157" s="46" t="s">
        <v>14</v>
      </c>
      <c r="B1157" s="46" t="s">
        <v>3107</v>
      </c>
      <c r="C1157" s="48" t="s">
        <v>274</v>
      </c>
      <c r="D1157" s="120" t="s">
        <v>2982</v>
      </c>
      <c r="E1157" s="47">
        <v>65</v>
      </c>
      <c r="F1157" s="51">
        <v>0.05</v>
      </c>
      <c r="G1157" s="47">
        <v>61.75</v>
      </c>
      <c r="H1157" s="47" t="s">
        <v>614</v>
      </c>
      <c r="I1157" s="47" t="s">
        <v>614</v>
      </c>
      <c r="J1157" s="47" t="s">
        <v>614</v>
      </c>
      <c r="K1157" s="48" t="s">
        <v>614</v>
      </c>
      <c r="L1157" s="47" t="s">
        <v>614</v>
      </c>
      <c r="M1157" s="47" t="s">
        <v>614</v>
      </c>
      <c r="N1157" s="48" t="s">
        <v>614</v>
      </c>
      <c r="O1157" s="47" t="s">
        <v>614</v>
      </c>
      <c r="P1157" s="48" t="s">
        <v>578</v>
      </c>
    </row>
    <row r="1158" spans="1:16" ht="32">
      <c r="A1158" s="46" t="s">
        <v>14</v>
      </c>
      <c r="B1158" s="46" t="s">
        <v>3107</v>
      </c>
      <c r="C1158" s="48" t="s">
        <v>275</v>
      </c>
      <c r="D1158" s="120" t="s">
        <v>2983</v>
      </c>
      <c r="E1158" s="47">
        <v>46</v>
      </c>
      <c r="F1158" s="51">
        <v>0.05</v>
      </c>
      <c r="G1158" s="47">
        <v>43.699999999999996</v>
      </c>
      <c r="H1158" s="47" t="s">
        <v>614</v>
      </c>
      <c r="I1158" s="47" t="s">
        <v>614</v>
      </c>
      <c r="J1158" s="47" t="s">
        <v>614</v>
      </c>
      <c r="K1158" s="48" t="s">
        <v>614</v>
      </c>
      <c r="L1158" s="47" t="s">
        <v>614</v>
      </c>
      <c r="M1158" s="47" t="s">
        <v>614</v>
      </c>
      <c r="N1158" s="48" t="s">
        <v>614</v>
      </c>
      <c r="O1158" s="47" t="s">
        <v>614</v>
      </c>
      <c r="P1158" s="48" t="s">
        <v>578</v>
      </c>
    </row>
    <row r="1159" spans="1:16" ht="32">
      <c r="A1159" s="46" t="s">
        <v>14</v>
      </c>
      <c r="B1159" s="46" t="s">
        <v>3107</v>
      </c>
      <c r="C1159" s="48" t="s">
        <v>276</v>
      </c>
      <c r="D1159" s="120" t="s">
        <v>2984</v>
      </c>
      <c r="E1159" s="47">
        <v>55</v>
      </c>
      <c r="F1159" s="51">
        <v>0.05</v>
      </c>
      <c r="G1159" s="47">
        <v>52.25</v>
      </c>
      <c r="H1159" s="47" t="s">
        <v>614</v>
      </c>
      <c r="I1159" s="47" t="s">
        <v>614</v>
      </c>
      <c r="J1159" s="47" t="s">
        <v>614</v>
      </c>
      <c r="K1159" s="48" t="s">
        <v>614</v>
      </c>
      <c r="L1159" s="47" t="s">
        <v>614</v>
      </c>
      <c r="M1159" s="47" t="s">
        <v>614</v>
      </c>
      <c r="N1159" s="48" t="s">
        <v>614</v>
      </c>
      <c r="O1159" s="47" t="s">
        <v>614</v>
      </c>
      <c r="P1159" s="48" t="s">
        <v>578</v>
      </c>
    </row>
    <row r="1160" spans="1:16" ht="32">
      <c r="A1160" s="46" t="s">
        <v>14</v>
      </c>
      <c r="B1160" s="46" t="s">
        <v>3107</v>
      </c>
      <c r="C1160" s="48" t="s">
        <v>277</v>
      </c>
      <c r="D1160" s="120" t="s">
        <v>2985</v>
      </c>
      <c r="E1160" s="47">
        <v>39</v>
      </c>
      <c r="F1160" s="51">
        <v>0.05</v>
      </c>
      <c r="G1160" s="47">
        <v>37.049999999999997</v>
      </c>
      <c r="H1160" s="47" t="s">
        <v>614</v>
      </c>
      <c r="I1160" s="47" t="s">
        <v>614</v>
      </c>
      <c r="J1160" s="47" t="s">
        <v>614</v>
      </c>
      <c r="K1160" s="48" t="s">
        <v>614</v>
      </c>
      <c r="L1160" s="47" t="s">
        <v>614</v>
      </c>
      <c r="M1160" s="47" t="s">
        <v>614</v>
      </c>
      <c r="N1160" s="48" t="s">
        <v>614</v>
      </c>
      <c r="O1160" s="47" t="s">
        <v>614</v>
      </c>
      <c r="P1160" s="48" t="s">
        <v>578</v>
      </c>
    </row>
    <row r="1161" spans="1:16" ht="32">
      <c r="A1161" s="46" t="s">
        <v>14</v>
      </c>
      <c r="B1161" s="46" t="s">
        <v>3107</v>
      </c>
      <c r="C1161" s="48" t="s">
        <v>278</v>
      </c>
      <c r="D1161" s="120" t="s">
        <v>2986</v>
      </c>
      <c r="E1161" s="47">
        <v>95</v>
      </c>
      <c r="F1161" s="51">
        <v>0.05</v>
      </c>
      <c r="G1161" s="47">
        <v>90.25</v>
      </c>
      <c r="H1161" s="47" t="s">
        <v>614</v>
      </c>
      <c r="I1161" s="47" t="s">
        <v>614</v>
      </c>
      <c r="J1161" s="47" t="s">
        <v>614</v>
      </c>
      <c r="K1161" s="48" t="s">
        <v>614</v>
      </c>
      <c r="L1161" s="47" t="s">
        <v>614</v>
      </c>
      <c r="M1161" s="47" t="s">
        <v>614</v>
      </c>
      <c r="N1161" s="48" t="s">
        <v>614</v>
      </c>
      <c r="O1161" s="47" t="s">
        <v>614</v>
      </c>
      <c r="P1161" s="48" t="s">
        <v>578</v>
      </c>
    </row>
    <row r="1162" spans="1:16" ht="32">
      <c r="A1162" s="46" t="s">
        <v>14</v>
      </c>
      <c r="B1162" s="46" t="s">
        <v>3107</v>
      </c>
      <c r="C1162" s="48" t="s">
        <v>279</v>
      </c>
      <c r="D1162" s="120" t="s">
        <v>2987</v>
      </c>
      <c r="E1162" s="47">
        <v>67</v>
      </c>
      <c r="F1162" s="51">
        <v>0.05</v>
      </c>
      <c r="G1162" s="47">
        <v>63.65</v>
      </c>
      <c r="H1162" s="47" t="s">
        <v>614</v>
      </c>
      <c r="I1162" s="47" t="s">
        <v>614</v>
      </c>
      <c r="J1162" s="47" t="s">
        <v>614</v>
      </c>
      <c r="K1162" s="48" t="s">
        <v>614</v>
      </c>
      <c r="L1162" s="47" t="s">
        <v>614</v>
      </c>
      <c r="M1162" s="47" t="s">
        <v>614</v>
      </c>
      <c r="N1162" s="48" t="s">
        <v>614</v>
      </c>
      <c r="O1162" s="47" t="s">
        <v>614</v>
      </c>
      <c r="P1162" s="48" t="s">
        <v>578</v>
      </c>
    </row>
    <row r="1163" spans="1:16" ht="32">
      <c r="A1163" s="46" t="s">
        <v>14</v>
      </c>
      <c r="B1163" s="46" t="s">
        <v>3107</v>
      </c>
      <c r="C1163" s="48" t="s">
        <v>280</v>
      </c>
      <c r="D1163" s="120" t="s">
        <v>2988</v>
      </c>
      <c r="E1163" s="47">
        <v>85</v>
      </c>
      <c r="F1163" s="51">
        <v>0.05</v>
      </c>
      <c r="G1163" s="47">
        <v>80.75</v>
      </c>
      <c r="H1163" s="47" t="s">
        <v>614</v>
      </c>
      <c r="I1163" s="47" t="s">
        <v>614</v>
      </c>
      <c r="J1163" s="47" t="s">
        <v>614</v>
      </c>
      <c r="K1163" s="48" t="s">
        <v>614</v>
      </c>
      <c r="L1163" s="47" t="s">
        <v>614</v>
      </c>
      <c r="M1163" s="47" t="s">
        <v>614</v>
      </c>
      <c r="N1163" s="48" t="s">
        <v>614</v>
      </c>
      <c r="O1163" s="47" t="s">
        <v>614</v>
      </c>
      <c r="P1163" s="48" t="s">
        <v>578</v>
      </c>
    </row>
    <row r="1164" spans="1:16" s="45" customFormat="1" ht="32">
      <c r="A1164" s="46" t="s">
        <v>14</v>
      </c>
      <c r="B1164" s="46" t="s">
        <v>3107</v>
      </c>
      <c r="C1164" s="48" t="s">
        <v>281</v>
      </c>
      <c r="D1164" s="120" t="s">
        <v>2989</v>
      </c>
      <c r="E1164" s="47">
        <v>60</v>
      </c>
      <c r="F1164" s="51">
        <v>0.05</v>
      </c>
      <c r="G1164" s="47">
        <v>57</v>
      </c>
      <c r="H1164" s="47" t="s">
        <v>614</v>
      </c>
      <c r="I1164" s="47" t="s">
        <v>614</v>
      </c>
      <c r="J1164" s="47" t="s">
        <v>614</v>
      </c>
      <c r="K1164" s="48" t="s">
        <v>614</v>
      </c>
      <c r="L1164" s="47" t="s">
        <v>614</v>
      </c>
      <c r="M1164" s="47" t="s">
        <v>614</v>
      </c>
      <c r="N1164" s="48" t="s">
        <v>614</v>
      </c>
      <c r="O1164" s="47" t="s">
        <v>614</v>
      </c>
      <c r="P1164" s="48" t="s">
        <v>578</v>
      </c>
    </row>
    <row r="1165" spans="1:16" s="45" customFormat="1" ht="32">
      <c r="A1165" s="46" t="s">
        <v>14</v>
      </c>
      <c r="B1165" s="46" t="s">
        <v>3107</v>
      </c>
      <c r="C1165" s="48" t="s">
        <v>282</v>
      </c>
      <c r="D1165" s="120" t="s">
        <v>2990</v>
      </c>
      <c r="E1165" s="47">
        <v>50</v>
      </c>
      <c r="F1165" s="51">
        <v>0.05</v>
      </c>
      <c r="G1165" s="47">
        <v>47.5</v>
      </c>
      <c r="H1165" s="47" t="s">
        <v>614</v>
      </c>
      <c r="I1165" s="47" t="s">
        <v>614</v>
      </c>
      <c r="J1165" s="47" t="s">
        <v>614</v>
      </c>
      <c r="K1165" s="48" t="s">
        <v>614</v>
      </c>
      <c r="L1165" s="47" t="s">
        <v>614</v>
      </c>
      <c r="M1165" s="47" t="s">
        <v>614</v>
      </c>
      <c r="N1165" s="48" t="s">
        <v>614</v>
      </c>
      <c r="O1165" s="47" t="s">
        <v>614</v>
      </c>
      <c r="P1165" s="48" t="s">
        <v>578</v>
      </c>
    </row>
    <row r="1166" spans="1:16" s="45" customFormat="1" ht="32">
      <c r="A1166" s="46" t="s">
        <v>14</v>
      </c>
      <c r="B1166" s="46" t="s">
        <v>3107</v>
      </c>
      <c r="C1166" s="48" t="s">
        <v>283</v>
      </c>
      <c r="D1166" s="120" t="s">
        <v>2991</v>
      </c>
      <c r="E1166" s="47">
        <v>35</v>
      </c>
      <c r="F1166" s="51">
        <v>0.05</v>
      </c>
      <c r="G1166" s="47">
        <v>33.25</v>
      </c>
      <c r="H1166" s="47" t="s">
        <v>614</v>
      </c>
      <c r="I1166" s="47" t="s">
        <v>614</v>
      </c>
      <c r="J1166" s="47" t="s">
        <v>614</v>
      </c>
      <c r="K1166" s="48" t="s">
        <v>614</v>
      </c>
      <c r="L1166" s="47" t="s">
        <v>614</v>
      </c>
      <c r="M1166" s="47" t="s">
        <v>614</v>
      </c>
      <c r="N1166" s="48" t="s">
        <v>614</v>
      </c>
      <c r="O1166" s="47" t="s">
        <v>614</v>
      </c>
      <c r="P1166" s="48" t="s">
        <v>578</v>
      </c>
    </row>
    <row r="1167" spans="1:16" s="45" customFormat="1" ht="32">
      <c r="A1167" s="46" t="s">
        <v>14</v>
      </c>
      <c r="B1167" s="46" t="s">
        <v>3107</v>
      </c>
      <c r="C1167" s="48" t="s">
        <v>284</v>
      </c>
      <c r="D1167" s="120" t="s">
        <v>2992</v>
      </c>
      <c r="E1167" s="47">
        <v>75</v>
      </c>
      <c r="F1167" s="51">
        <v>0.05</v>
      </c>
      <c r="G1167" s="47">
        <v>71.25</v>
      </c>
      <c r="H1167" s="47" t="s">
        <v>614</v>
      </c>
      <c r="I1167" s="47" t="s">
        <v>614</v>
      </c>
      <c r="J1167" s="47" t="s">
        <v>614</v>
      </c>
      <c r="K1167" s="48" t="s">
        <v>614</v>
      </c>
      <c r="L1167" s="47" t="s">
        <v>614</v>
      </c>
      <c r="M1167" s="47" t="s">
        <v>614</v>
      </c>
      <c r="N1167" s="48" t="s">
        <v>614</v>
      </c>
      <c r="O1167" s="47" t="s">
        <v>614</v>
      </c>
      <c r="P1167" s="48" t="s">
        <v>578</v>
      </c>
    </row>
    <row r="1168" spans="1:16" s="45" customFormat="1" ht="32">
      <c r="A1168" s="46" t="s">
        <v>14</v>
      </c>
      <c r="B1168" s="46" t="s">
        <v>3107</v>
      </c>
      <c r="C1168" s="48" t="s">
        <v>285</v>
      </c>
      <c r="D1168" s="120" t="s">
        <v>2993</v>
      </c>
      <c r="E1168" s="47">
        <v>53</v>
      </c>
      <c r="F1168" s="51">
        <v>0.05</v>
      </c>
      <c r="G1168" s="47">
        <v>50.349999999999994</v>
      </c>
      <c r="H1168" s="47" t="s">
        <v>614</v>
      </c>
      <c r="I1168" s="47" t="s">
        <v>614</v>
      </c>
      <c r="J1168" s="47" t="s">
        <v>614</v>
      </c>
      <c r="K1168" s="48" t="s">
        <v>614</v>
      </c>
      <c r="L1168" s="47" t="s">
        <v>614</v>
      </c>
      <c r="M1168" s="47" t="s">
        <v>614</v>
      </c>
      <c r="N1168" s="48" t="s">
        <v>614</v>
      </c>
      <c r="O1168" s="47" t="s">
        <v>614</v>
      </c>
      <c r="P1168" s="48" t="s">
        <v>578</v>
      </c>
    </row>
    <row r="1169" spans="1:16" s="45" customFormat="1" ht="32">
      <c r="A1169" s="46" t="s">
        <v>14</v>
      </c>
      <c r="B1169" s="46" t="s">
        <v>3107</v>
      </c>
      <c r="C1169" s="48" t="s">
        <v>1869</v>
      </c>
      <c r="D1169" s="185" t="s">
        <v>2973</v>
      </c>
      <c r="E1169" s="47">
        <v>3.8</v>
      </c>
      <c r="F1169" s="51">
        <v>0.05</v>
      </c>
      <c r="G1169" s="161">
        <v>3.61</v>
      </c>
      <c r="H1169" s="47" t="s">
        <v>614</v>
      </c>
      <c r="I1169" s="47" t="s">
        <v>614</v>
      </c>
      <c r="J1169" s="47" t="s">
        <v>614</v>
      </c>
      <c r="K1169" s="48" t="s">
        <v>614</v>
      </c>
      <c r="L1169" s="47" t="s">
        <v>614</v>
      </c>
      <c r="M1169" s="47" t="s">
        <v>614</v>
      </c>
      <c r="N1169" s="48" t="s">
        <v>614</v>
      </c>
      <c r="O1169" s="47" t="s">
        <v>614</v>
      </c>
      <c r="P1169" s="48" t="s">
        <v>578</v>
      </c>
    </row>
    <row r="1170" spans="1:16" s="45" customFormat="1" ht="32">
      <c r="A1170" s="46" t="s">
        <v>14</v>
      </c>
      <c r="B1170" s="46" t="s">
        <v>3107</v>
      </c>
      <c r="C1170" s="48" t="s">
        <v>1863</v>
      </c>
      <c r="D1170" s="105" t="s">
        <v>2974</v>
      </c>
      <c r="E1170" s="47">
        <v>1.5</v>
      </c>
      <c r="F1170" s="51">
        <v>0.05</v>
      </c>
      <c r="G1170" s="161">
        <v>1.4249999999999998</v>
      </c>
      <c r="H1170" s="47" t="s">
        <v>614</v>
      </c>
      <c r="I1170" s="47" t="s">
        <v>614</v>
      </c>
      <c r="J1170" s="47" t="s">
        <v>614</v>
      </c>
      <c r="K1170" s="48" t="s">
        <v>614</v>
      </c>
      <c r="L1170" s="47" t="s">
        <v>614</v>
      </c>
      <c r="M1170" s="47" t="s">
        <v>614</v>
      </c>
      <c r="N1170" s="48" t="s">
        <v>614</v>
      </c>
      <c r="O1170" s="47" t="s">
        <v>614</v>
      </c>
      <c r="P1170" s="48" t="s">
        <v>578</v>
      </c>
    </row>
    <row r="1171" spans="1:16" s="45" customFormat="1" ht="32">
      <c r="A1171" s="46" t="s">
        <v>14</v>
      </c>
      <c r="B1171" s="46" t="s">
        <v>3107</v>
      </c>
      <c r="C1171" s="48" t="s">
        <v>1866</v>
      </c>
      <c r="D1171" s="105" t="s">
        <v>2975</v>
      </c>
      <c r="E1171" s="47">
        <v>2.5</v>
      </c>
      <c r="F1171" s="51">
        <v>0.05</v>
      </c>
      <c r="G1171" s="161">
        <v>2.375</v>
      </c>
      <c r="H1171" s="47" t="s">
        <v>614</v>
      </c>
      <c r="I1171" s="47" t="s">
        <v>614</v>
      </c>
      <c r="J1171" s="47" t="s">
        <v>614</v>
      </c>
      <c r="K1171" s="48" t="s">
        <v>614</v>
      </c>
      <c r="L1171" s="47" t="s">
        <v>614</v>
      </c>
      <c r="M1171" s="47" t="s">
        <v>614</v>
      </c>
      <c r="N1171" s="48" t="s">
        <v>614</v>
      </c>
      <c r="O1171" s="47" t="s">
        <v>614</v>
      </c>
      <c r="P1171" s="48" t="s">
        <v>578</v>
      </c>
    </row>
    <row r="1172" spans="1:16" s="45" customFormat="1" ht="32">
      <c r="A1172" s="46" t="s">
        <v>14</v>
      </c>
      <c r="B1172" s="46" t="s">
        <v>3107</v>
      </c>
      <c r="C1172" s="48" t="s">
        <v>1868</v>
      </c>
      <c r="D1172" s="105" t="s">
        <v>2976</v>
      </c>
      <c r="E1172" s="47">
        <v>3.3</v>
      </c>
      <c r="F1172" s="51">
        <v>0.05</v>
      </c>
      <c r="G1172" s="161">
        <v>3.1349999999999998</v>
      </c>
      <c r="H1172" s="47" t="s">
        <v>614</v>
      </c>
      <c r="I1172" s="47" t="s">
        <v>614</v>
      </c>
      <c r="J1172" s="47" t="s">
        <v>614</v>
      </c>
      <c r="K1172" s="48" t="s">
        <v>614</v>
      </c>
      <c r="L1172" s="47" t="s">
        <v>614</v>
      </c>
      <c r="M1172" s="47" t="s">
        <v>614</v>
      </c>
      <c r="N1172" s="48" t="s">
        <v>614</v>
      </c>
      <c r="O1172" s="47" t="s">
        <v>614</v>
      </c>
      <c r="P1172" s="48" t="s">
        <v>578</v>
      </c>
    </row>
    <row r="1173" spans="1:16" s="45" customFormat="1" ht="32">
      <c r="A1173" s="46" t="s">
        <v>14</v>
      </c>
      <c r="B1173" s="46" t="s">
        <v>3107</v>
      </c>
      <c r="C1173" s="48" t="s">
        <v>1865</v>
      </c>
      <c r="D1173" s="105" t="s">
        <v>2977</v>
      </c>
      <c r="E1173" s="47">
        <v>2.2000000000000002</v>
      </c>
      <c r="F1173" s="51">
        <v>0.05</v>
      </c>
      <c r="G1173" s="161">
        <v>2.09</v>
      </c>
      <c r="H1173" s="47" t="s">
        <v>614</v>
      </c>
      <c r="I1173" s="47" t="s">
        <v>614</v>
      </c>
      <c r="J1173" s="47" t="s">
        <v>614</v>
      </c>
      <c r="K1173" s="48" t="s">
        <v>614</v>
      </c>
      <c r="L1173" s="47" t="s">
        <v>614</v>
      </c>
      <c r="M1173" s="47" t="s">
        <v>614</v>
      </c>
      <c r="N1173" s="48" t="s">
        <v>614</v>
      </c>
      <c r="O1173" s="47" t="s">
        <v>614</v>
      </c>
      <c r="P1173" s="48" t="s">
        <v>578</v>
      </c>
    </row>
    <row r="1174" spans="1:16" s="45" customFormat="1" ht="32">
      <c r="A1174" s="46" t="s">
        <v>14</v>
      </c>
      <c r="B1174" s="46" t="s">
        <v>3107</v>
      </c>
      <c r="C1174" s="48" t="s">
        <v>1867</v>
      </c>
      <c r="D1174" s="105" t="s">
        <v>2978</v>
      </c>
      <c r="E1174" s="47">
        <v>2.9</v>
      </c>
      <c r="F1174" s="51">
        <v>0.05</v>
      </c>
      <c r="G1174" s="161">
        <v>2.7549999999999999</v>
      </c>
      <c r="H1174" s="47" t="s">
        <v>614</v>
      </c>
      <c r="I1174" s="47" t="s">
        <v>614</v>
      </c>
      <c r="J1174" s="47" t="s">
        <v>614</v>
      </c>
      <c r="K1174" s="48" t="s">
        <v>614</v>
      </c>
      <c r="L1174" s="47" t="s">
        <v>614</v>
      </c>
      <c r="M1174" s="47" t="s">
        <v>614</v>
      </c>
      <c r="N1174" s="48" t="s">
        <v>614</v>
      </c>
      <c r="O1174" s="47" t="s">
        <v>614</v>
      </c>
      <c r="P1174" s="48" t="s">
        <v>578</v>
      </c>
    </row>
    <row r="1175" spans="1:16" s="45" customFormat="1" ht="32">
      <c r="A1175" s="46" t="s">
        <v>14</v>
      </c>
      <c r="B1175" s="46" t="s">
        <v>3107</v>
      </c>
      <c r="C1175" s="48" t="s">
        <v>1870</v>
      </c>
      <c r="D1175" s="105" t="s">
        <v>2979</v>
      </c>
      <c r="E1175" s="47">
        <v>5</v>
      </c>
      <c r="F1175" s="51">
        <v>0.05</v>
      </c>
      <c r="G1175" s="47">
        <v>4.75</v>
      </c>
      <c r="H1175" s="47" t="s">
        <v>614</v>
      </c>
      <c r="I1175" s="47" t="s">
        <v>614</v>
      </c>
      <c r="J1175" s="47" t="s">
        <v>614</v>
      </c>
      <c r="K1175" s="48" t="s">
        <v>614</v>
      </c>
      <c r="L1175" s="47" t="s">
        <v>614</v>
      </c>
      <c r="M1175" s="47" t="s">
        <v>614</v>
      </c>
      <c r="N1175" s="48" t="s">
        <v>614</v>
      </c>
      <c r="O1175" s="47" t="s">
        <v>614</v>
      </c>
      <c r="P1175" s="48" t="s">
        <v>578</v>
      </c>
    </row>
    <row r="1176" spans="1:16" s="45" customFormat="1" ht="32">
      <c r="A1176" s="46" t="s">
        <v>14</v>
      </c>
      <c r="B1176" s="46" t="s">
        <v>3107</v>
      </c>
      <c r="C1176" s="48" t="s">
        <v>1862</v>
      </c>
      <c r="D1176" s="105" t="s">
        <v>2972</v>
      </c>
      <c r="E1176" s="47">
        <v>1.2</v>
      </c>
      <c r="F1176" s="51">
        <v>0.05</v>
      </c>
      <c r="G1176" s="161">
        <v>1.1399999999999999</v>
      </c>
      <c r="H1176" s="47" t="s">
        <v>614</v>
      </c>
      <c r="I1176" s="47" t="s">
        <v>614</v>
      </c>
      <c r="J1176" s="47" t="s">
        <v>614</v>
      </c>
      <c r="K1176" s="48" t="s">
        <v>614</v>
      </c>
      <c r="L1176" s="47" t="s">
        <v>614</v>
      </c>
      <c r="M1176" s="47" t="s">
        <v>614</v>
      </c>
      <c r="N1176" s="48" t="s">
        <v>614</v>
      </c>
      <c r="O1176" s="47" t="s">
        <v>614</v>
      </c>
      <c r="P1176" s="48" t="s">
        <v>578</v>
      </c>
    </row>
    <row r="1177" spans="1:16" s="45" customFormat="1" ht="32">
      <c r="A1177" s="46" t="s">
        <v>14</v>
      </c>
      <c r="B1177" s="46" t="s">
        <v>3107</v>
      </c>
      <c r="C1177" s="48" t="s">
        <v>1861</v>
      </c>
      <c r="D1177" s="105" t="s">
        <v>2971</v>
      </c>
      <c r="E1177" s="47">
        <v>1</v>
      </c>
      <c r="F1177" s="51">
        <v>0.05</v>
      </c>
      <c r="G1177" s="161">
        <v>0.95</v>
      </c>
      <c r="H1177" s="47" t="s">
        <v>614</v>
      </c>
      <c r="I1177" s="47" t="s">
        <v>614</v>
      </c>
      <c r="J1177" s="47" t="s">
        <v>614</v>
      </c>
      <c r="K1177" s="48" t="s">
        <v>614</v>
      </c>
      <c r="L1177" s="47" t="s">
        <v>614</v>
      </c>
      <c r="M1177" s="47" t="s">
        <v>614</v>
      </c>
      <c r="N1177" s="48" t="s">
        <v>614</v>
      </c>
      <c r="O1177" s="47" t="s">
        <v>614</v>
      </c>
      <c r="P1177" s="48" t="s">
        <v>578</v>
      </c>
    </row>
    <row r="1178" spans="1:16" s="45" customFormat="1" ht="32">
      <c r="A1178" s="46" t="s">
        <v>14</v>
      </c>
      <c r="B1178" s="46" t="s">
        <v>3107</v>
      </c>
      <c r="C1178" s="48" t="s">
        <v>1864</v>
      </c>
      <c r="D1178" s="105" t="s">
        <v>2970</v>
      </c>
      <c r="E1178" s="47">
        <v>1.9</v>
      </c>
      <c r="F1178" s="51">
        <v>0.05</v>
      </c>
      <c r="G1178" s="161">
        <v>1.8049999999999999</v>
      </c>
      <c r="H1178" s="47" t="s">
        <v>614</v>
      </c>
      <c r="I1178" s="47" t="s">
        <v>614</v>
      </c>
      <c r="J1178" s="47" t="s">
        <v>614</v>
      </c>
      <c r="K1178" s="48" t="s">
        <v>614</v>
      </c>
      <c r="L1178" s="47" t="s">
        <v>614</v>
      </c>
      <c r="M1178" s="47" t="s">
        <v>614</v>
      </c>
      <c r="N1178" s="48" t="s">
        <v>614</v>
      </c>
      <c r="O1178" s="47" t="s">
        <v>614</v>
      </c>
      <c r="P1178" s="48" t="s">
        <v>578</v>
      </c>
    </row>
    <row r="1179" spans="1:16" s="45" customFormat="1" ht="32">
      <c r="A1179" s="46" t="s">
        <v>14</v>
      </c>
      <c r="B1179" s="46" t="s">
        <v>3107</v>
      </c>
      <c r="C1179" s="48" t="s">
        <v>288</v>
      </c>
      <c r="D1179" s="120" t="s">
        <v>2994</v>
      </c>
      <c r="E1179" s="47">
        <v>750</v>
      </c>
      <c r="F1179" s="51">
        <v>0.05</v>
      </c>
      <c r="G1179" s="47">
        <v>712.5</v>
      </c>
      <c r="H1179" s="47" t="s">
        <v>614</v>
      </c>
      <c r="I1179" s="47" t="s">
        <v>614</v>
      </c>
      <c r="J1179" s="47" t="s">
        <v>614</v>
      </c>
      <c r="K1179" s="48" t="s">
        <v>614</v>
      </c>
      <c r="L1179" s="47" t="s">
        <v>614</v>
      </c>
      <c r="M1179" s="47" t="s">
        <v>614</v>
      </c>
      <c r="N1179" s="48" t="s">
        <v>614</v>
      </c>
      <c r="O1179" s="47" t="s">
        <v>614</v>
      </c>
      <c r="P1179" s="48" t="s">
        <v>578</v>
      </c>
    </row>
    <row r="1180" spans="1:16" s="45" customFormat="1" ht="32">
      <c r="A1180" s="46" t="s">
        <v>14</v>
      </c>
      <c r="B1180" s="46" t="s">
        <v>3107</v>
      </c>
      <c r="C1180" s="48" t="s">
        <v>289</v>
      </c>
      <c r="D1180" s="120" t="s">
        <v>2995</v>
      </c>
      <c r="E1180" s="47">
        <v>750</v>
      </c>
      <c r="F1180" s="51">
        <v>0.05</v>
      </c>
      <c r="G1180" s="47">
        <v>712.5</v>
      </c>
      <c r="H1180" s="47" t="s">
        <v>614</v>
      </c>
      <c r="I1180" s="47" t="s">
        <v>614</v>
      </c>
      <c r="J1180" s="47" t="s">
        <v>614</v>
      </c>
      <c r="K1180" s="48" t="s">
        <v>614</v>
      </c>
      <c r="L1180" s="47" t="s">
        <v>614</v>
      </c>
      <c r="M1180" s="47" t="s">
        <v>614</v>
      </c>
      <c r="N1180" s="48" t="s">
        <v>614</v>
      </c>
      <c r="O1180" s="47" t="s">
        <v>614</v>
      </c>
      <c r="P1180" s="48" t="s">
        <v>578</v>
      </c>
    </row>
    <row r="1181" spans="1:16" s="45" customFormat="1" ht="32">
      <c r="A1181" s="46" t="s">
        <v>14</v>
      </c>
      <c r="B1181" s="46" t="s">
        <v>3107</v>
      </c>
      <c r="C1181" s="48" t="s">
        <v>290</v>
      </c>
      <c r="D1181" s="120" t="s">
        <v>2996</v>
      </c>
      <c r="E1181" s="47">
        <v>1000</v>
      </c>
      <c r="F1181" s="51">
        <v>0.05</v>
      </c>
      <c r="G1181" s="47">
        <v>950</v>
      </c>
      <c r="H1181" s="47" t="s">
        <v>614</v>
      </c>
      <c r="I1181" s="47" t="s">
        <v>614</v>
      </c>
      <c r="J1181" s="47" t="s">
        <v>614</v>
      </c>
      <c r="K1181" s="48" t="s">
        <v>614</v>
      </c>
      <c r="L1181" s="47" t="s">
        <v>614</v>
      </c>
      <c r="M1181" s="47" t="s">
        <v>614</v>
      </c>
      <c r="N1181" s="48" t="s">
        <v>614</v>
      </c>
      <c r="O1181" s="47" t="s">
        <v>614</v>
      </c>
      <c r="P1181" s="48" t="s">
        <v>578</v>
      </c>
    </row>
    <row r="1182" spans="1:16" ht="32">
      <c r="A1182" s="46" t="s">
        <v>14</v>
      </c>
      <c r="B1182" s="46" t="s">
        <v>3107</v>
      </c>
      <c r="C1182" s="48" t="s">
        <v>291</v>
      </c>
      <c r="D1182" s="120" t="s">
        <v>2997</v>
      </c>
      <c r="E1182" s="47">
        <v>1000</v>
      </c>
      <c r="F1182" s="51">
        <v>0.05</v>
      </c>
      <c r="G1182" s="47">
        <v>950</v>
      </c>
      <c r="H1182" s="47" t="s">
        <v>614</v>
      </c>
      <c r="I1182" s="47" t="s">
        <v>614</v>
      </c>
      <c r="J1182" s="47" t="s">
        <v>614</v>
      </c>
      <c r="K1182" s="48" t="s">
        <v>614</v>
      </c>
      <c r="L1182" s="47" t="s">
        <v>614</v>
      </c>
      <c r="M1182" s="47" t="s">
        <v>614</v>
      </c>
      <c r="N1182" s="48" t="s">
        <v>614</v>
      </c>
      <c r="O1182" s="47" t="s">
        <v>614</v>
      </c>
      <c r="P1182" s="48" t="s">
        <v>578</v>
      </c>
    </row>
    <row r="1183" spans="1:16" ht="32">
      <c r="A1183" s="52" t="s">
        <v>14</v>
      </c>
      <c r="B1183" s="52" t="s">
        <v>3107</v>
      </c>
      <c r="C1183" s="53" t="s">
        <v>3479</v>
      </c>
      <c r="D1183" s="52" t="s">
        <v>3477</v>
      </c>
      <c r="E1183" s="75">
        <v>750</v>
      </c>
      <c r="F1183" s="87">
        <v>0.05</v>
      </c>
      <c r="G1183" s="74">
        <v>713</v>
      </c>
      <c r="H1183" s="74" t="s">
        <v>614</v>
      </c>
      <c r="I1183" s="74" t="s">
        <v>614</v>
      </c>
      <c r="J1183" s="74" t="s">
        <v>614</v>
      </c>
      <c r="K1183" s="53" t="s">
        <v>614</v>
      </c>
      <c r="L1183" s="74" t="s">
        <v>614</v>
      </c>
      <c r="M1183" s="74" t="s">
        <v>614</v>
      </c>
      <c r="N1183" s="53" t="s">
        <v>614</v>
      </c>
      <c r="O1183" s="74" t="s">
        <v>614</v>
      </c>
      <c r="P1183" s="53" t="s">
        <v>578</v>
      </c>
    </row>
    <row r="1184" spans="1:16" ht="32">
      <c r="A1184" s="52" t="s">
        <v>14</v>
      </c>
      <c r="B1184" s="52" t="s">
        <v>3107</v>
      </c>
      <c r="C1184" s="53" t="s">
        <v>3480</v>
      </c>
      <c r="D1184" s="52" t="s">
        <v>3478</v>
      </c>
      <c r="E1184" s="75">
        <v>750</v>
      </c>
      <c r="F1184" s="87">
        <v>0.05</v>
      </c>
      <c r="G1184" s="74">
        <v>713</v>
      </c>
      <c r="H1184" s="74" t="s">
        <v>614</v>
      </c>
      <c r="I1184" s="74" t="s">
        <v>614</v>
      </c>
      <c r="J1184" s="74" t="s">
        <v>614</v>
      </c>
      <c r="K1184" s="53" t="s">
        <v>614</v>
      </c>
      <c r="L1184" s="74" t="s">
        <v>614</v>
      </c>
      <c r="M1184" s="74" t="s">
        <v>614</v>
      </c>
      <c r="N1184" s="53" t="s">
        <v>614</v>
      </c>
      <c r="O1184" s="74" t="s">
        <v>614</v>
      </c>
      <c r="P1184" s="53" t="s">
        <v>578</v>
      </c>
    </row>
    <row r="1185" spans="1:16" ht="32">
      <c r="A1185" s="46" t="s">
        <v>14</v>
      </c>
      <c r="B1185" s="46" t="s">
        <v>3107</v>
      </c>
      <c r="C1185" s="48" t="s">
        <v>294</v>
      </c>
      <c r="D1185" s="120" t="s">
        <v>2998</v>
      </c>
      <c r="E1185" s="47">
        <v>495</v>
      </c>
      <c r="F1185" s="51">
        <v>0.05</v>
      </c>
      <c r="G1185" s="47">
        <v>470.25</v>
      </c>
      <c r="H1185" s="47" t="s">
        <v>614</v>
      </c>
      <c r="I1185" s="47" t="s">
        <v>614</v>
      </c>
      <c r="J1185" s="47" t="s">
        <v>614</v>
      </c>
      <c r="K1185" s="48" t="s">
        <v>614</v>
      </c>
      <c r="L1185" s="47" t="s">
        <v>614</v>
      </c>
      <c r="M1185" s="47" t="s">
        <v>614</v>
      </c>
      <c r="N1185" s="48" t="s">
        <v>614</v>
      </c>
      <c r="O1185" s="47" t="s">
        <v>614</v>
      </c>
      <c r="P1185" s="48" t="s">
        <v>578</v>
      </c>
    </row>
    <row r="1186" spans="1:16" ht="32">
      <c r="A1186" s="46" t="s">
        <v>14</v>
      </c>
      <c r="B1186" s="46" t="s">
        <v>3107</v>
      </c>
      <c r="C1186" s="48" t="s">
        <v>295</v>
      </c>
      <c r="D1186" s="120" t="s">
        <v>2999</v>
      </c>
      <c r="E1186" s="47">
        <v>495</v>
      </c>
      <c r="F1186" s="51">
        <v>0.05</v>
      </c>
      <c r="G1186" s="47">
        <v>470.25</v>
      </c>
      <c r="H1186" s="47" t="s">
        <v>614</v>
      </c>
      <c r="I1186" s="47" t="s">
        <v>614</v>
      </c>
      <c r="J1186" s="47" t="s">
        <v>614</v>
      </c>
      <c r="K1186" s="48" t="s">
        <v>614</v>
      </c>
      <c r="L1186" s="47" t="s">
        <v>614</v>
      </c>
      <c r="M1186" s="47" t="s">
        <v>614</v>
      </c>
      <c r="N1186" s="48" t="s">
        <v>614</v>
      </c>
      <c r="O1186" s="47" t="s">
        <v>614</v>
      </c>
      <c r="P1186" s="48" t="s">
        <v>578</v>
      </c>
    </row>
    <row r="1187" spans="1:16" ht="32">
      <c r="A1187" s="46" t="s">
        <v>14</v>
      </c>
      <c r="B1187" s="46" t="s">
        <v>3107</v>
      </c>
      <c r="C1187" s="48" t="s">
        <v>1860</v>
      </c>
      <c r="D1187" s="120" t="s">
        <v>2980</v>
      </c>
      <c r="E1187" s="67" t="s">
        <v>1627</v>
      </c>
      <c r="F1187" s="87" t="s">
        <v>614</v>
      </c>
      <c r="G1187" s="67" t="s">
        <v>1627</v>
      </c>
      <c r="H1187" s="47" t="s">
        <v>614</v>
      </c>
      <c r="I1187" s="47" t="s">
        <v>614</v>
      </c>
      <c r="J1187" s="47" t="s">
        <v>614</v>
      </c>
      <c r="K1187" s="48" t="s">
        <v>614</v>
      </c>
      <c r="L1187" s="47" t="s">
        <v>614</v>
      </c>
      <c r="M1187" s="47" t="s">
        <v>614</v>
      </c>
      <c r="N1187" s="48" t="s">
        <v>614</v>
      </c>
      <c r="O1187" s="47" t="s">
        <v>614</v>
      </c>
      <c r="P1187" s="48" t="s">
        <v>578</v>
      </c>
    </row>
    <row r="1188" spans="1:16" ht="32">
      <c r="A1188" s="46" t="s">
        <v>14</v>
      </c>
      <c r="B1188" s="46" t="s">
        <v>3107</v>
      </c>
      <c r="C1188" s="48" t="s">
        <v>1858</v>
      </c>
      <c r="D1188" s="120" t="s">
        <v>2981</v>
      </c>
      <c r="E1188" s="67" t="s">
        <v>1627</v>
      </c>
      <c r="F1188" s="87" t="s">
        <v>614</v>
      </c>
      <c r="G1188" s="67" t="s">
        <v>1627</v>
      </c>
      <c r="H1188" s="47" t="s">
        <v>614</v>
      </c>
      <c r="I1188" s="47" t="s">
        <v>614</v>
      </c>
      <c r="J1188" s="47" t="s">
        <v>614</v>
      </c>
      <c r="K1188" s="48" t="s">
        <v>614</v>
      </c>
      <c r="L1188" s="47" t="s">
        <v>614</v>
      </c>
      <c r="M1188" s="47" t="s">
        <v>614</v>
      </c>
      <c r="N1188" s="48" t="s">
        <v>614</v>
      </c>
      <c r="O1188" s="47" t="s">
        <v>614</v>
      </c>
      <c r="P1188" s="48" t="s">
        <v>578</v>
      </c>
    </row>
    <row r="1189" spans="1:16" ht="32">
      <c r="A1189" s="46" t="s">
        <v>14</v>
      </c>
      <c r="B1189" s="46" t="s">
        <v>3107</v>
      </c>
      <c r="C1189" s="48" t="s">
        <v>298</v>
      </c>
      <c r="D1189" s="120" t="s">
        <v>3000</v>
      </c>
      <c r="E1189" s="47">
        <v>495</v>
      </c>
      <c r="F1189" s="51">
        <v>0.05</v>
      </c>
      <c r="G1189" s="47">
        <v>470.25</v>
      </c>
      <c r="H1189" s="47" t="s">
        <v>614</v>
      </c>
      <c r="I1189" s="47" t="s">
        <v>614</v>
      </c>
      <c r="J1189" s="47" t="s">
        <v>614</v>
      </c>
      <c r="K1189" s="48" t="s">
        <v>614</v>
      </c>
      <c r="L1189" s="47" t="s">
        <v>614</v>
      </c>
      <c r="M1189" s="47" t="s">
        <v>614</v>
      </c>
      <c r="N1189" s="48" t="s">
        <v>614</v>
      </c>
      <c r="O1189" s="47" t="s">
        <v>614</v>
      </c>
      <c r="P1189" s="48" t="s">
        <v>578</v>
      </c>
    </row>
    <row r="1190" spans="1:16" ht="32">
      <c r="A1190" s="46" t="s">
        <v>14</v>
      </c>
      <c r="B1190" s="46" t="s">
        <v>3107</v>
      </c>
      <c r="C1190" s="48" t="s">
        <v>299</v>
      </c>
      <c r="D1190" s="120" t="s">
        <v>3001</v>
      </c>
      <c r="E1190" s="47">
        <v>495</v>
      </c>
      <c r="F1190" s="51">
        <v>0.05</v>
      </c>
      <c r="G1190" s="47">
        <v>470.25</v>
      </c>
      <c r="H1190" s="47" t="s">
        <v>614</v>
      </c>
      <c r="I1190" s="47" t="s">
        <v>614</v>
      </c>
      <c r="J1190" s="47" t="s">
        <v>614</v>
      </c>
      <c r="K1190" s="48" t="s">
        <v>614</v>
      </c>
      <c r="L1190" s="47" t="s">
        <v>614</v>
      </c>
      <c r="M1190" s="47" t="s">
        <v>614</v>
      </c>
      <c r="N1190" s="48" t="s">
        <v>614</v>
      </c>
      <c r="O1190" s="47" t="s">
        <v>614</v>
      </c>
      <c r="P1190" s="48" t="s">
        <v>578</v>
      </c>
    </row>
    <row r="1191" spans="1:16" ht="32">
      <c r="A1191" s="46" t="s">
        <v>14</v>
      </c>
      <c r="B1191" s="46" t="s">
        <v>3107</v>
      </c>
      <c r="C1191" s="48" t="s">
        <v>1859</v>
      </c>
      <c r="D1191" s="120" t="s">
        <v>3002</v>
      </c>
      <c r="E1191" s="47">
        <v>500</v>
      </c>
      <c r="F1191" s="51">
        <v>0.05</v>
      </c>
      <c r="G1191" s="47">
        <v>475</v>
      </c>
      <c r="H1191" s="47" t="s">
        <v>614</v>
      </c>
      <c r="I1191" s="47" t="s">
        <v>614</v>
      </c>
      <c r="J1191" s="47" t="s">
        <v>614</v>
      </c>
      <c r="K1191" s="48" t="s">
        <v>614</v>
      </c>
      <c r="L1191" s="47" t="s">
        <v>614</v>
      </c>
      <c r="M1191" s="47" t="s">
        <v>614</v>
      </c>
      <c r="N1191" s="48" t="s">
        <v>614</v>
      </c>
      <c r="O1191" s="47" t="s">
        <v>614</v>
      </c>
      <c r="P1191" s="48" t="s">
        <v>578</v>
      </c>
    </row>
    <row r="1192" spans="1:16" ht="32">
      <c r="A1192" s="46" t="s">
        <v>14</v>
      </c>
      <c r="B1192" s="46" t="s">
        <v>3107</v>
      </c>
      <c r="C1192" s="48" t="s">
        <v>1857</v>
      </c>
      <c r="D1192" s="120" t="s">
        <v>3003</v>
      </c>
      <c r="E1192" s="47">
        <v>500</v>
      </c>
      <c r="F1192" s="51">
        <v>0.05</v>
      </c>
      <c r="G1192" s="47">
        <v>475</v>
      </c>
      <c r="H1192" s="47" t="s">
        <v>614</v>
      </c>
      <c r="I1192" s="47" t="s">
        <v>614</v>
      </c>
      <c r="J1192" s="47" t="s">
        <v>614</v>
      </c>
      <c r="K1192" s="48" t="s">
        <v>614</v>
      </c>
      <c r="L1192" s="47" t="s">
        <v>614</v>
      </c>
      <c r="M1192" s="47" t="s">
        <v>614</v>
      </c>
      <c r="N1192" s="48" t="s">
        <v>614</v>
      </c>
      <c r="O1192" s="47" t="s">
        <v>614</v>
      </c>
      <c r="P1192" s="48" t="s">
        <v>578</v>
      </c>
    </row>
    <row r="1193" spans="1:16" ht="32">
      <c r="A1193" s="46" t="s">
        <v>14</v>
      </c>
      <c r="B1193" s="46" t="s">
        <v>3107</v>
      </c>
      <c r="C1193" s="48" t="s">
        <v>304</v>
      </c>
      <c r="D1193" s="120" t="s">
        <v>3004</v>
      </c>
      <c r="E1193" s="47">
        <v>995</v>
      </c>
      <c r="F1193" s="51">
        <v>0.05</v>
      </c>
      <c r="G1193" s="47">
        <v>945.25</v>
      </c>
      <c r="H1193" s="47" t="s">
        <v>614</v>
      </c>
      <c r="I1193" s="47" t="s">
        <v>614</v>
      </c>
      <c r="J1193" s="47" t="s">
        <v>614</v>
      </c>
      <c r="K1193" s="48" t="s">
        <v>614</v>
      </c>
      <c r="L1193" s="47" t="s">
        <v>614</v>
      </c>
      <c r="M1193" s="47" t="s">
        <v>614</v>
      </c>
      <c r="N1193" s="48" t="s">
        <v>614</v>
      </c>
      <c r="O1193" s="47" t="s">
        <v>614</v>
      </c>
      <c r="P1193" s="48" t="s">
        <v>578</v>
      </c>
    </row>
    <row r="1194" spans="1:16" ht="32">
      <c r="A1194" s="46" t="s">
        <v>14</v>
      </c>
      <c r="B1194" s="46" t="s">
        <v>3107</v>
      </c>
      <c r="C1194" s="48" t="s">
        <v>305</v>
      </c>
      <c r="D1194" s="120" t="s">
        <v>3005</v>
      </c>
      <c r="E1194" s="47">
        <v>995</v>
      </c>
      <c r="F1194" s="51">
        <v>0.05</v>
      </c>
      <c r="G1194" s="47">
        <v>945.25</v>
      </c>
      <c r="H1194" s="47" t="s">
        <v>614</v>
      </c>
      <c r="I1194" s="47" t="s">
        <v>614</v>
      </c>
      <c r="J1194" s="47" t="s">
        <v>614</v>
      </c>
      <c r="K1194" s="48" t="s">
        <v>614</v>
      </c>
      <c r="L1194" s="47" t="s">
        <v>614</v>
      </c>
      <c r="M1194" s="47" t="s">
        <v>614</v>
      </c>
      <c r="N1194" s="48" t="s">
        <v>614</v>
      </c>
      <c r="O1194" s="47" t="s">
        <v>614</v>
      </c>
      <c r="P1194" s="48" t="s">
        <v>578</v>
      </c>
    </row>
    <row r="1195" spans="1:16" ht="32">
      <c r="A1195" s="46" t="s">
        <v>14</v>
      </c>
      <c r="B1195" s="46" t="s">
        <v>3107</v>
      </c>
      <c r="C1195" s="48" t="s">
        <v>306</v>
      </c>
      <c r="D1195" s="120" t="s">
        <v>3006</v>
      </c>
      <c r="E1195" s="47">
        <v>5950</v>
      </c>
      <c r="F1195" s="51">
        <v>0.05</v>
      </c>
      <c r="G1195" s="47">
        <v>5652.5</v>
      </c>
      <c r="H1195" s="47" t="s">
        <v>614</v>
      </c>
      <c r="I1195" s="47" t="s">
        <v>614</v>
      </c>
      <c r="J1195" s="47" t="s">
        <v>614</v>
      </c>
      <c r="K1195" s="48" t="s">
        <v>614</v>
      </c>
      <c r="L1195" s="47" t="s">
        <v>614</v>
      </c>
      <c r="M1195" s="47" t="s">
        <v>614</v>
      </c>
      <c r="N1195" s="48" t="s">
        <v>614</v>
      </c>
      <c r="O1195" s="47" t="s">
        <v>614</v>
      </c>
      <c r="P1195" s="48" t="s">
        <v>578</v>
      </c>
    </row>
    <row r="1196" spans="1:16" ht="32">
      <c r="A1196" s="46" t="s">
        <v>14</v>
      </c>
      <c r="B1196" s="46" t="s">
        <v>3107</v>
      </c>
      <c r="C1196" s="48" t="s">
        <v>307</v>
      </c>
      <c r="D1196" s="120" t="s">
        <v>3007</v>
      </c>
      <c r="E1196" s="47">
        <v>5950</v>
      </c>
      <c r="F1196" s="51">
        <v>0.05</v>
      </c>
      <c r="G1196" s="47">
        <v>5652.5</v>
      </c>
      <c r="H1196" s="47" t="s">
        <v>614</v>
      </c>
      <c r="I1196" s="47" t="s">
        <v>614</v>
      </c>
      <c r="J1196" s="47" t="s">
        <v>614</v>
      </c>
      <c r="K1196" s="48" t="s">
        <v>614</v>
      </c>
      <c r="L1196" s="47" t="s">
        <v>614</v>
      </c>
      <c r="M1196" s="47" t="s">
        <v>614</v>
      </c>
      <c r="N1196" s="48" t="s">
        <v>614</v>
      </c>
      <c r="O1196" s="47" t="s">
        <v>614</v>
      </c>
      <c r="P1196" s="48" t="s">
        <v>578</v>
      </c>
    </row>
    <row r="1197" spans="1:16" ht="32">
      <c r="A1197" s="46" t="s">
        <v>14</v>
      </c>
      <c r="B1197" s="46" t="s">
        <v>3107</v>
      </c>
      <c r="C1197" s="48" t="s">
        <v>308</v>
      </c>
      <c r="D1197" s="120" t="s">
        <v>3008</v>
      </c>
      <c r="E1197" s="47">
        <v>2950</v>
      </c>
      <c r="F1197" s="51">
        <v>0.05</v>
      </c>
      <c r="G1197" s="47">
        <v>2802.5</v>
      </c>
      <c r="H1197" s="47" t="s">
        <v>614</v>
      </c>
      <c r="I1197" s="47" t="s">
        <v>614</v>
      </c>
      <c r="J1197" s="47" t="s">
        <v>614</v>
      </c>
      <c r="K1197" s="48" t="s">
        <v>614</v>
      </c>
      <c r="L1197" s="47" t="s">
        <v>614</v>
      </c>
      <c r="M1197" s="47" t="s">
        <v>614</v>
      </c>
      <c r="N1197" s="48" t="s">
        <v>614</v>
      </c>
      <c r="O1197" s="47" t="s">
        <v>614</v>
      </c>
      <c r="P1197" s="48" t="s">
        <v>578</v>
      </c>
    </row>
    <row r="1198" spans="1:16" ht="32">
      <c r="A1198" s="46" t="s">
        <v>14</v>
      </c>
      <c r="B1198" s="46" t="s">
        <v>3107</v>
      </c>
      <c r="C1198" s="48" t="s">
        <v>309</v>
      </c>
      <c r="D1198" s="120" t="s">
        <v>3009</v>
      </c>
      <c r="E1198" s="47">
        <v>2950</v>
      </c>
      <c r="F1198" s="51">
        <v>0.05</v>
      </c>
      <c r="G1198" s="47">
        <v>2802.5</v>
      </c>
      <c r="H1198" s="47" t="s">
        <v>614</v>
      </c>
      <c r="I1198" s="47" t="s">
        <v>614</v>
      </c>
      <c r="J1198" s="47" t="s">
        <v>614</v>
      </c>
      <c r="K1198" s="48" t="s">
        <v>614</v>
      </c>
      <c r="L1198" s="47" t="s">
        <v>614</v>
      </c>
      <c r="M1198" s="47" t="s">
        <v>614</v>
      </c>
      <c r="N1198" s="48" t="s">
        <v>614</v>
      </c>
      <c r="O1198" s="47" t="s">
        <v>614</v>
      </c>
      <c r="P1198" s="48" t="s">
        <v>578</v>
      </c>
    </row>
    <row r="1199" spans="1:16" ht="32">
      <c r="A1199" s="46" t="s">
        <v>14</v>
      </c>
      <c r="B1199" s="46" t="s">
        <v>3107</v>
      </c>
      <c r="C1199" s="48" t="s">
        <v>310</v>
      </c>
      <c r="D1199" s="120" t="s">
        <v>3010</v>
      </c>
      <c r="E1199" s="47">
        <v>4950</v>
      </c>
      <c r="F1199" s="51">
        <v>0.05</v>
      </c>
      <c r="G1199" s="47">
        <v>4702.5</v>
      </c>
      <c r="H1199" s="47" t="s">
        <v>614</v>
      </c>
      <c r="I1199" s="47" t="s">
        <v>614</v>
      </c>
      <c r="J1199" s="47" t="s">
        <v>614</v>
      </c>
      <c r="K1199" s="48" t="s">
        <v>614</v>
      </c>
      <c r="L1199" s="47" t="s">
        <v>614</v>
      </c>
      <c r="M1199" s="47" t="s">
        <v>614</v>
      </c>
      <c r="N1199" s="48" t="s">
        <v>614</v>
      </c>
      <c r="O1199" s="47" t="s">
        <v>614</v>
      </c>
      <c r="P1199" s="48" t="s">
        <v>578</v>
      </c>
    </row>
    <row r="1200" spans="1:16" ht="32">
      <c r="A1200" s="46" t="s">
        <v>14</v>
      </c>
      <c r="B1200" s="46" t="s">
        <v>3107</v>
      </c>
      <c r="C1200" s="48" t="s">
        <v>311</v>
      </c>
      <c r="D1200" s="120" t="s">
        <v>3011</v>
      </c>
      <c r="E1200" s="47">
        <v>4950</v>
      </c>
      <c r="F1200" s="51">
        <v>0.05</v>
      </c>
      <c r="G1200" s="47">
        <v>4702.5</v>
      </c>
      <c r="H1200" s="47" t="s">
        <v>614</v>
      </c>
      <c r="I1200" s="47" t="s">
        <v>614</v>
      </c>
      <c r="J1200" s="47" t="s">
        <v>614</v>
      </c>
      <c r="K1200" s="48" t="s">
        <v>614</v>
      </c>
      <c r="L1200" s="47" t="s">
        <v>614</v>
      </c>
      <c r="M1200" s="47" t="s">
        <v>614</v>
      </c>
      <c r="N1200" s="48" t="s">
        <v>614</v>
      </c>
      <c r="O1200" s="47" t="s">
        <v>614</v>
      </c>
      <c r="P1200" s="48" t="s">
        <v>578</v>
      </c>
    </row>
    <row r="1201" spans="1:16" ht="32">
      <c r="A1201" s="46" t="s">
        <v>14</v>
      </c>
      <c r="B1201" s="46" t="s">
        <v>3107</v>
      </c>
      <c r="C1201" s="48" t="s">
        <v>312</v>
      </c>
      <c r="D1201" s="120" t="s">
        <v>3012</v>
      </c>
      <c r="E1201" s="47">
        <v>7950</v>
      </c>
      <c r="F1201" s="51">
        <v>0.05</v>
      </c>
      <c r="G1201" s="47">
        <v>7552.5</v>
      </c>
      <c r="H1201" s="47" t="s">
        <v>614</v>
      </c>
      <c r="I1201" s="47" t="s">
        <v>614</v>
      </c>
      <c r="J1201" s="47" t="s">
        <v>614</v>
      </c>
      <c r="K1201" s="48" t="s">
        <v>614</v>
      </c>
      <c r="L1201" s="47" t="s">
        <v>614</v>
      </c>
      <c r="M1201" s="47" t="s">
        <v>614</v>
      </c>
      <c r="N1201" s="48" t="s">
        <v>614</v>
      </c>
      <c r="O1201" s="47" t="s">
        <v>614</v>
      </c>
      <c r="P1201" s="48" t="s">
        <v>578</v>
      </c>
    </row>
    <row r="1202" spans="1:16" ht="32">
      <c r="A1202" s="46" t="s">
        <v>14</v>
      </c>
      <c r="B1202" s="46" t="s">
        <v>3107</v>
      </c>
      <c r="C1202" s="48" t="s">
        <v>313</v>
      </c>
      <c r="D1202" s="120" t="s">
        <v>3013</v>
      </c>
      <c r="E1202" s="47">
        <v>7950</v>
      </c>
      <c r="F1202" s="51">
        <v>0.05</v>
      </c>
      <c r="G1202" s="47">
        <v>7552.5</v>
      </c>
      <c r="H1202" s="47" t="s">
        <v>614</v>
      </c>
      <c r="I1202" s="47" t="s">
        <v>614</v>
      </c>
      <c r="J1202" s="47" t="s">
        <v>614</v>
      </c>
      <c r="K1202" s="48" t="s">
        <v>614</v>
      </c>
      <c r="L1202" s="47" t="s">
        <v>614</v>
      </c>
      <c r="M1202" s="47" t="s">
        <v>614</v>
      </c>
      <c r="N1202" s="48" t="s">
        <v>614</v>
      </c>
      <c r="O1202" s="47" t="s">
        <v>614</v>
      </c>
      <c r="P1202" s="48" t="s">
        <v>578</v>
      </c>
    </row>
    <row r="1203" spans="1:16" ht="32">
      <c r="A1203" s="46" t="s">
        <v>14</v>
      </c>
      <c r="B1203" s="46" t="s">
        <v>3017</v>
      </c>
      <c r="C1203" s="48" t="s">
        <v>63</v>
      </c>
      <c r="D1203" s="131" t="s">
        <v>62</v>
      </c>
      <c r="E1203" s="67">
        <v>250</v>
      </c>
      <c r="F1203" s="55">
        <v>0.05</v>
      </c>
      <c r="G1203" s="47">
        <v>237.5</v>
      </c>
      <c r="H1203" s="47" t="s">
        <v>614</v>
      </c>
      <c r="I1203" s="47" t="s">
        <v>614</v>
      </c>
      <c r="J1203" s="47" t="s">
        <v>614</v>
      </c>
      <c r="K1203" s="48" t="s">
        <v>614</v>
      </c>
      <c r="L1203" s="47" t="s">
        <v>614</v>
      </c>
      <c r="M1203" s="47" t="s">
        <v>614</v>
      </c>
      <c r="N1203" s="48" t="s">
        <v>614</v>
      </c>
      <c r="O1203" s="47" t="s">
        <v>614</v>
      </c>
      <c r="P1203" s="48" t="s">
        <v>578</v>
      </c>
    </row>
    <row r="1204" spans="1:16" ht="32">
      <c r="A1204" s="46" t="s">
        <v>14</v>
      </c>
      <c r="B1204" s="46" t="s">
        <v>3017</v>
      </c>
      <c r="C1204" s="131" t="s">
        <v>212</v>
      </c>
      <c r="D1204" s="132" t="s">
        <v>190</v>
      </c>
      <c r="E1204" s="47">
        <v>2990</v>
      </c>
      <c r="F1204" s="55">
        <v>0.05</v>
      </c>
      <c r="G1204" s="47">
        <v>2840.5</v>
      </c>
      <c r="H1204" s="47" t="s">
        <v>614</v>
      </c>
      <c r="I1204" s="47" t="s">
        <v>614</v>
      </c>
      <c r="J1204" s="47" t="s">
        <v>614</v>
      </c>
      <c r="K1204" s="48" t="s">
        <v>614</v>
      </c>
      <c r="L1204" s="47" t="s">
        <v>614</v>
      </c>
      <c r="M1204" s="47" t="s">
        <v>614</v>
      </c>
      <c r="N1204" s="48" t="s">
        <v>614</v>
      </c>
      <c r="O1204" s="47" t="s">
        <v>614</v>
      </c>
      <c r="P1204" s="48" t="s">
        <v>578</v>
      </c>
    </row>
    <row r="1205" spans="1:16" ht="32">
      <c r="A1205" s="46" t="s">
        <v>14</v>
      </c>
      <c r="B1205" s="46" t="s">
        <v>3017</v>
      </c>
      <c r="C1205" s="131" t="s">
        <v>213</v>
      </c>
      <c r="D1205" s="132" t="s">
        <v>191</v>
      </c>
      <c r="E1205" s="47">
        <v>2990</v>
      </c>
      <c r="F1205" s="55">
        <v>0.05</v>
      </c>
      <c r="G1205" s="47">
        <v>2840.5</v>
      </c>
      <c r="H1205" s="47" t="s">
        <v>614</v>
      </c>
      <c r="I1205" s="47" t="s">
        <v>614</v>
      </c>
      <c r="J1205" s="47" t="s">
        <v>614</v>
      </c>
      <c r="K1205" s="48" t="s">
        <v>614</v>
      </c>
      <c r="L1205" s="47" t="s">
        <v>614</v>
      </c>
      <c r="M1205" s="47" t="s">
        <v>614</v>
      </c>
      <c r="N1205" s="48" t="s">
        <v>614</v>
      </c>
      <c r="O1205" s="47" t="s">
        <v>614</v>
      </c>
      <c r="P1205" s="48" t="s">
        <v>578</v>
      </c>
    </row>
    <row r="1206" spans="1:16" ht="32">
      <c r="A1206" s="46" t="s">
        <v>14</v>
      </c>
      <c r="B1206" s="46" t="s">
        <v>3017</v>
      </c>
      <c r="C1206" s="131" t="s">
        <v>214</v>
      </c>
      <c r="D1206" s="132" t="s">
        <v>192</v>
      </c>
      <c r="E1206" s="47">
        <v>3745</v>
      </c>
      <c r="F1206" s="55">
        <v>0.05</v>
      </c>
      <c r="G1206" s="47">
        <v>3557.75</v>
      </c>
      <c r="H1206" s="47" t="s">
        <v>614</v>
      </c>
      <c r="I1206" s="47" t="s">
        <v>614</v>
      </c>
      <c r="J1206" s="47" t="s">
        <v>614</v>
      </c>
      <c r="K1206" s="48" t="s">
        <v>614</v>
      </c>
      <c r="L1206" s="47" t="s">
        <v>614</v>
      </c>
      <c r="M1206" s="47" t="s">
        <v>614</v>
      </c>
      <c r="N1206" s="48" t="s">
        <v>614</v>
      </c>
      <c r="O1206" s="47" t="s">
        <v>614</v>
      </c>
      <c r="P1206" s="48" t="s">
        <v>578</v>
      </c>
    </row>
    <row r="1207" spans="1:16" ht="32">
      <c r="A1207" s="46" t="s">
        <v>14</v>
      </c>
      <c r="B1207" s="46" t="s">
        <v>3017</v>
      </c>
      <c r="C1207" s="131" t="s">
        <v>215</v>
      </c>
      <c r="D1207" s="132" t="s">
        <v>216</v>
      </c>
      <c r="E1207" s="47">
        <v>2495</v>
      </c>
      <c r="F1207" s="55">
        <v>0.05</v>
      </c>
      <c r="G1207" s="47">
        <v>2370.25</v>
      </c>
      <c r="H1207" s="47" t="s">
        <v>614</v>
      </c>
      <c r="I1207" s="47" t="s">
        <v>614</v>
      </c>
      <c r="J1207" s="47" t="s">
        <v>614</v>
      </c>
      <c r="K1207" s="48" t="s">
        <v>614</v>
      </c>
      <c r="L1207" s="47" t="s">
        <v>614</v>
      </c>
      <c r="M1207" s="47" t="s">
        <v>614</v>
      </c>
      <c r="N1207" s="48" t="s">
        <v>614</v>
      </c>
      <c r="O1207" s="47" t="s">
        <v>614</v>
      </c>
      <c r="P1207" s="48" t="s">
        <v>578</v>
      </c>
    </row>
    <row r="1208" spans="1:16" ht="32">
      <c r="A1208" s="46" t="s">
        <v>14</v>
      </c>
      <c r="B1208" s="46" t="s">
        <v>3017</v>
      </c>
      <c r="C1208" s="131" t="s">
        <v>217</v>
      </c>
      <c r="D1208" s="132" t="s">
        <v>193</v>
      </c>
      <c r="E1208" s="47">
        <v>3490</v>
      </c>
      <c r="F1208" s="55">
        <v>0.05</v>
      </c>
      <c r="G1208" s="47">
        <v>3315.5</v>
      </c>
      <c r="H1208" s="47" t="s">
        <v>614</v>
      </c>
      <c r="I1208" s="47" t="s">
        <v>614</v>
      </c>
      <c r="J1208" s="47" t="s">
        <v>614</v>
      </c>
      <c r="K1208" s="48" t="s">
        <v>614</v>
      </c>
      <c r="L1208" s="47" t="s">
        <v>614</v>
      </c>
      <c r="M1208" s="47" t="s">
        <v>614</v>
      </c>
      <c r="N1208" s="48" t="s">
        <v>614</v>
      </c>
      <c r="O1208" s="47" t="s">
        <v>614</v>
      </c>
      <c r="P1208" s="48" t="s">
        <v>578</v>
      </c>
    </row>
    <row r="1209" spans="1:16" ht="32">
      <c r="A1209" s="46" t="s">
        <v>14</v>
      </c>
      <c r="B1209" s="46" t="s">
        <v>3017</v>
      </c>
      <c r="C1209" s="131" t="s">
        <v>218</v>
      </c>
      <c r="D1209" s="132" t="s">
        <v>194</v>
      </c>
      <c r="E1209" s="47">
        <v>3490</v>
      </c>
      <c r="F1209" s="55">
        <v>0.05</v>
      </c>
      <c r="G1209" s="47">
        <v>3315.5</v>
      </c>
      <c r="H1209" s="47" t="s">
        <v>614</v>
      </c>
      <c r="I1209" s="47" t="s">
        <v>614</v>
      </c>
      <c r="J1209" s="47" t="s">
        <v>614</v>
      </c>
      <c r="K1209" s="48" t="s">
        <v>614</v>
      </c>
      <c r="L1209" s="47" t="s">
        <v>614</v>
      </c>
      <c r="M1209" s="47" t="s">
        <v>614</v>
      </c>
      <c r="N1209" s="48" t="s">
        <v>614</v>
      </c>
      <c r="O1209" s="47" t="s">
        <v>614</v>
      </c>
      <c r="P1209" s="48" t="s">
        <v>578</v>
      </c>
    </row>
    <row r="1210" spans="1:16" ht="32">
      <c r="A1210" s="46" t="s">
        <v>14</v>
      </c>
      <c r="B1210" s="46" t="s">
        <v>3017</v>
      </c>
      <c r="C1210" s="131" t="s">
        <v>219</v>
      </c>
      <c r="D1210" s="132" t="s">
        <v>195</v>
      </c>
      <c r="E1210" s="47">
        <v>4245</v>
      </c>
      <c r="F1210" s="55">
        <v>0.05</v>
      </c>
      <c r="G1210" s="47">
        <v>4032.75</v>
      </c>
      <c r="H1210" s="47" t="s">
        <v>614</v>
      </c>
      <c r="I1210" s="47" t="s">
        <v>614</v>
      </c>
      <c r="J1210" s="47" t="s">
        <v>614</v>
      </c>
      <c r="K1210" s="48" t="s">
        <v>614</v>
      </c>
      <c r="L1210" s="47" t="s">
        <v>614</v>
      </c>
      <c r="M1210" s="47" t="s">
        <v>614</v>
      </c>
      <c r="N1210" s="48" t="s">
        <v>614</v>
      </c>
      <c r="O1210" s="47" t="s">
        <v>614</v>
      </c>
      <c r="P1210" s="48" t="s">
        <v>578</v>
      </c>
    </row>
    <row r="1211" spans="1:16" ht="32">
      <c r="A1211" s="46" t="s">
        <v>14</v>
      </c>
      <c r="B1211" s="46" t="s">
        <v>3017</v>
      </c>
      <c r="C1211" s="131" t="s">
        <v>220</v>
      </c>
      <c r="D1211" s="132" t="s">
        <v>221</v>
      </c>
      <c r="E1211" s="47">
        <v>3045</v>
      </c>
      <c r="F1211" s="55">
        <v>0.05</v>
      </c>
      <c r="G1211" s="47">
        <v>2892.75</v>
      </c>
      <c r="H1211" s="47" t="s">
        <v>614</v>
      </c>
      <c r="I1211" s="47" t="s">
        <v>614</v>
      </c>
      <c r="J1211" s="47" t="s">
        <v>614</v>
      </c>
      <c r="K1211" s="48" t="s">
        <v>614</v>
      </c>
      <c r="L1211" s="47" t="s">
        <v>614</v>
      </c>
      <c r="M1211" s="47" t="s">
        <v>614</v>
      </c>
      <c r="N1211" s="48" t="s">
        <v>614</v>
      </c>
      <c r="O1211" s="47" t="s">
        <v>614</v>
      </c>
      <c r="P1211" s="48" t="s">
        <v>578</v>
      </c>
    </row>
    <row r="1212" spans="1:16" ht="32">
      <c r="A1212" s="46" t="s">
        <v>14</v>
      </c>
      <c r="B1212" s="46" t="s">
        <v>3017</v>
      </c>
      <c r="C1212" s="131" t="s">
        <v>222</v>
      </c>
      <c r="D1212" s="132" t="s">
        <v>196</v>
      </c>
      <c r="E1212" s="47">
        <v>1990</v>
      </c>
      <c r="F1212" s="55">
        <v>0.05</v>
      </c>
      <c r="G1212" s="47">
        <v>1890.5</v>
      </c>
      <c r="H1212" s="47" t="s">
        <v>614</v>
      </c>
      <c r="I1212" s="47" t="s">
        <v>614</v>
      </c>
      <c r="J1212" s="47" t="s">
        <v>614</v>
      </c>
      <c r="K1212" s="48" t="s">
        <v>614</v>
      </c>
      <c r="L1212" s="47" t="s">
        <v>614</v>
      </c>
      <c r="M1212" s="47" t="s">
        <v>614</v>
      </c>
      <c r="N1212" s="48" t="s">
        <v>614</v>
      </c>
      <c r="O1212" s="47" t="s">
        <v>614</v>
      </c>
      <c r="P1212" s="48" t="s">
        <v>578</v>
      </c>
    </row>
    <row r="1213" spans="1:16" ht="32">
      <c r="A1213" s="46" t="s">
        <v>14</v>
      </c>
      <c r="B1213" s="46" t="s">
        <v>3017</v>
      </c>
      <c r="C1213" s="131" t="s">
        <v>223</v>
      </c>
      <c r="D1213" s="132" t="s">
        <v>197</v>
      </c>
      <c r="E1213" s="47">
        <v>1990</v>
      </c>
      <c r="F1213" s="55">
        <v>0.05</v>
      </c>
      <c r="G1213" s="47">
        <v>1890.5</v>
      </c>
      <c r="H1213" s="47" t="s">
        <v>614</v>
      </c>
      <c r="I1213" s="47" t="s">
        <v>614</v>
      </c>
      <c r="J1213" s="47" t="s">
        <v>614</v>
      </c>
      <c r="K1213" s="48" t="s">
        <v>614</v>
      </c>
      <c r="L1213" s="47" t="s">
        <v>614</v>
      </c>
      <c r="M1213" s="47" t="s">
        <v>614</v>
      </c>
      <c r="N1213" s="48" t="s">
        <v>614</v>
      </c>
      <c r="O1213" s="47" t="s">
        <v>614</v>
      </c>
      <c r="P1213" s="48" t="s">
        <v>578</v>
      </c>
    </row>
    <row r="1214" spans="1:16" ht="32">
      <c r="A1214" s="46" t="s">
        <v>14</v>
      </c>
      <c r="B1214" s="46" t="s">
        <v>3017</v>
      </c>
      <c r="C1214" s="131" t="s">
        <v>224</v>
      </c>
      <c r="D1214" s="132" t="s">
        <v>198</v>
      </c>
      <c r="E1214" s="47">
        <v>2495</v>
      </c>
      <c r="F1214" s="55">
        <v>0.05</v>
      </c>
      <c r="G1214" s="47">
        <v>2370.25</v>
      </c>
      <c r="H1214" s="47" t="s">
        <v>614</v>
      </c>
      <c r="I1214" s="47" t="s">
        <v>614</v>
      </c>
      <c r="J1214" s="47" t="s">
        <v>614</v>
      </c>
      <c r="K1214" s="48" t="s">
        <v>614</v>
      </c>
      <c r="L1214" s="47" t="s">
        <v>614</v>
      </c>
      <c r="M1214" s="47" t="s">
        <v>614</v>
      </c>
      <c r="N1214" s="48" t="s">
        <v>614</v>
      </c>
      <c r="O1214" s="47" t="s">
        <v>614</v>
      </c>
      <c r="P1214" s="48" t="s">
        <v>578</v>
      </c>
    </row>
    <row r="1215" spans="1:16" ht="32">
      <c r="A1215" s="46" t="s">
        <v>14</v>
      </c>
      <c r="B1215" s="46" t="s">
        <v>3017</v>
      </c>
      <c r="C1215" s="131" t="s">
        <v>225</v>
      </c>
      <c r="D1215" s="132" t="s">
        <v>226</v>
      </c>
      <c r="E1215" s="47">
        <v>1695</v>
      </c>
      <c r="F1215" s="55">
        <v>0.05</v>
      </c>
      <c r="G1215" s="47">
        <v>1610.25</v>
      </c>
      <c r="H1215" s="47" t="s">
        <v>614</v>
      </c>
      <c r="I1215" s="47" t="s">
        <v>614</v>
      </c>
      <c r="J1215" s="47" t="s">
        <v>614</v>
      </c>
      <c r="K1215" s="48" t="s">
        <v>614</v>
      </c>
      <c r="L1215" s="47" t="s">
        <v>614</v>
      </c>
      <c r="M1215" s="47" t="s">
        <v>614</v>
      </c>
      <c r="N1215" s="48" t="s">
        <v>614</v>
      </c>
      <c r="O1215" s="47" t="s">
        <v>614</v>
      </c>
      <c r="P1215" s="48" t="s">
        <v>578</v>
      </c>
    </row>
    <row r="1216" spans="1:16" ht="32">
      <c r="A1216" s="46" t="s">
        <v>14</v>
      </c>
      <c r="B1216" s="46" t="s">
        <v>3017</v>
      </c>
      <c r="C1216" s="131" t="s">
        <v>227</v>
      </c>
      <c r="D1216" s="132" t="s">
        <v>199</v>
      </c>
      <c r="E1216" s="47">
        <v>1695</v>
      </c>
      <c r="F1216" s="55">
        <v>0.05</v>
      </c>
      <c r="G1216" s="47">
        <v>1610.25</v>
      </c>
      <c r="H1216" s="47" t="s">
        <v>614</v>
      </c>
      <c r="I1216" s="47" t="s">
        <v>614</v>
      </c>
      <c r="J1216" s="47" t="s">
        <v>614</v>
      </c>
      <c r="K1216" s="48" t="s">
        <v>614</v>
      </c>
      <c r="L1216" s="47" t="s">
        <v>614</v>
      </c>
      <c r="M1216" s="47" t="s">
        <v>614</v>
      </c>
      <c r="N1216" s="48" t="s">
        <v>614</v>
      </c>
      <c r="O1216" s="47" t="s">
        <v>614</v>
      </c>
      <c r="P1216" s="48" t="s">
        <v>578</v>
      </c>
    </row>
    <row r="1217" spans="1:16" ht="32">
      <c r="A1217" s="46" t="s">
        <v>14</v>
      </c>
      <c r="B1217" s="46" t="s">
        <v>3017</v>
      </c>
      <c r="C1217" s="131" t="s">
        <v>228</v>
      </c>
      <c r="D1217" s="132" t="s">
        <v>200</v>
      </c>
      <c r="E1217" s="47">
        <v>995</v>
      </c>
      <c r="F1217" s="55">
        <v>0.05</v>
      </c>
      <c r="G1217" s="47">
        <v>945.25</v>
      </c>
      <c r="H1217" s="47" t="s">
        <v>614</v>
      </c>
      <c r="I1217" s="47" t="s">
        <v>614</v>
      </c>
      <c r="J1217" s="47" t="s">
        <v>614</v>
      </c>
      <c r="K1217" s="48" t="s">
        <v>614</v>
      </c>
      <c r="L1217" s="47" t="s">
        <v>614</v>
      </c>
      <c r="M1217" s="47" t="s">
        <v>614</v>
      </c>
      <c r="N1217" s="48" t="s">
        <v>614</v>
      </c>
      <c r="O1217" s="47" t="s">
        <v>614</v>
      </c>
      <c r="P1217" s="48" t="s">
        <v>578</v>
      </c>
    </row>
    <row r="1218" spans="1:16" ht="32">
      <c r="A1218" s="46" t="s">
        <v>14</v>
      </c>
      <c r="B1218" s="46" t="s">
        <v>3017</v>
      </c>
      <c r="C1218" s="132" t="s">
        <v>229</v>
      </c>
      <c r="D1218" s="132" t="s">
        <v>201</v>
      </c>
      <c r="E1218" s="47">
        <v>995</v>
      </c>
      <c r="F1218" s="55">
        <v>0.05</v>
      </c>
      <c r="G1218" s="47">
        <v>945.25</v>
      </c>
      <c r="H1218" s="47" t="s">
        <v>614</v>
      </c>
      <c r="I1218" s="47" t="s">
        <v>614</v>
      </c>
      <c r="J1218" s="47" t="s">
        <v>614</v>
      </c>
      <c r="K1218" s="48" t="s">
        <v>614</v>
      </c>
      <c r="L1218" s="47" t="s">
        <v>614</v>
      </c>
      <c r="M1218" s="47" t="s">
        <v>614</v>
      </c>
      <c r="N1218" s="48" t="s">
        <v>614</v>
      </c>
      <c r="O1218" s="47" t="s">
        <v>614</v>
      </c>
      <c r="P1218" s="48" t="s">
        <v>578</v>
      </c>
    </row>
    <row r="1219" spans="1:16" ht="32">
      <c r="A1219" s="46" t="s">
        <v>14</v>
      </c>
      <c r="B1219" s="46" t="s">
        <v>3017</v>
      </c>
      <c r="C1219" s="131" t="s">
        <v>230</v>
      </c>
      <c r="D1219" s="132" t="s">
        <v>202</v>
      </c>
      <c r="E1219" s="47">
        <v>1195</v>
      </c>
      <c r="F1219" s="55">
        <v>0.05</v>
      </c>
      <c r="G1219" s="47">
        <v>1135.25</v>
      </c>
      <c r="H1219" s="47" t="s">
        <v>614</v>
      </c>
      <c r="I1219" s="47" t="s">
        <v>614</v>
      </c>
      <c r="J1219" s="47" t="s">
        <v>614</v>
      </c>
      <c r="K1219" s="48" t="s">
        <v>614</v>
      </c>
      <c r="L1219" s="47" t="s">
        <v>614</v>
      </c>
      <c r="M1219" s="47" t="s">
        <v>614</v>
      </c>
      <c r="N1219" s="48" t="s">
        <v>614</v>
      </c>
      <c r="O1219" s="47" t="s">
        <v>614</v>
      </c>
      <c r="P1219" s="48" t="s">
        <v>578</v>
      </c>
    </row>
    <row r="1220" spans="1:16" ht="32">
      <c r="A1220" s="46" t="s">
        <v>14</v>
      </c>
      <c r="B1220" s="46" t="s">
        <v>3017</v>
      </c>
      <c r="C1220" s="131" t="s">
        <v>1878</v>
      </c>
      <c r="D1220" s="132" t="s">
        <v>1873</v>
      </c>
      <c r="E1220" s="67" t="s">
        <v>1627</v>
      </c>
      <c r="F1220" s="82" t="s">
        <v>614</v>
      </c>
      <c r="G1220" s="67" t="s">
        <v>1627</v>
      </c>
      <c r="H1220" s="47" t="s">
        <v>614</v>
      </c>
      <c r="I1220" s="47" t="s">
        <v>614</v>
      </c>
      <c r="J1220" s="47" t="s">
        <v>614</v>
      </c>
      <c r="K1220" s="48" t="s">
        <v>614</v>
      </c>
      <c r="L1220" s="47" t="s">
        <v>614</v>
      </c>
      <c r="M1220" s="47" t="s">
        <v>614</v>
      </c>
      <c r="N1220" s="48" t="s">
        <v>614</v>
      </c>
      <c r="O1220" s="47" t="s">
        <v>614</v>
      </c>
      <c r="P1220" s="48" t="s">
        <v>578</v>
      </c>
    </row>
    <row r="1221" spans="1:16" ht="32">
      <c r="A1221" s="46" t="s">
        <v>14</v>
      </c>
      <c r="B1221" s="46" t="s">
        <v>3017</v>
      </c>
      <c r="C1221" s="131" t="s">
        <v>1877</v>
      </c>
      <c r="D1221" s="132" t="s">
        <v>1872</v>
      </c>
      <c r="E1221" s="67" t="s">
        <v>1627</v>
      </c>
      <c r="F1221" s="82" t="s">
        <v>614</v>
      </c>
      <c r="G1221" s="67" t="s">
        <v>1627</v>
      </c>
      <c r="H1221" s="47" t="s">
        <v>614</v>
      </c>
      <c r="I1221" s="47" t="s">
        <v>614</v>
      </c>
      <c r="J1221" s="47" t="s">
        <v>614</v>
      </c>
      <c r="K1221" s="48" t="s">
        <v>614</v>
      </c>
      <c r="L1221" s="47" t="s">
        <v>614</v>
      </c>
      <c r="M1221" s="47" t="s">
        <v>614</v>
      </c>
      <c r="N1221" s="48" t="s">
        <v>614</v>
      </c>
      <c r="O1221" s="47" t="s">
        <v>614</v>
      </c>
      <c r="P1221" s="48" t="s">
        <v>578</v>
      </c>
    </row>
    <row r="1222" spans="1:16" ht="32">
      <c r="A1222" s="46" t="s">
        <v>14</v>
      </c>
      <c r="B1222" s="46" t="s">
        <v>3017</v>
      </c>
      <c r="C1222" s="131" t="s">
        <v>1880</v>
      </c>
      <c r="D1222" s="132" t="s">
        <v>1875</v>
      </c>
      <c r="E1222" s="67" t="s">
        <v>1627</v>
      </c>
      <c r="F1222" s="82" t="s">
        <v>614</v>
      </c>
      <c r="G1222" s="67" t="s">
        <v>1627</v>
      </c>
      <c r="H1222" s="47" t="s">
        <v>614</v>
      </c>
      <c r="I1222" s="47" t="s">
        <v>614</v>
      </c>
      <c r="J1222" s="47" t="s">
        <v>614</v>
      </c>
      <c r="K1222" s="48" t="s">
        <v>614</v>
      </c>
      <c r="L1222" s="47" t="s">
        <v>614</v>
      </c>
      <c r="M1222" s="47" t="s">
        <v>614</v>
      </c>
      <c r="N1222" s="48" t="s">
        <v>614</v>
      </c>
      <c r="O1222" s="47" t="s">
        <v>614</v>
      </c>
      <c r="P1222" s="48" t="s">
        <v>578</v>
      </c>
    </row>
    <row r="1223" spans="1:16" ht="32">
      <c r="A1223" s="46" t="s">
        <v>14</v>
      </c>
      <c r="B1223" s="46" t="s">
        <v>3017</v>
      </c>
      <c r="C1223" s="131" t="s">
        <v>1879</v>
      </c>
      <c r="D1223" s="132" t="s">
        <v>1874</v>
      </c>
      <c r="E1223" s="67" t="s">
        <v>1627</v>
      </c>
      <c r="F1223" s="82" t="s">
        <v>614</v>
      </c>
      <c r="G1223" s="67" t="s">
        <v>1627</v>
      </c>
      <c r="H1223" s="47" t="s">
        <v>614</v>
      </c>
      <c r="I1223" s="47" t="s">
        <v>614</v>
      </c>
      <c r="J1223" s="47" t="s">
        <v>614</v>
      </c>
      <c r="K1223" s="48" t="s">
        <v>614</v>
      </c>
      <c r="L1223" s="47" t="s">
        <v>614</v>
      </c>
      <c r="M1223" s="47" t="s">
        <v>614</v>
      </c>
      <c r="N1223" s="48" t="s">
        <v>614</v>
      </c>
      <c r="O1223" s="47" t="s">
        <v>614</v>
      </c>
      <c r="P1223" s="48" t="s">
        <v>578</v>
      </c>
    </row>
    <row r="1224" spans="1:16" ht="32">
      <c r="A1224" s="46" t="s">
        <v>14</v>
      </c>
      <c r="B1224" s="46" t="s">
        <v>3017</v>
      </c>
      <c r="C1224" s="131" t="s">
        <v>231</v>
      </c>
      <c r="D1224" s="132" t="s">
        <v>203</v>
      </c>
      <c r="E1224" s="67">
        <v>5000</v>
      </c>
      <c r="F1224" s="55">
        <v>0.05</v>
      </c>
      <c r="G1224" s="47">
        <v>4750</v>
      </c>
      <c r="H1224" s="47" t="s">
        <v>614</v>
      </c>
      <c r="I1224" s="47" t="s">
        <v>614</v>
      </c>
      <c r="J1224" s="47" t="s">
        <v>614</v>
      </c>
      <c r="K1224" s="48" t="s">
        <v>614</v>
      </c>
      <c r="L1224" s="47" t="s">
        <v>614</v>
      </c>
      <c r="M1224" s="47" t="s">
        <v>614</v>
      </c>
      <c r="N1224" s="48" t="s">
        <v>614</v>
      </c>
      <c r="O1224" s="47" t="s">
        <v>614</v>
      </c>
      <c r="P1224" s="48" t="s">
        <v>578</v>
      </c>
    </row>
    <row r="1225" spans="1:16" ht="32">
      <c r="A1225" s="46" t="s">
        <v>14</v>
      </c>
      <c r="B1225" s="46" t="s">
        <v>3017</v>
      </c>
      <c r="C1225" s="131" t="s">
        <v>232</v>
      </c>
      <c r="D1225" s="132" t="s">
        <v>204</v>
      </c>
      <c r="E1225" s="67">
        <v>999</v>
      </c>
      <c r="F1225" s="55">
        <v>0.05</v>
      </c>
      <c r="G1225" s="47">
        <v>949.05</v>
      </c>
      <c r="H1225" s="47" t="s">
        <v>614</v>
      </c>
      <c r="I1225" s="47" t="s">
        <v>614</v>
      </c>
      <c r="J1225" s="47" t="s">
        <v>614</v>
      </c>
      <c r="K1225" s="48" t="s">
        <v>614</v>
      </c>
      <c r="L1225" s="47" t="s">
        <v>614</v>
      </c>
      <c r="M1225" s="47" t="s">
        <v>614</v>
      </c>
      <c r="N1225" s="48" t="s">
        <v>614</v>
      </c>
      <c r="O1225" s="47" t="s">
        <v>614</v>
      </c>
      <c r="P1225" s="48" t="s">
        <v>578</v>
      </c>
    </row>
    <row r="1226" spans="1:16" ht="32">
      <c r="A1226" s="46" t="s">
        <v>14</v>
      </c>
      <c r="B1226" s="46" t="s">
        <v>3017</v>
      </c>
      <c r="C1226" s="131" t="s">
        <v>233</v>
      </c>
      <c r="D1226" s="132" t="s">
        <v>205</v>
      </c>
      <c r="E1226" s="67">
        <v>2499</v>
      </c>
      <c r="F1226" s="55">
        <v>0.05</v>
      </c>
      <c r="G1226" s="47">
        <v>2374.0499999999997</v>
      </c>
      <c r="H1226" s="47" t="s">
        <v>614</v>
      </c>
      <c r="I1226" s="47" t="s">
        <v>614</v>
      </c>
      <c r="J1226" s="47" t="s">
        <v>614</v>
      </c>
      <c r="K1226" s="48" t="s">
        <v>614</v>
      </c>
      <c r="L1226" s="47" t="s">
        <v>614</v>
      </c>
      <c r="M1226" s="47" t="s">
        <v>614</v>
      </c>
      <c r="N1226" s="48" t="s">
        <v>614</v>
      </c>
      <c r="O1226" s="47" t="s">
        <v>614</v>
      </c>
      <c r="P1226" s="48" t="s">
        <v>578</v>
      </c>
    </row>
    <row r="1227" spans="1:16" ht="32">
      <c r="A1227" s="46" t="s">
        <v>14</v>
      </c>
      <c r="B1227" s="46" t="s">
        <v>3017</v>
      </c>
      <c r="C1227" s="131" t="s">
        <v>234</v>
      </c>
      <c r="D1227" s="132" t="s">
        <v>206</v>
      </c>
      <c r="E1227" s="47">
        <v>1995</v>
      </c>
      <c r="F1227" s="55">
        <v>0.05</v>
      </c>
      <c r="G1227" s="47">
        <v>1895.25</v>
      </c>
      <c r="H1227" s="47" t="s">
        <v>614</v>
      </c>
      <c r="I1227" s="47" t="s">
        <v>614</v>
      </c>
      <c r="J1227" s="47" t="s">
        <v>614</v>
      </c>
      <c r="K1227" s="48" t="s">
        <v>614</v>
      </c>
      <c r="L1227" s="47" t="s">
        <v>614</v>
      </c>
      <c r="M1227" s="47" t="s">
        <v>614</v>
      </c>
      <c r="N1227" s="48" t="s">
        <v>614</v>
      </c>
      <c r="O1227" s="47" t="s">
        <v>614</v>
      </c>
      <c r="P1227" s="48" t="s">
        <v>578</v>
      </c>
    </row>
    <row r="1228" spans="1:16" ht="32">
      <c r="A1228" s="46" t="s">
        <v>14</v>
      </c>
      <c r="B1228" s="46" t="s">
        <v>3017</v>
      </c>
      <c r="C1228" s="131" t="s">
        <v>235</v>
      </c>
      <c r="D1228" s="132" t="s">
        <v>207</v>
      </c>
      <c r="E1228" s="47">
        <v>1690</v>
      </c>
      <c r="F1228" s="55">
        <v>0.05</v>
      </c>
      <c r="G1228" s="47">
        <v>1605.5</v>
      </c>
      <c r="H1228" s="47" t="s">
        <v>614</v>
      </c>
      <c r="I1228" s="47" t="s">
        <v>614</v>
      </c>
      <c r="J1228" s="47" t="s">
        <v>614</v>
      </c>
      <c r="K1228" s="48" t="s">
        <v>614</v>
      </c>
      <c r="L1228" s="47" t="s">
        <v>614</v>
      </c>
      <c r="M1228" s="47" t="s">
        <v>614</v>
      </c>
      <c r="N1228" s="48" t="s">
        <v>614</v>
      </c>
      <c r="O1228" s="47" t="s">
        <v>614</v>
      </c>
      <c r="P1228" s="48" t="s">
        <v>578</v>
      </c>
    </row>
    <row r="1229" spans="1:16" ht="32">
      <c r="A1229" s="46" t="s">
        <v>14</v>
      </c>
      <c r="B1229" s="46" t="s">
        <v>3017</v>
      </c>
      <c r="C1229" s="131" t="s">
        <v>236</v>
      </c>
      <c r="D1229" s="132" t="s">
        <v>208</v>
      </c>
      <c r="E1229" s="47">
        <v>1690</v>
      </c>
      <c r="F1229" s="55">
        <v>0.05</v>
      </c>
      <c r="G1229" s="47">
        <v>1605.5</v>
      </c>
      <c r="H1229" s="47" t="s">
        <v>614</v>
      </c>
      <c r="I1229" s="47" t="s">
        <v>614</v>
      </c>
      <c r="J1229" s="47" t="s">
        <v>614</v>
      </c>
      <c r="K1229" s="48" t="s">
        <v>614</v>
      </c>
      <c r="L1229" s="47" t="s">
        <v>614</v>
      </c>
      <c r="M1229" s="47" t="s">
        <v>614</v>
      </c>
      <c r="N1229" s="48" t="s">
        <v>614</v>
      </c>
      <c r="O1229" s="47" t="s">
        <v>614</v>
      </c>
      <c r="P1229" s="48" t="s">
        <v>578</v>
      </c>
    </row>
    <row r="1230" spans="1:16" ht="32">
      <c r="A1230" s="46" t="s">
        <v>14</v>
      </c>
      <c r="B1230" s="46" t="s">
        <v>3017</v>
      </c>
      <c r="C1230" s="131" t="s">
        <v>237</v>
      </c>
      <c r="D1230" s="132" t="s">
        <v>209</v>
      </c>
      <c r="E1230" s="47">
        <v>1295</v>
      </c>
      <c r="F1230" s="55">
        <v>0.05</v>
      </c>
      <c r="G1230" s="47">
        <v>1230.25</v>
      </c>
      <c r="H1230" s="47" t="s">
        <v>614</v>
      </c>
      <c r="I1230" s="47" t="s">
        <v>614</v>
      </c>
      <c r="J1230" s="47" t="s">
        <v>614</v>
      </c>
      <c r="K1230" s="48" t="s">
        <v>614</v>
      </c>
      <c r="L1230" s="47" t="s">
        <v>614</v>
      </c>
      <c r="M1230" s="47" t="s">
        <v>614</v>
      </c>
      <c r="N1230" s="48" t="s">
        <v>614</v>
      </c>
      <c r="O1230" s="47" t="s">
        <v>614</v>
      </c>
      <c r="P1230" s="48" t="s">
        <v>578</v>
      </c>
    </row>
    <row r="1231" spans="1:16" ht="32">
      <c r="A1231" s="46" t="s">
        <v>14</v>
      </c>
      <c r="B1231" s="46" t="s">
        <v>3017</v>
      </c>
      <c r="C1231" s="131" t="s">
        <v>238</v>
      </c>
      <c r="D1231" s="132" t="s">
        <v>239</v>
      </c>
      <c r="E1231" s="47">
        <v>6990</v>
      </c>
      <c r="F1231" s="55">
        <v>0.05</v>
      </c>
      <c r="G1231" s="47">
        <v>6640.5</v>
      </c>
      <c r="H1231" s="47" t="s">
        <v>614</v>
      </c>
      <c r="I1231" s="47" t="s">
        <v>614</v>
      </c>
      <c r="J1231" s="47" t="s">
        <v>614</v>
      </c>
      <c r="K1231" s="48" t="s">
        <v>614</v>
      </c>
      <c r="L1231" s="47" t="s">
        <v>614</v>
      </c>
      <c r="M1231" s="47" t="s">
        <v>614</v>
      </c>
      <c r="N1231" s="48" t="s">
        <v>614</v>
      </c>
      <c r="O1231" s="47" t="s">
        <v>614</v>
      </c>
      <c r="P1231" s="48" t="s">
        <v>578</v>
      </c>
    </row>
    <row r="1232" spans="1:16" ht="32">
      <c r="A1232" s="46" t="s">
        <v>14</v>
      </c>
      <c r="B1232" s="46" t="s">
        <v>3017</v>
      </c>
      <c r="C1232" s="131" t="s">
        <v>240</v>
      </c>
      <c r="D1232" s="132" t="s">
        <v>210</v>
      </c>
      <c r="E1232" s="47">
        <v>6990</v>
      </c>
      <c r="F1232" s="55">
        <v>0.05</v>
      </c>
      <c r="G1232" s="47">
        <v>6640.5</v>
      </c>
      <c r="H1232" s="47" t="s">
        <v>614</v>
      </c>
      <c r="I1232" s="47" t="s">
        <v>614</v>
      </c>
      <c r="J1232" s="47" t="s">
        <v>614</v>
      </c>
      <c r="K1232" s="48" t="s">
        <v>614</v>
      </c>
      <c r="L1232" s="47" t="s">
        <v>614</v>
      </c>
      <c r="M1232" s="47" t="s">
        <v>614</v>
      </c>
      <c r="N1232" s="48" t="s">
        <v>614</v>
      </c>
      <c r="O1232" s="47" t="s">
        <v>614</v>
      </c>
      <c r="P1232" s="48" t="s">
        <v>578</v>
      </c>
    </row>
    <row r="1233" spans="1:16" ht="32">
      <c r="A1233" s="46" t="s">
        <v>14</v>
      </c>
      <c r="B1233" s="46" t="s">
        <v>3017</v>
      </c>
      <c r="C1233" s="131" t="s">
        <v>241</v>
      </c>
      <c r="D1233" s="132" t="s">
        <v>242</v>
      </c>
      <c r="E1233" s="47">
        <v>7995</v>
      </c>
      <c r="F1233" s="55">
        <v>0.05</v>
      </c>
      <c r="G1233" s="47">
        <v>7595.25</v>
      </c>
      <c r="H1233" s="47" t="s">
        <v>614</v>
      </c>
      <c r="I1233" s="47" t="s">
        <v>614</v>
      </c>
      <c r="J1233" s="47" t="s">
        <v>614</v>
      </c>
      <c r="K1233" s="48" t="s">
        <v>614</v>
      </c>
      <c r="L1233" s="47" t="s">
        <v>614</v>
      </c>
      <c r="M1233" s="47" t="s">
        <v>614</v>
      </c>
      <c r="N1233" s="48" t="s">
        <v>614</v>
      </c>
      <c r="O1233" s="47" t="s">
        <v>614</v>
      </c>
      <c r="P1233" s="48" t="s">
        <v>578</v>
      </c>
    </row>
    <row r="1234" spans="1:16" ht="32">
      <c r="A1234" s="46" t="s">
        <v>14</v>
      </c>
      <c r="B1234" s="46" t="s">
        <v>3017</v>
      </c>
      <c r="C1234" s="131" t="s">
        <v>243</v>
      </c>
      <c r="D1234" s="132" t="s">
        <v>211</v>
      </c>
      <c r="E1234" s="47">
        <v>5595</v>
      </c>
      <c r="F1234" s="55">
        <v>0.05</v>
      </c>
      <c r="G1234" s="47">
        <v>5315.25</v>
      </c>
      <c r="H1234" s="47" t="s">
        <v>614</v>
      </c>
      <c r="I1234" s="47" t="s">
        <v>614</v>
      </c>
      <c r="J1234" s="47" t="s">
        <v>614</v>
      </c>
      <c r="K1234" s="48" t="s">
        <v>614</v>
      </c>
      <c r="L1234" s="47" t="s">
        <v>614</v>
      </c>
      <c r="M1234" s="47" t="s">
        <v>614</v>
      </c>
      <c r="N1234" s="48" t="s">
        <v>614</v>
      </c>
      <c r="O1234" s="47" t="s">
        <v>614</v>
      </c>
      <c r="P1234" s="48" t="s">
        <v>578</v>
      </c>
    </row>
    <row r="1235" spans="1:16" ht="32">
      <c r="A1235" s="46" t="s">
        <v>14</v>
      </c>
      <c r="B1235" s="46" t="s">
        <v>3017</v>
      </c>
      <c r="C1235" s="131" t="s">
        <v>1876</v>
      </c>
      <c r="D1235" s="132" t="s">
        <v>1871</v>
      </c>
      <c r="E1235" s="67">
        <v>400</v>
      </c>
      <c r="F1235" s="55">
        <v>0.05</v>
      </c>
      <c r="G1235" s="47">
        <v>380</v>
      </c>
      <c r="H1235" s="47" t="s">
        <v>614</v>
      </c>
      <c r="I1235" s="47" t="s">
        <v>614</v>
      </c>
      <c r="J1235" s="47" t="s">
        <v>614</v>
      </c>
      <c r="K1235" s="48" t="s">
        <v>614</v>
      </c>
      <c r="L1235" s="47" t="s">
        <v>614</v>
      </c>
      <c r="M1235" s="47" t="s">
        <v>614</v>
      </c>
      <c r="N1235" s="48" t="s">
        <v>614</v>
      </c>
      <c r="O1235" s="47" t="s">
        <v>614</v>
      </c>
      <c r="P1235" s="48" t="s">
        <v>578</v>
      </c>
    </row>
    <row r="1236" spans="1:16" ht="32">
      <c r="A1236" s="46" t="s">
        <v>14</v>
      </c>
      <c r="B1236" s="46" t="s">
        <v>3017</v>
      </c>
      <c r="C1236" s="48" t="s">
        <v>286</v>
      </c>
      <c r="D1236" s="131" t="s">
        <v>272</v>
      </c>
      <c r="E1236" s="67">
        <v>2495</v>
      </c>
      <c r="F1236" s="55">
        <v>0.05</v>
      </c>
      <c r="G1236" s="47">
        <v>2370.25</v>
      </c>
      <c r="H1236" s="47" t="s">
        <v>614</v>
      </c>
      <c r="I1236" s="47" t="s">
        <v>614</v>
      </c>
      <c r="J1236" s="47" t="s">
        <v>614</v>
      </c>
      <c r="K1236" s="48" t="s">
        <v>614</v>
      </c>
      <c r="L1236" s="47" t="s">
        <v>614</v>
      </c>
      <c r="M1236" s="47" t="s">
        <v>614</v>
      </c>
      <c r="N1236" s="48" t="s">
        <v>614</v>
      </c>
      <c r="O1236" s="47" t="s">
        <v>614</v>
      </c>
      <c r="P1236" s="48" t="s">
        <v>578</v>
      </c>
    </row>
    <row r="1237" spans="1:16" ht="32">
      <c r="A1237" s="46" t="s">
        <v>14</v>
      </c>
      <c r="B1237" s="46" t="s">
        <v>3017</v>
      </c>
      <c r="C1237" s="48" t="s">
        <v>287</v>
      </c>
      <c r="D1237" s="131" t="s">
        <v>273</v>
      </c>
      <c r="E1237" s="67">
        <v>2495</v>
      </c>
      <c r="F1237" s="55">
        <v>0.05</v>
      </c>
      <c r="G1237" s="47">
        <v>2370.25</v>
      </c>
      <c r="H1237" s="47" t="s">
        <v>614</v>
      </c>
      <c r="I1237" s="47" t="s">
        <v>614</v>
      </c>
      <c r="J1237" s="47" t="s">
        <v>614</v>
      </c>
      <c r="K1237" s="48" t="s">
        <v>614</v>
      </c>
      <c r="L1237" s="47" t="s">
        <v>614</v>
      </c>
      <c r="M1237" s="47" t="s">
        <v>614</v>
      </c>
      <c r="N1237" s="48" t="s">
        <v>614</v>
      </c>
      <c r="O1237" s="47" t="s">
        <v>614</v>
      </c>
      <c r="P1237" s="48" t="s">
        <v>578</v>
      </c>
    </row>
    <row r="1238" spans="1:16" ht="32">
      <c r="A1238" s="46" t="s">
        <v>14</v>
      </c>
      <c r="B1238" s="46" t="s">
        <v>3017</v>
      </c>
      <c r="C1238" s="48" t="s">
        <v>292</v>
      </c>
      <c r="D1238" s="103" t="s">
        <v>3020</v>
      </c>
      <c r="E1238" s="47">
        <v>2000</v>
      </c>
      <c r="F1238" s="55">
        <v>0.05</v>
      </c>
      <c r="G1238" s="47">
        <v>1900</v>
      </c>
      <c r="H1238" s="47" t="s">
        <v>614</v>
      </c>
      <c r="I1238" s="47" t="s">
        <v>614</v>
      </c>
      <c r="J1238" s="47" t="s">
        <v>614</v>
      </c>
      <c r="K1238" s="48" t="s">
        <v>614</v>
      </c>
      <c r="L1238" s="47" t="s">
        <v>614</v>
      </c>
      <c r="M1238" s="47" t="s">
        <v>614</v>
      </c>
      <c r="N1238" s="48" t="s">
        <v>614</v>
      </c>
      <c r="O1238" s="47" t="s">
        <v>614</v>
      </c>
      <c r="P1238" s="48" t="s">
        <v>578</v>
      </c>
    </row>
    <row r="1239" spans="1:16" ht="32">
      <c r="A1239" s="46" t="s">
        <v>14</v>
      </c>
      <c r="B1239" s="46" t="s">
        <v>3017</v>
      </c>
      <c r="C1239" s="48" t="s">
        <v>293</v>
      </c>
      <c r="D1239" s="103" t="s">
        <v>3021</v>
      </c>
      <c r="E1239" s="47">
        <v>1200</v>
      </c>
      <c r="F1239" s="104">
        <v>0.05</v>
      </c>
      <c r="G1239" s="47">
        <v>1140</v>
      </c>
      <c r="H1239" s="47" t="s">
        <v>614</v>
      </c>
      <c r="I1239" s="47" t="s">
        <v>614</v>
      </c>
      <c r="J1239" s="47" t="s">
        <v>614</v>
      </c>
      <c r="K1239" s="48" t="s">
        <v>614</v>
      </c>
      <c r="L1239" s="47" t="s">
        <v>614</v>
      </c>
      <c r="M1239" s="47" t="s">
        <v>614</v>
      </c>
      <c r="N1239" s="48" t="s">
        <v>614</v>
      </c>
      <c r="O1239" s="47" t="s">
        <v>614</v>
      </c>
      <c r="P1239" s="48" t="s">
        <v>578</v>
      </c>
    </row>
    <row r="1240" spans="1:16" ht="32">
      <c r="A1240" s="46" t="s">
        <v>14</v>
      </c>
      <c r="B1240" s="46" t="s">
        <v>3017</v>
      </c>
      <c r="C1240" s="48" t="s">
        <v>296</v>
      </c>
      <c r="D1240" s="103" t="s">
        <v>3022</v>
      </c>
      <c r="E1240" s="47">
        <v>300</v>
      </c>
      <c r="F1240" s="55">
        <v>0.05</v>
      </c>
      <c r="G1240" s="47">
        <v>285</v>
      </c>
      <c r="H1240" s="47" t="s">
        <v>614</v>
      </c>
      <c r="I1240" s="47" t="s">
        <v>614</v>
      </c>
      <c r="J1240" s="47" t="s">
        <v>614</v>
      </c>
      <c r="K1240" s="48" t="s">
        <v>614</v>
      </c>
      <c r="L1240" s="47" t="s">
        <v>614</v>
      </c>
      <c r="M1240" s="47" t="s">
        <v>614</v>
      </c>
      <c r="N1240" s="48" t="s">
        <v>614</v>
      </c>
      <c r="O1240" s="47" t="s">
        <v>614</v>
      </c>
      <c r="P1240" s="48" t="s">
        <v>578</v>
      </c>
    </row>
    <row r="1241" spans="1:16" ht="32">
      <c r="A1241" s="46" t="s">
        <v>14</v>
      </c>
      <c r="B1241" s="46" t="s">
        <v>3017</v>
      </c>
      <c r="C1241" s="48" t="s">
        <v>297</v>
      </c>
      <c r="D1241" s="81" t="s">
        <v>3023</v>
      </c>
      <c r="E1241" s="47">
        <v>300</v>
      </c>
      <c r="F1241" s="55">
        <v>0.05</v>
      </c>
      <c r="G1241" s="47">
        <v>285</v>
      </c>
      <c r="H1241" s="47" t="s">
        <v>614</v>
      </c>
      <c r="I1241" s="47" t="s">
        <v>614</v>
      </c>
      <c r="J1241" s="47" t="s">
        <v>614</v>
      </c>
      <c r="K1241" s="48" t="s">
        <v>614</v>
      </c>
      <c r="L1241" s="47" t="s">
        <v>614</v>
      </c>
      <c r="M1241" s="47" t="s">
        <v>614</v>
      </c>
      <c r="N1241" s="48" t="s">
        <v>614</v>
      </c>
      <c r="O1241" s="47" t="s">
        <v>614</v>
      </c>
      <c r="P1241" s="48" t="s">
        <v>578</v>
      </c>
    </row>
    <row r="1242" spans="1:16" ht="32">
      <c r="A1242" s="46" t="s">
        <v>14</v>
      </c>
      <c r="B1242" s="46" t="s">
        <v>3017</v>
      </c>
      <c r="C1242" s="48" t="s">
        <v>300</v>
      </c>
      <c r="D1242" s="106" t="s">
        <v>3024</v>
      </c>
      <c r="E1242" s="47">
        <v>3900</v>
      </c>
      <c r="F1242" s="55">
        <v>0.05</v>
      </c>
      <c r="G1242" s="47">
        <v>3705</v>
      </c>
      <c r="H1242" s="47" t="s">
        <v>614</v>
      </c>
      <c r="I1242" s="47" t="s">
        <v>614</v>
      </c>
      <c r="J1242" s="47" t="s">
        <v>614</v>
      </c>
      <c r="K1242" s="48" t="s">
        <v>614</v>
      </c>
      <c r="L1242" s="47" t="s">
        <v>614</v>
      </c>
      <c r="M1242" s="47" t="s">
        <v>614</v>
      </c>
      <c r="N1242" s="48" t="s">
        <v>614</v>
      </c>
      <c r="O1242" s="47" t="s">
        <v>614</v>
      </c>
      <c r="P1242" s="48" t="s">
        <v>578</v>
      </c>
    </row>
    <row r="1243" spans="1:16" ht="32">
      <c r="A1243" s="46" t="s">
        <v>14</v>
      </c>
      <c r="B1243" s="46" t="s">
        <v>3017</v>
      </c>
      <c r="C1243" s="133" t="s">
        <v>301</v>
      </c>
      <c r="D1243" s="106" t="s">
        <v>3025</v>
      </c>
      <c r="E1243" s="74">
        <v>2340</v>
      </c>
      <c r="F1243" s="55">
        <v>0.05</v>
      </c>
      <c r="G1243" s="47">
        <v>2223</v>
      </c>
      <c r="H1243" s="47" t="s">
        <v>614</v>
      </c>
      <c r="I1243" s="47" t="s">
        <v>614</v>
      </c>
      <c r="J1243" s="47" t="s">
        <v>614</v>
      </c>
      <c r="K1243" s="48" t="s">
        <v>614</v>
      </c>
      <c r="L1243" s="47" t="s">
        <v>614</v>
      </c>
      <c r="M1243" s="47" t="s">
        <v>614</v>
      </c>
      <c r="N1243" s="48" t="s">
        <v>614</v>
      </c>
      <c r="O1243" s="47" t="s">
        <v>614</v>
      </c>
      <c r="P1243" s="48" t="s">
        <v>578</v>
      </c>
    </row>
    <row r="1244" spans="1:16" ht="32">
      <c r="A1244" s="46" t="s">
        <v>14</v>
      </c>
      <c r="B1244" s="46" t="s">
        <v>3017</v>
      </c>
      <c r="C1244" s="48" t="s">
        <v>302</v>
      </c>
      <c r="D1244" s="103" t="s">
        <v>3026</v>
      </c>
      <c r="E1244" s="47">
        <v>2000</v>
      </c>
      <c r="F1244" s="55">
        <v>0.05</v>
      </c>
      <c r="G1244" s="47">
        <v>1900</v>
      </c>
      <c r="H1244" s="47" t="s">
        <v>614</v>
      </c>
      <c r="I1244" s="47" t="s">
        <v>614</v>
      </c>
      <c r="J1244" s="47" t="s">
        <v>614</v>
      </c>
      <c r="K1244" s="48" t="s">
        <v>614</v>
      </c>
      <c r="L1244" s="47" t="s">
        <v>614</v>
      </c>
      <c r="M1244" s="47" t="s">
        <v>614</v>
      </c>
      <c r="N1244" s="48" t="s">
        <v>614</v>
      </c>
      <c r="O1244" s="47" t="s">
        <v>614</v>
      </c>
      <c r="P1244" s="48" t="s">
        <v>578</v>
      </c>
    </row>
    <row r="1245" spans="1:16" ht="32">
      <c r="A1245" s="46" t="s">
        <v>14</v>
      </c>
      <c r="B1245" s="46" t="s">
        <v>3017</v>
      </c>
      <c r="C1245" s="48" t="s">
        <v>303</v>
      </c>
      <c r="D1245" s="103" t="s">
        <v>3027</v>
      </c>
      <c r="E1245" s="47">
        <v>1200</v>
      </c>
      <c r="F1245" s="55">
        <v>0.05</v>
      </c>
      <c r="G1245" s="47">
        <v>1140</v>
      </c>
      <c r="H1245" s="47" t="s">
        <v>614</v>
      </c>
      <c r="I1245" s="47" t="s">
        <v>614</v>
      </c>
      <c r="J1245" s="47" t="s">
        <v>614</v>
      </c>
      <c r="K1245" s="48" t="s">
        <v>614</v>
      </c>
      <c r="L1245" s="47" t="s">
        <v>614</v>
      </c>
      <c r="M1245" s="47" t="s">
        <v>614</v>
      </c>
      <c r="N1245" s="48" t="s">
        <v>614</v>
      </c>
      <c r="O1245" s="47" t="s">
        <v>614</v>
      </c>
      <c r="P1245" s="48" t="s">
        <v>578</v>
      </c>
    </row>
    <row r="1246" spans="1:16" ht="32">
      <c r="A1246" s="46" t="s">
        <v>14</v>
      </c>
      <c r="B1246" s="46" t="s">
        <v>2968</v>
      </c>
      <c r="C1246" s="103" t="s">
        <v>2326</v>
      </c>
      <c r="D1246" s="131" t="s">
        <v>2969</v>
      </c>
      <c r="E1246" s="74">
        <v>250</v>
      </c>
      <c r="F1246" s="55">
        <v>0.05</v>
      </c>
      <c r="G1246" s="47">
        <v>237.5</v>
      </c>
      <c r="H1246" s="47" t="s">
        <v>614</v>
      </c>
      <c r="I1246" s="47" t="s">
        <v>614</v>
      </c>
      <c r="J1246" s="47" t="s">
        <v>614</v>
      </c>
      <c r="K1246" s="48" t="s">
        <v>614</v>
      </c>
      <c r="L1246" s="47" t="s">
        <v>614</v>
      </c>
      <c r="M1246" s="47" t="s">
        <v>614</v>
      </c>
      <c r="N1246" s="48" t="s">
        <v>614</v>
      </c>
      <c r="O1246" s="47" t="s">
        <v>614</v>
      </c>
      <c r="P1246" s="48" t="s">
        <v>578</v>
      </c>
    </row>
    <row r="1247" spans="1:16" ht="32">
      <c r="A1247" s="46" t="s">
        <v>14</v>
      </c>
      <c r="B1247" s="46" t="s">
        <v>2968</v>
      </c>
      <c r="C1247" s="53" t="s">
        <v>542</v>
      </c>
      <c r="D1247" s="103" t="s">
        <v>525</v>
      </c>
      <c r="E1247" s="74">
        <v>1900</v>
      </c>
      <c r="F1247" s="55">
        <v>0.05</v>
      </c>
      <c r="G1247" s="47">
        <v>1805</v>
      </c>
      <c r="H1247" s="47" t="s">
        <v>614</v>
      </c>
      <c r="I1247" s="47" t="s">
        <v>614</v>
      </c>
      <c r="J1247" s="47" t="s">
        <v>614</v>
      </c>
      <c r="K1247" s="48" t="s">
        <v>614</v>
      </c>
      <c r="L1247" s="47" t="s">
        <v>614</v>
      </c>
      <c r="M1247" s="47" t="s">
        <v>614</v>
      </c>
      <c r="N1247" s="48" t="s">
        <v>614</v>
      </c>
      <c r="O1247" s="47" t="s">
        <v>614</v>
      </c>
      <c r="P1247" s="48" t="s">
        <v>578</v>
      </c>
    </row>
    <row r="1248" spans="1:16" ht="32">
      <c r="A1248" s="46" t="s">
        <v>14</v>
      </c>
      <c r="B1248" s="46" t="s">
        <v>2968</v>
      </c>
      <c r="C1248" s="53" t="s">
        <v>543</v>
      </c>
      <c r="D1248" s="81" t="s">
        <v>526</v>
      </c>
      <c r="E1248" s="74">
        <v>1900</v>
      </c>
      <c r="F1248" s="55">
        <v>0.05</v>
      </c>
      <c r="G1248" s="47">
        <v>1805</v>
      </c>
      <c r="H1248" s="47" t="s">
        <v>614</v>
      </c>
      <c r="I1248" s="47" t="s">
        <v>614</v>
      </c>
      <c r="J1248" s="47" t="s">
        <v>614</v>
      </c>
      <c r="K1248" s="48" t="s">
        <v>614</v>
      </c>
      <c r="L1248" s="47" t="s">
        <v>614</v>
      </c>
      <c r="M1248" s="47" t="s">
        <v>614</v>
      </c>
      <c r="N1248" s="48" t="s">
        <v>614</v>
      </c>
      <c r="O1248" s="47" t="s">
        <v>614</v>
      </c>
      <c r="P1248" s="48" t="s">
        <v>578</v>
      </c>
    </row>
    <row r="1249" spans="1:16" ht="32">
      <c r="A1249" s="46" t="s">
        <v>14</v>
      </c>
      <c r="B1249" s="46" t="s">
        <v>2968</v>
      </c>
      <c r="C1249" s="53" t="s">
        <v>544</v>
      </c>
      <c r="D1249" s="81" t="s">
        <v>527</v>
      </c>
      <c r="E1249" s="74">
        <v>158</v>
      </c>
      <c r="F1249" s="55">
        <v>0.05</v>
      </c>
      <c r="G1249" s="47">
        <v>150.1</v>
      </c>
      <c r="H1249" s="47" t="s">
        <v>614</v>
      </c>
      <c r="I1249" s="47" t="s">
        <v>614</v>
      </c>
      <c r="J1249" s="47" t="s">
        <v>614</v>
      </c>
      <c r="K1249" s="48" t="s">
        <v>614</v>
      </c>
      <c r="L1249" s="47" t="s">
        <v>614</v>
      </c>
      <c r="M1249" s="47" t="s">
        <v>614</v>
      </c>
      <c r="N1249" s="48" t="s">
        <v>614</v>
      </c>
      <c r="O1249" s="47" t="s">
        <v>614</v>
      </c>
      <c r="P1249" s="48" t="s">
        <v>578</v>
      </c>
    </row>
    <row r="1250" spans="1:16" ht="32">
      <c r="A1250" s="46" t="s">
        <v>14</v>
      </c>
      <c r="B1250" s="46" t="s">
        <v>2968</v>
      </c>
      <c r="C1250" s="53" t="s">
        <v>545</v>
      </c>
      <c r="D1250" s="103" t="s">
        <v>528</v>
      </c>
      <c r="E1250" s="74">
        <v>2750</v>
      </c>
      <c r="F1250" s="55">
        <v>0.05</v>
      </c>
      <c r="G1250" s="47">
        <v>2612.5</v>
      </c>
      <c r="H1250" s="47" t="s">
        <v>614</v>
      </c>
      <c r="I1250" s="47" t="s">
        <v>614</v>
      </c>
      <c r="J1250" s="47" t="s">
        <v>614</v>
      </c>
      <c r="K1250" s="48" t="s">
        <v>614</v>
      </c>
      <c r="L1250" s="47" t="s">
        <v>614</v>
      </c>
      <c r="M1250" s="47" t="s">
        <v>614</v>
      </c>
      <c r="N1250" s="48" t="s">
        <v>614</v>
      </c>
      <c r="O1250" s="47" t="s">
        <v>614</v>
      </c>
      <c r="P1250" s="48" t="s">
        <v>578</v>
      </c>
    </row>
    <row r="1251" spans="1:16" ht="32">
      <c r="A1251" s="46" t="s">
        <v>14</v>
      </c>
      <c r="B1251" s="46" t="s">
        <v>2968</v>
      </c>
      <c r="C1251" s="53" t="s">
        <v>546</v>
      </c>
      <c r="D1251" s="81" t="s">
        <v>529</v>
      </c>
      <c r="E1251" s="74">
        <v>2750</v>
      </c>
      <c r="F1251" s="55">
        <v>0.05</v>
      </c>
      <c r="G1251" s="47">
        <v>2612.5</v>
      </c>
      <c r="H1251" s="47" t="s">
        <v>614</v>
      </c>
      <c r="I1251" s="47" t="s">
        <v>614</v>
      </c>
      <c r="J1251" s="47" t="s">
        <v>614</v>
      </c>
      <c r="K1251" s="48" t="s">
        <v>614</v>
      </c>
      <c r="L1251" s="47" t="s">
        <v>614</v>
      </c>
      <c r="M1251" s="47" t="s">
        <v>614</v>
      </c>
      <c r="N1251" s="48" t="s">
        <v>614</v>
      </c>
      <c r="O1251" s="47" t="s">
        <v>614</v>
      </c>
      <c r="P1251" s="48" t="s">
        <v>578</v>
      </c>
    </row>
    <row r="1252" spans="1:16" ht="32">
      <c r="A1252" s="46" t="s">
        <v>14</v>
      </c>
      <c r="B1252" s="46" t="s">
        <v>2968</v>
      </c>
      <c r="C1252" s="53" t="s">
        <v>547</v>
      </c>
      <c r="D1252" s="81" t="s">
        <v>548</v>
      </c>
      <c r="E1252" s="74">
        <v>229</v>
      </c>
      <c r="F1252" s="55">
        <v>0.05</v>
      </c>
      <c r="G1252" s="47">
        <v>217.54999999999998</v>
      </c>
      <c r="H1252" s="47" t="s">
        <v>614</v>
      </c>
      <c r="I1252" s="47" t="s">
        <v>614</v>
      </c>
      <c r="J1252" s="47" t="s">
        <v>614</v>
      </c>
      <c r="K1252" s="48" t="s">
        <v>614</v>
      </c>
      <c r="L1252" s="47" t="s">
        <v>614</v>
      </c>
      <c r="M1252" s="47" t="s">
        <v>614</v>
      </c>
      <c r="N1252" s="48" t="s">
        <v>614</v>
      </c>
      <c r="O1252" s="47" t="s">
        <v>614</v>
      </c>
      <c r="P1252" s="48" t="s">
        <v>578</v>
      </c>
    </row>
    <row r="1253" spans="1:16" ht="32">
      <c r="A1253" s="46" t="s">
        <v>14</v>
      </c>
      <c r="B1253" s="46" t="s">
        <v>2968</v>
      </c>
      <c r="C1253" s="53" t="s">
        <v>549</v>
      </c>
      <c r="D1253" s="103" t="s">
        <v>530</v>
      </c>
      <c r="E1253" s="74">
        <v>750</v>
      </c>
      <c r="F1253" s="55">
        <v>0.05</v>
      </c>
      <c r="G1253" s="47">
        <v>712.5</v>
      </c>
      <c r="H1253" s="47" t="s">
        <v>614</v>
      </c>
      <c r="I1253" s="47" t="s">
        <v>614</v>
      </c>
      <c r="J1253" s="47" t="s">
        <v>614</v>
      </c>
      <c r="K1253" s="48" t="s">
        <v>614</v>
      </c>
      <c r="L1253" s="47" t="s">
        <v>614</v>
      </c>
      <c r="M1253" s="47" t="s">
        <v>614</v>
      </c>
      <c r="N1253" s="48" t="s">
        <v>614</v>
      </c>
      <c r="O1253" s="47" t="s">
        <v>614</v>
      </c>
      <c r="P1253" s="48" t="s">
        <v>578</v>
      </c>
    </row>
    <row r="1254" spans="1:16" ht="32">
      <c r="A1254" s="46" t="s">
        <v>14</v>
      </c>
      <c r="B1254" s="46" t="s">
        <v>2968</v>
      </c>
      <c r="C1254" s="53" t="s">
        <v>550</v>
      </c>
      <c r="D1254" s="81" t="s">
        <v>531</v>
      </c>
      <c r="E1254" s="74">
        <v>750</v>
      </c>
      <c r="F1254" s="55">
        <v>0.05</v>
      </c>
      <c r="G1254" s="47">
        <v>712.5</v>
      </c>
      <c r="H1254" s="47" t="s">
        <v>614</v>
      </c>
      <c r="I1254" s="47" t="s">
        <v>614</v>
      </c>
      <c r="J1254" s="47" t="s">
        <v>614</v>
      </c>
      <c r="K1254" s="48" t="s">
        <v>614</v>
      </c>
      <c r="L1254" s="47" t="s">
        <v>614</v>
      </c>
      <c r="M1254" s="47" t="s">
        <v>614</v>
      </c>
      <c r="N1254" s="48" t="s">
        <v>614</v>
      </c>
      <c r="O1254" s="47" t="s">
        <v>614</v>
      </c>
      <c r="P1254" s="48" t="s">
        <v>578</v>
      </c>
    </row>
    <row r="1255" spans="1:16" ht="32">
      <c r="A1255" s="46" t="s">
        <v>14</v>
      </c>
      <c r="B1255" s="46" t="s">
        <v>2968</v>
      </c>
      <c r="C1255" s="53" t="s">
        <v>551</v>
      </c>
      <c r="D1255" s="81" t="s">
        <v>532</v>
      </c>
      <c r="E1255" s="74">
        <v>63</v>
      </c>
      <c r="F1255" s="55">
        <v>0.05</v>
      </c>
      <c r="G1255" s="47">
        <v>59.849999999999994</v>
      </c>
      <c r="H1255" s="47" t="s">
        <v>614</v>
      </c>
      <c r="I1255" s="47" t="s">
        <v>614</v>
      </c>
      <c r="J1255" s="47" t="s">
        <v>614</v>
      </c>
      <c r="K1255" s="48" t="s">
        <v>614</v>
      </c>
      <c r="L1255" s="47" t="s">
        <v>614</v>
      </c>
      <c r="M1255" s="47" t="s">
        <v>614</v>
      </c>
      <c r="N1255" s="48" t="s">
        <v>614</v>
      </c>
      <c r="O1255" s="47" t="s">
        <v>614</v>
      </c>
      <c r="P1255" s="48" t="s">
        <v>578</v>
      </c>
    </row>
    <row r="1256" spans="1:16" ht="32">
      <c r="A1256" s="46" t="s">
        <v>14</v>
      </c>
      <c r="B1256" s="46" t="s">
        <v>2968</v>
      </c>
      <c r="C1256" s="53" t="s">
        <v>552</v>
      </c>
      <c r="D1256" s="103" t="s">
        <v>533</v>
      </c>
      <c r="E1256" s="74">
        <v>1115</v>
      </c>
      <c r="F1256" s="55">
        <v>0.05</v>
      </c>
      <c r="G1256" s="47">
        <v>1059.25</v>
      </c>
      <c r="H1256" s="47" t="s">
        <v>614</v>
      </c>
      <c r="I1256" s="47" t="s">
        <v>614</v>
      </c>
      <c r="J1256" s="47" t="s">
        <v>614</v>
      </c>
      <c r="K1256" s="48" t="s">
        <v>614</v>
      </c>
      <c r="L1256" s="47" t="s">
        <v>614</v>
      </c>
      <c r="M1256" s="47" t="s">
        <v>614</v>
      </c>
      <c r="N1256" s="48" t="s">
        <v>614</v>
      </c>
      <c r="O1256" s="47" t="s">
        <v>614</v>
      </c>
      <c r="P1256" s="48" t="s">
        <v>578</v>
      </c>
    </row>
    <row r="1257" spans="1:16" ht="32">
      <c r="A1257" s="46" t="s">
        <v>14</v>
      </c>
      <c r="B1257" s="46" t="s">
        <v>2968</v>
      </c>
      <c r="C1257" s="53" t="s">
        <v>553</v>
      </c>
      <c r="D1257" s="81" t="s">
        <v>534</v>
      </c>
      <c r="E1257" s="74">
        <v>1115</v>
      </c>
      <c r="F1257" s="55">
        <v>0.05</v>
      </c>
      <c r="G1257" s="47">
        <v>1059.25</v>
      </c>
      <c r="H1257" s="47" t="s">
        <v>614</v>
      </c>
      <c r="I1257" s="47" t="s">
        <v>614</v>
      </c>
      <c r="J1257" s="47" t="s">
        <v>614</v>
      </c>
      <c r="K1257" s="48" t="s">
        <v>614</v>
      </c>
      <c r="L1257" s="47" t="s">
        <v>614</v>
      </c>
      <c r="M1257" s="47" t="s">
        <v>614</v>
      </c>
      <c r="N1257" s="48" t="s">
        <v>614</v>
      </c>
      <c r="O1257" s="47" t="s">
        <v>614</v>
      </c>
      <c r="P1257" s="48" t="s">
        <v>578</v>
      </c>
    </row>
    <row r="1258" spans="1:16" ht="32">
      <c r="A1258" s="46" t="s">
        <v>14</v>
      </c>
      <c r="B1258" s="46" t="s">
        <v>2968</v>
      </c>
      <c r="C1258" s="53" t="s">
        <v>554</v>
      </c>
      <c r="D1258" s="81" t="s">
        <v>535</v>
      </c>
      <c r="E1258" s="74">
        <v>93</v>
      </c>
      <c r="F1258" s="55">
        <v>0.05</v>
      </c>
      <c r="G1258" s="47">
        <v>88.35</v>
      </c>
      <c r="H1258" s="47" t="s">
        <v>614</v>
      </c>
      <c r="I1258" s="47" t="s">
        <v>614</v>
      </c>
      <c r="J1258" s="47" t="s">
        <v>614</v>
      </c>
      <c r="K1258" s="48" t="s">
        <v>614</v>
      </c>
      <c r="L1258" s="47" t="s">
        <v>614</v>
      </c>
      <c r="M1258" s="47" t="s">
        <v>614</v>
      </c>
      <c r="N1258" s="48" t="s">
        <v>614</v>
      </c>
      <c r="O1258" s="47" t="s">
        <v>614</v>
      </c>
      <c r="P1258" s="48" t="s">
        <v>578</v>
      </c>
    </row>
    <row r="1259" spans="1:16" ht="32">
      <c r="A1259" s="46" t="s">
        <v>14</v>
      </c>
      <c r="B1259" s="46" t="s">
        <v>2968</v>
      </c>
      <c r="C1259" s="53" t="s">
        <v>555</v>
      </c>
      <c r="D1259" s="103" t="s">
        <v>536</v>
      </c>
      <c r="E1259" s="74">
        <v>5000</v>
      </c>
      <c r="F1259" s="55">
        <v>0.05</v>
      </c>
      <c r="G1259" s="47">
        <v>4750</v>
      </c>
      <c r="H1259" s="47" t="s">
        <v>614</v>
      </c>
      <c r="I1259" s="47" t="s">
        <v>614</v>
      </c>
      <c r="J1259" s="47" t="s">
        <v>614</v>
      </c>
      <c r="K1259" s="48" t="s">
        <v>614</v>
      </c>
      <c r="L1259" s="47" t="s">
        <v>614</v>
      </c>
      <c r="M1259" s="47" t="s">
        <v>614</v>
      </c>
      <c r="N1259" s="48" t="s">
        <v>614</v>
      </c>
      <c r="O1259" s="47" t="s">
        <v>614</v>
      </c>
      <c r="P1259" s="48" t="s">
        <v>578</v>
      </c>
    </row>
    <row r="1260" spans="1:16" ht="32">
      <c r="A1260" s="46" t="s">
        <v>14</v>
      </c>
      <c r="B1260" s="46" t="s">
        <v>2968</v>
      </c>
      <c r="C1260" s="53" t="s">
        <v>556</v>
      </c>
      <c r="D1260" s="81" t="s">
        <v>537</v>
      </c>
      <c r="E1260" s="74">
        <v>5000</v>
      </c>
      <c r="F1260" s="55">
        <v>0.05</v>
      </c>
      <c r="G1260" s="47">
        <v>4750</v>
      </c>
      <c r="H1260" s="47" t="s">
        <v>614</v>
      </c>
      <c r="I1260" s="47" t="s">
        <v>614</v>
      </c>
      <c r="J1260" s="47" t="s">
        <v>614</v>
      </c>
      <c r="K1260" s="48" t="s">
        <v>614</v>
      </c>
      <c r="L1260" s="47" t="s">
        <v>614</v>
      </c>
      <c r="M1260" s="47" t="s">
        <v>614</v>
      </c>
      <c r="N1260" s="48" t="s">
        <v>614</v>
      </c>
      <c r="O1260" s="47" t="s">
        <v>614</v>
      </c>
      <c r="P1260" s="48" t="s">
        <v>578</v>
      </c>
    </row>
    <row r="1261" spans="1:16" ht="32">
      <c r="A1261" s="46" t="s">
        <v>14</v>
      </c>
      <c r="B1261" s="46" t="s">
        <v>2968</v>
      </c>
      <c r="C1261" s="53" t="s">
        <v>557</v>
      </c>
      <c r="D1261" s="81" t="s">
        <v>558</v>
      </c>
      <c r="E1261" s="74">
        <v>417</v>
      </c>
      <c r="F1261" s="55">
        <v>0.05</v>
      </c>
      <c r="G1261" s="47">
        <v>396.15</v>
      </c>
      <c r="H1261" s="47" t="s">
        <v>614</v>
      </c>
      <c r="I1261" s="47" t="s">
        <v>614</v>
      </c>
      <c r="J1261" s="47" t="s">
        <v>614</v>
      </c>
      <c r="K1261" s="48" t="s">
        <v>614</v>
      </c>
      <c r="L1261" s="47" t="s">
        <v>614</v>
      </c>
      <c r="M1261" s="47" t="s">
        <v>614</v>
      </c>
      <c r="N1261" s="48" t="s">
        <v>614</v>
      </c>
      <c r="O1261" s="47" t="s">
        <v>614</v>
      </c>
      <c r="P1261" s="48" t="s">
        <v>578</v>
      </c>
    </row>
    <row r="1262" spans="1:16" ht="32">
      <c r="A1262" s="46" t="s">
        <v>14</v>
      </c>
      <c r="B1262" s="46" t="s">
        <v>2968</v>
      </c>
      <c r="C1262" s="60" t="s">
        <v>559</v>
      </c>
      <c r="D1262" s="81" t="s">
        <v>538</v>
      </c>
      <c r="E1262" s="74">
        <v>300</v>
      </c>
      <c r="F1262" s="55">
        <v>0.05</v>
      </c>
      <c r="G1262" s="47">
        <v>285</v>
      </c>
      <c r="H1262" s="47" t="s">
        <v>614</v>
      </c>
      <c r="I1262" s="47" t="s">
        <v>614</v>
      </c>
      <c r="J1262" s="47" t="s">
        <v>614</v>
      </c>
      <c r="K1262" s="48" t="s">
        <v>614</v>
      </c>
      <c r="L1262" s="47" t="s">
        <v>614</v>
      </c>
      <c r="M1262" s="47" t="s">
        <v>614</v>
      </c>
      <c r="N1262" s="48" t="s">
        <v>614</v>
      </c>
      <c r="O1262" s="47" t="s">
        <v>614</v>
      </c>
      <c r="P1262" s="48" t="s">
        <v>578</v>
      </c>
    </row>
    <row r="1263" spans="1:16" ht="32">
      <c r="A1263" s="46" t="s">
        <v>14</v>
      </c>
      <c r="B1263" s="46" t="s">
        <v>2968</v>
      </c>
      <c r="C1263" s="60" t="s">
        <v>1884</v>
      </c>
      <c r="D1263" s="103" t="s">
        <v>1881</v>
      </c>
      <c r="E1263" s="92" t="s">
        <v>1627</v>
      </c>
      <c r="F1263" s="82" t="s">
        <v>614</v>
      </c>
      <c r="G1263" s="92" t="s">
        <v>1627</v>
      </c>
      <c r="H1263" s="47" t="s">
        <v>614</v>
      </c>
      <c r="I1263" s="47" t="s">
        <v>614</v>
      </c>
      <c r="J1263" s="47" t="s">
        <v>614</v>
      </c>
      <c r="K1263" s="48" t="s">
        <v>614</v>
      </c>
      <c r="L1263" s="47" t="s">
        <v>614</v>
      </c>
      <c r="M1263" s="47" t="s">
        <v>614</v>
      </c>
      <c r="N1263" s="48" t="s">
        <v>614</v>
      </c>
      <c r="O1263" s="47" t="s">
        <v>614</v>
      </c>
      <c r="P1263" s="48" t="s">
        <v>578</v>
      </c>
    </row>
    <row r="1264" spans="1:16" ht="32">
      <c r="A1264" s="46" t="s">
        <v>14</v>
      </c>
      <c r="B1264" s="46" t="s">
        <v>2968</v>
      </c>
      <c r="C1264" s="60" t="s">
        <v>1883</v>
      </c>
      <c r="D1264" s="81" t="s">
        <v>1882</v>
      </c>
      <c r="E1264" s="92" t="s">
        <v>1627</v>
      </c>
      <c r="F1264" s="82" t="s">
        <v>614</v>
      </c>
      <c r="G1264" s="92" t="s">
        <v>1627</v>
      </c>
      <c r="H1264" s="47" t="s">
        <v>614</v>
      </c>
      <c r="I1264" s="47" t="s">
        <v>614</v>
      </c>
      <c r="J1264" s="47" t="s">
        <v>614</v>
      </c>
      <c r="K1264" s="48" t="s">
        <v>614</v>
      </c>
      <c r="L1264" s="47" t="s">
        <v>614</v>
      </c>
      <c r="M1264" s="47" t="s">
        <v>614</v>
      </c>
      <c r="N1264" s="48" t="s">
        <v>614</v>
      </c>
      <c r="O1264" s="47" t="s">
        <v>614</v>
      </c>
      <c r="P1264" s="48" t="s">
        <v>578</v>
      </c>
    </row>
    <row r="1265" spans="1:16" ht="32">
      <c r="A1265" s="46" t="s">
        <v>14</v>
      </c>
      <c r="B1265" s="46" t="s">
        <v>2968</v>
      </c>
      <c r="C1265" s="103" t="s">
        <v>560</v>
      </c>
      <c r="D1265" s="103" t="s">
        <v>539</v>
      </c>
      <c r="E1265" s="74">
        <v>5950</v>
      </c>
      <c r="F1265" s="55">
        <v>0.05</v>
      </c>
      <c r="G1265" s="47">
        <v>5652.5</v>
      </c>
      <c r="H1265" s="47" t="s">
        <v>614</v>
      </c>
      <c r="I1265" s="47" t="s">
        <v>614</v>
      </c>
      <c r="J1265" s="47" t="s">
        <v>614</v>
      </c>
      <c r="K1265" s="48" t="s">
        <v>614</v>
      </c>
      <c r="L1265" s="47" t="s">
        <v>614</v>
      </c>
      <c r="M1265" s="47" t="s">
        <v>614</v>
      </c>
      <c r="N1265" s="48" t="s">
        <v>614</v>
      </c>
      <c r="O1265" s="47" t="s">
        <v>614</v>
      </c>
      <c r="P1265" s="48" t="s">
        <v>578</v>
      </c>
    </row>
    <row r="1266" spans="1:16" ht="32">
      <c r="A1266" s="46" t="s">
        <v>14</v>
      </c>
      <c r="B1266" s="46" t="s">
        <v>2968</v>
      </c>
      <c r="C1266" s="103" t="s">
        <v>561</v>
      </c>
      <c r="D1266" s="103" t="s">
        <v>540</v>
      </c>
      <c r="E1266" s="74">
        <v>6400</v>
      </c>
      <c r="F1266" s="55">
        <v>0.05</v>
      </c>
      <c r="G1266" s="47">
        <v>6080</v>
      </c>
      <c r="H1266" s="47" t="s">
        <v>614</v>
      </c>
      <c r="I1266" s="47" t="s">
        <v>614</v>
      </c>
      <c r="J1266" s="47" t="s">
        <v>614</v>
      </c>
      <c r="K1266" s="48" t="s">
        <v>614</v>
      </c>
      <c r="L1266" s="47" t="s">
        <v>614</v>
      </c>
      <c r="M1266" s="47" t="s">
        <v>614</v>
      </c>
      <c r="N1266" s="48" t="s">
        <v>614</v>
      </c>
      <c r="O1266" s="47" t="s">
        <v>614</v>
      </c>
      <c r="P1266" s="48" t="s">
        <v>578</v>
      </c>
    </row>
    <row r="1267" spans="1:16" ht="32">
      <c r="A1267" s="46" t="s">
        <v>14</v>
      </c>
      <c r="B1267" s="46" t="s">
        <v>2968</v>
      </c>
      <c r="C1267" s="103" t="s">
        <v>562</v>
      </c>
      <c r="D1267" s="103" t="s">
        <v>541</v>
      </c>
      <c r="E1267" s="74">
        <v>5950</v>
      </c>
      <c r="F1267" s="55">
        <v>0.05</v>
      </c>
      <c r="G1267" s="47">
        <v>5652.5</v>
      </c>
      <c r="H1267" s="47" t="s">
        <v>614</v>
      </c>
      <c r="I1267" s="47" t="s">
        <v>614</v>
      </c>
      <c r="J1267" s="47" t="s">
        <v>614</v>
      </c>
      <c r="K1267" s="48" t="s">
        <v>614</v>
      </c>
      <c r="L1267" s="47" t="s">
        <v>614</v>
      </c>
      <c r="M1267" s="47" t="s">
        <v>614</v>
      </c>
      <c r="N1267" s="48" t="s">
        <v>614</v>
      </c>
      <c r="O1267" s="47" t="s">
        <v>614</v>
      </c>
      <c r="P1267" s="48" t="s">
        <v>578</v>
      </c>
    </row>
    <row r="1268" spans="1:16" ht="32">
      <c r="A1268" s="46" t="s">
        <v>14</v>
      </c>
      <c r="B1268" s="46" t="s">
        <v>3104</v>
      </c>
      <c r="C1268" s="134" t="s">
        <v>314</v>
      </c>
      <c r="D1268" s="133" t="s">
        <v>315</v>
      </c>
      <c r="E1268" s="74">
        <v>5900</v>
      </c>
      <c r="F1268" s="55">
        <v>0.05</v>
      </c>
      <c r="G1268" s="47">
        <v>5605</v>
      </c>
      <c r="H1268" s="47" t="s">
        <v>614</v>
      </c>
      <c r="I1268" s="47" t="s">
        <v>614</v>
      </c>
      <c r="J1268" s="47" t="s">
        <v>614</v>
      </c>
      <c r="K1268" s="48" t="s">
        <v>614</v>
      </c>
      <c r="L1268" s="47" t="s">
        <v>614</v>
      </c>
      <c r="M1268" s="47" t="s">
        <v>614</v>
      </c>
      <c r="N1268" s="48" t="s">
        <v>614</v>
      </c>
      <c r="O1268" s="47" t="s">
        <v>614</v>
      </c>
      <c r="P1268" s="48" t="s">
        <v>578</v>
      </c>
    </row>
    <row r="1269" spans="1:16" ht="32">
      <c r="A1269" s="46" t="s">
        <v>14</v>
      </c>
      <c r="B1269" s="46" t="s">
        <v>3104</v>
      </c>
      <c r="C1269" s="133" t="s">
        <v>316</v>
      </c>
      <c r="D1269" s="133" t="s">
        <v>317</v>
      </c>
      <c r="E1269" s="74">
        <v>3500</v>
      </c>
      <c r="F1269" s="55">
        <v>0.05</v>
      </c>
      <c r="G1269" s="47">
        <v>3325</v>
      </c>
      <c r="H1269" s="47" t="s">
        <v>614</v>
      </c>
      <c r="I1269" s="47" t="s">
        <v>614</v>
      </c>
      <c r="J1269" s="47" t="s">
        <v>614</v>
      </c>
      <c r="K1269" s="48" t="s">
        <v>614</v>
      </c>
      <c r="L1269" s="47" t="s">
        <v>614</v>
      </c>
      <c r="M1269" s="47" t="s">
        <v>614</v>
      </c>
      <c r="N1269" s="48" t="s">
        <v>614</v>
      </c>
      <c r="O1269" s="47" t="s">
        <v>614</v>
      </c>
      <c r="P1269" s="48" t="s">
        <v>578</v>
      </c>
    </row>
    <row r="1270" spans="1:16" ht="32">
      <c r="A1270" s="46" t="s">
        <v>14</v>
      </c>
      <c r="B1270" s="46" t="s">
        <v>3104</v>
      </c>
      <c r="C1270" s="133" t="s">
        <v>318</v>
      </c>
      <c r="D1270" s="133" t="s">
        <v>319</v>
      </c>
      <c r="E1270" s="74">
        <v>3500</v>
      </c>
      <c r="F1270" s="55">
        <v>0.05</v>
      </c>
      <c r="G1270" s="47">
        <v>3325</v>
      </c>
      <c r="H1270" s="47" t="s">
        <v>614</v>
      </c>
      <c r="I1270" s="47" t="s">
        <v>614</v>
      </c>
      <c r="J1270" s="47" t="s">
        <v>614</v>
      </c>
      <c r="K1270" s="48" t="s">
        <v>614</v>
      </c>
      <c r="L1270" s="47" t="s">
        <v>614</v>
      </c>
      <c r="M1270" s="47" t="s">
        <v>614</v>
      </c>
      <c r="N1270" s="48" t="s">
        <v>614</v>
      </c>
      <c r="O1270" s="47" t="s">
        <v>614</v>
      </c>
      <c r="P1270" s="48" t="s">
        <v>578</v>
      </c>
    </row>
    <row r="1271" spans="1:16" ht="32">
      <c r="A1271" s="46" t="s">
        <v>14</v>
      </c>
      <c r="B1271" s="46" t="s">
        <v>3104</v>
      </c>
      <c r="C1271" s="134" t="s">
        <v>320</v>
      </c>
      <c r="D1271" s="133" t="s">
        <v>321</v>
      </c>
      <c r="E1271" s="74">
        <v>4100</v>
      </c>
      <c r="F1271" s="55">
        <v>0.05</v>
      </c>
      <c r="G1271" s="47">
        <v>3895</v>
      </c>
      <c r="H1271" s="47" t="s">
        <v>614</v>
      </c>
      <c r="I1271" s="47" t="s">
        <v>614</v>
      </c>
      <c r="J1271" s="47" t="s">
        <v>614</v>
      </c>
      <c r="K1271" s="48" t="s">
        <v>614</v>
      </c>
      <c r="L1271" s="47" t="s">
        <v>614</v>
      </c>
      <c r="M1271" s="47" t="s">
        <v>614</v>
      </c>
      <c r="N1271" s="48" t="s">
        <v>614</v>
      </c>
      <c r="O1271" s="47" t="s">
        <v>614</v>
      </c>
      <c r="P1271" s="48" t="s">
        <v>578</v>
      </c>
    </row>
    <row r="1272" spans="1:16" ht="32">
      <c r="A1272" s="46" t="s">
        <v>14</v>
      </c>
      <c r="B1272" s="46" t="s">
        <v>3104</v>
      </c>
      <c r="C1272" s="134" t="s">
        <v>322</v>
      </c>
      <c r="D1272" s="133" t="s">
        <v>323</v>
      </c>
      <c r="E1272" s="74">
        <v>1800</v>
      </c>
      <c r="F1272" s="55">
        <v>0.05</v>
      </c>
      <c r="G1272" s="47">
        <v>1710</v>
      </c>
      <c r="H1272" s="47" t="s">
        <v>614</v>
      </c>
      <c r="I1272" s="47" t="s">
        <v>614</v>
      </c>
      <c r="J1272" s="47" t="s">
        <v>614</v>
      </c>
      <c r="K1272" s="48" t="s">
        <v>614</v>
      </c>
      <c r="L1272" s="47" t="s">
        <v>614</v>
      </c>
      <c r="M1272" s="47" t="s">
        <v>614</v>
      </c>
      <c r="N1272" s="48" t="s">
        <v>614</v>
      </c>
      <c r="O1272" s="47" t="s">
        <v>614</v>
      </c>
      <c r="P1272" s="48" t="s">
        <v>578</v>
      </c>
    </row>
    <row r="1273" spans="1:16" ht="32">
      <c r="A1273" s="46" t="s">
        <v>14</v>
      </c>
      <c r="B1273" s="46" t="s">
        <v>3104</v>
      </c>
      <c r="C1273" s="133" t="s">
        <v>324</v>
      </c>
      <c r="D1273" s="133" t="s">
        <v>325</v>
      </c>
      <c r="E1273" s="74">
        <v>1000</v>
      </c>
      <c r="F1273" s="55">
        <v>0.05</v>
      </c>
      <c r="G1273" s="47">
        <v>950</v>
      </c>
      <c r="H1273" s="47" t="s">
        <v>614</v>
      </c>
      <c r="I1273" s="47" t="s">
        <v>614</v>
      </c>
      <c r="J1273" s="47" t="s">
        <v>614</v>
      </c>
      <c r="K1273" s="48" t="s">
        <v>614</v>
      </c>
      <c r="L1273" s="47" t="s">
        <v>614</v>
      </c>
      <c r="M1273" s="47" t="s">
        <v>614</v>
      </c>
      <c r="N1273" s="48" t="s">
        <v>614</v>
      </c>
      <c r="O1273" s="47" t="s">
        <v>614</v>
      </c>
      <c r="P1273" s="48" t="s">
        <v>578</v>
      </c>
    </row>
    <row r="1274" spans="1:16" ht="32">
      <c r="A1274" s="46" t="s">
        <v>14</v>
      </c>
      <c r="B1274" s="46" t="s">
        <v>3104</v>
      </c>
      <c r="C1274" s="133" t="s">
        <v>326</v>
      </c>
      <c r="D1274" s="133" t="s">
        <v>327</v>
      </c>
      <c r="E1274" s="74">
        <v>1000</v>
      </c>
      <c r="F1274" s="55">
        <v>0.05</v>
      </c>
      <c r="G1274" s="47">
        <v>950</v>
      </c>
      <c r="H1274" s="47" t="s">
        <v>614</v>
      </c>
      <c r="I1274" s="47" t="s">
        <v>614</v>
      </c>
      <c r="J1274" s="47" t="s">
        <v>614</v>
      </c>
      <c r="K1274" s="48" t="s">
        <v>614</v>
      </c>
      <c r="L1274" s="47" t="s">
        <v>614</v>
      </c>
      <c r="M1274" s="47" t="s">
        <v>614</v>
      </c>
      <c r="N1274" s="48" t="s">
        <v>614</v>
      </c>
      <c r="O1274" s="47" t="s">
        <v>614</v>
      </c>
      <c r="P1274" s="48" t="s">
        <v>578</v>
      </c>
    </row>
    <row r="1275" spans="1:16" ht="32">
      <c r="A1275" s="46" t="s">
        <v>14</v>
      </c>
      <c r="B1275" s="46" t="s">
        <v>3104</v>
      </c>
      <c r="C1275" s="134" t="s">
        <v>328</v>
      </c>
      <c r="D1275" s="133" t="s">
        <v>329</v>
      </c>
      <c r="E1275" s="74">
        <v>1400</v>
      </c>
      <c r="F1275" s="55">
        <v>0.05</v>
      </c>
      <c r="G1275" s="47">
        <v>1330</v>
      </c>
      <c r="H1275" s="47" t="s">
        <v>614</v>
      </c>
      <c r="I1275" s="47" t="s">
        <v>614</v>
      </c>
      <c r="J1275" s="47" t="s">
        <v>614</v>
      </c>
      <c r="K1275" s="48" t="s">
        <v>614</v>
      </c>
      <c r="L1275" s="47" t="s">
        <v>614</v>
      </c>
      <c r="M1275" s="47" t="s">
        <v>614</v>
      </c>
      <c r="N1275" s="48" t="s">
        <v>614</v>
      </c>
      <c r="O1275" s="47" t="s">
        <v>614</v>
      </c>
      <c r="P1275" s="48" t="s">
        <v>578</v>
      </c>
    </row>
    <row r="1276" spans="1:16" s="4" customFormat="1" ht="32">
      <c r="A1276" s="46" t="s">
        <v>14</v>
      </c>
      <c r="B1276" s="46" t="s">
        <v>3104</v>
      </c>
      <c r="C1276" s="134" t="s">
        <v>330</v>
      </c>
      <c r="D1276" s="133" t="s">
        <v>331</v>
      </c>
      <c r="E1276" s="74">
        <v>7500</v>
      </c>
      <c r="F1276" s="55">
        <v>0.05</v>
      </c>
      <c r="G1276" s="47">
        <v>7125</v>
      </c>
      <c r="H1276" s="47" t="s">
        <v>614</v>
      </c>
      <c r="I1276" s="47" t="s">
        <v>614</v>
      </c>
      <c r="J1276" s="47" t="s">
        <v>614</v>
      </c>
      <c r="K1276" s="48" t="s">
        <v>614</v>
      </c>
      <c r="L1276" s="47" t="s">
        <v>614</v>
      </c>
      <c r="M1276" s="47" t="s">
        <v>614</v>
      </c>
      <c r="N1276" s="48" t="s">
        <v>614</v>
      </c>
      <c r="O1276" s="47" t="s">
        <v>614</v>
      </c>
      <c r="P1276" s="48" t="s">
        <v>578</v>
      </c>
    </row>
    <row r="1277" spans="1:16" s="4" customFormat="1" ht="32">
      <c r="A1277" s="46" t="s">
        <v>14</v>
      </c>
      <c r="B1277" s="46" t="s">
        <v>3104</v>
      </c>
      <c r="C1277" s="133" t="s">
        <v>332</v>
      </c>
      <c r="D1277" s="133" t="s">
        <v>333</v>
      </c>
      <c r="E1277" s="74">
        <v>4800</v>
      </c>
      <c r="F1277" s="55">
        <v>0.05</v>
      </c>
      <c r="G1277" s="47">
        <v>4560</v>
      </c>
      <c r="H1277" s="47" t="s">
        <v>614</v>
      </c>
      <c r="I1277" s="47" t="s">
        <v>614</v>
      </c>
      <c r="J1277" s="47" t="s">
        <v>614</v>
      </c>
      <c r="K1277" s="48" t="s">
        <v>614</v>
      </c>
      <c r="L1277" s="47" t="s">
        <v>614</v>
      </c>
      <c r="M1277" s="47" t="s">
        <v>614</v>
      </c>
      <c r="N1277" s="48" t="s">
        <v>614</v>
      </c>
      <c r="O1277" s="47" t="s">
        <v>614</v>
      </c>
      <c r="P1277" s="48" t="s">
        <v>578</v>
      </c>
    </row>
    <row r="1278" spans="1:16" ht="32">
      <c r="A1278" s="46" t="s">
        <v>14</v>
      </c>
      <c r="B1278" s="46" t="s">
        <v>3104</v>
      </c>
      <c r="C1278" s="133" t="s">
        <v>334</v>
      </c>
      <c r="D1278" s="133" t="s">
        <v>335</v>
      </c>
      <c r="E1278" s="74">
        <v>4800</v>
      </c>
      <c r="F1278" s="55">
        <v>0.05</v>
      </c>
      <c r="G1278" s="47">
        <v>4560</v>
      </c>
      <c r="H1278" s="47" t="s">
        <v>614</v>
      </c>
      <c r="I1278" s="47" t="s">
        <v>614</v>
      </c>
      <c r="J1278" s="47" t="s">
        <v>614</v>
      </c>
      <c r="K1278" s="48" t="s">
        <v>614</v>
      </c>
      <c r="L1278" s="47" t="s">
        <v>614</v>
      </c>
      <c r="M1278" s="47" t="s">
        <v>614</v>
      </c>
      <c r="N1278" s="48" t="s">
        <v>614</v>
      </c>
      <c r="O1278" s="47" t="s">
        <v>614</v>
      </c>
      <c r="P1278" s="48" t="s">
        <v>578</v>
      </c>
    </row>
    <row r="1279" spans="1:16" ht="32">
      <c r="A1279" s="46" t="s">
        <v>14</v>
      </c>
      <c r="B1279" s="46" t="s">
        <v>3104</v>
      </c>
      <c r="C1279" s="134" t="s">
        <v>336</v>
      </c>
      <c r="D1279" s="133" t="s">
        <v>337</v>
      </c>
      <c r="E1279" s="74">
        <v>5200</v>
      </c>
      <c r="F1279" s="55">
        <v>0.05</v>
      </c>
      <c r="G1279" s="47">
        <v>4940</v>
      </c>
      <c r="H1279" s="47" t="s">
        <v>614</v>
      </c>
      <c r="I1279" s="47" t="s">
        <v>614</v>
      </c>
      <c r="J1279" s="47" t="s">
        <v>614</v>
      </c>
      <c r="K1279" s="48" t="s">
        <v>614</v>
      </c>
      <c r="L1279" s="47" t="s">
        <v>614</v>
      </c>
      <c r="M1279" s="47" t="s">
        <v>614</v>
      </c>
      <c r="N1279" s="48" t="s">
        <v>614</v>
      </c>
      <c r="O1279" s="47" t="s">
        <v>614</v>
      </c>
      <c r="P1279" s="48" t="s">
        <v>578</v>
      </c>
    </row>
    <row r="1280" spans="1:16" ht="32">
      <c r="A1280" s="46" t="s">
        <v>14</v>
      </c>
      <c r="B1280" s="46" t="s">
        <v>3104</v>
      </c>
      <c r="C1280" s="134" t="s">
        <v>338</v>
      </c>
      <c r="D1280" s="133" t="s">
        <v>339</v>
      </c>
      <c r="E1280" s="74">
        <v>2300</v>
      </c>
      <c r="F1280" s="55">
        <v>0.05</v>
      </c>
      <c r="G1280" s="47">
        <v>2185</v>
      </c>
      <c r="H1280" s="47" t="s">
        <v>614</v>
      </c>
      <c r="I1280" s="47" t="s">
        <v>614</v>
      </c>
      <c r="J1280" s="47" t="s">
        <v>614</v>
      </c>
      <c r="K1280" s="48" t="s">
        <v>614</v>
      </c>
      <c r="L1280" s="47" t="s">
        <v>614</v>
      </c>
      <c r="M1280" s="47" t="s">
        <v>614</v>
      </c>
      <c r="N1280" s="48" t="s">
        <v>614</v>
      </c>
      <c r="O1280" s="47" t="s">
        <v>614</v>
      </c>
      <c r="P1280" s="48" t="s">
        <v>578</v>
      </c>
    </row>
    <row r="1281" spans="1:16" ht="32">
      <c r="A1281" s="46" t="s">
        <v>14</v>
      </c>
      <c r="B1281" s="46" t="s">
        <v>3104</v>
      </c>
      <c r="C1281" s="133" t="s">
        <v>340</v>
      </c>
      <c r="D1281" s="133" t="s">
        <v>341</v>
      </c>
      <c r="E1281" s="74">
        <v>1400</v>
      </c>
      <c r="F1281" s="55">
        <v>0.05</v>
      </c>
      <c r="G1281" s="47">
        <v>1330</v>
      </c>
      <c r="H1281" s="47" t="s">
        <v>614</v>
      </c>
      <c r="I1281" s="47" t="s">
        <v>614</v>
      </c>
      <c r="J1281" s="47" t="s">
        <v>614</v>
      </c>
      <c r="K1281" s="48" t="s">
        <v>614</v>
      </c>
      <c r="L1281" s="47" t="s">
        <v>614</v>
      </c>
      <c r="M1281" s="47" t="s">
        <v>614</v>
      </c>
      <c r="N1281" s="48" t="s">
        <v>614</v>
      </c>
      <c r="O1281" s="47" t="s">
        <v>614</v>
      </c>
      <c r="P1281" s="48" t="s">
        <v>578</v>
      </c>
    </row>
    <row r="1282" spans="1:16" ht="32">
      <c r="A1282" s="46" t="s">
        <v>14</v>
      </c>
      <c r="B1282" s="46" t="s">
        <v>3104</v>
      </c>
      <c r="C1282" s="133" t="s">
        <v>342</v>
      </c>
      <c r="D1282" s="133" t="s">
        <v>343</v>
      </c>
      <c r="E1282" s="74">
        <v>1400</v>
      </c>
      <c r="F1282" s="55">
        <v>0.05</v>
      </c>
      <c r="G1282" s="47">
        <v>1330</v>
      </c>
      <c r="H1282" s="47" t="s">
        <v>614</v>
      </c>
      <c r="I1282" s="47" t="s">
        <v>614</v>
      </c>
      <c r="J1282" s="47" t="s">
        <v>614</v>
      </c>
      <c r="K1282" s="48" t="s">
        <v>614</v>
      </c>
      <c r="L1282" s="47" t="s">
        <v>614</v>
      </c>
      <c r="M1282" s="47" t="s">
        <v>614</v>
      </c>
      <c r="N1282" s="48" t="s">
        <v>614</v>
      </c>
      <c r="O1282" s="47" t="s">
        <v>614</v>
      </c>
      <c r="P1282" s="48" t="s">
        <v>578</v>
      </c>
    </row>
    <row r="1283" spans="1:16" ht="32">
      <c r="A1283" s="46" t="s">
        <v>14</v>
      </c>
      <c r="B1283" s="46" t="s">
        <v>3104</v>
      </c>
      <c r="C1283" s="134" t="s">
        <v>344</v>
      </c>
      <c r="D1283" s="133" t="s">
        <v>345</v>
      </c>
      <c r="E1283" s="74">
        <v>1600</v>
      </c>
      <c r="F1283" s="55">
        <v>0.05</v>
      </c>
      <c r="G1283" s="47">
        <v>1520</v>
      </c>
      <c r="H1283" s="47" t="s">
        <v>614</v>
      </c>
      <c r="I1283" s="47" t="s">
        <v>614</v>
      </c>
      <c r="J1283" s="47" t="s">
        <v>614</v>
      </c>
      <c r="K1283" s="48" t="s">
        <v>614</v>
      </c>
      <c r="L1283" s="47" t="s">
        <v>614</v>
      </c>
      <c r="M1283" s="47" t="s">
        <v>614</v>
      </c>
      <c r="N1283" s="48" t="s">
        <v>614</v>
      </c>
      <c r="O1283" s="47" t="s">
        <v>614</v>
      </c>
      <c r="P1283" s="48" t="s">
        <v>578</v>
      </c>
    </row>
    <row r="1284" spans="1:16" ht="32">
      <c r="A1284" s="46" t="s">
        <v>14</v>
      </c>
      <c r="B1284" s="46" t="s">
        <v>3104</v>
      </c>
      <c r="C1284" s="134" t="s">
        <v>346</v>
      </c>
      <c r="D1284" s="133" t="s">
        <v>347</v>
      </c>
      <c r="E1284" s="74">
        <v>10000</v>
      </c>
      <c r="F1284" s="55">
        <v>0.05</v>
      </c>
      <c r="G1284" s="47">
        <v>9500</v>
      </c>
      <c r="H1284" s="47" t="s">
        <v>614</v>
      </c>
      <c r="I1284" s="47" t="s">
        <v>614</v>
      </c>
      <c r="J1284" s="47" t="s">
        <v>614</v>
      </c>
      <c r="K1284" s="48" t="s">
        <v>614</v>
      </c>
      <c r="L1284" s="47" t="s">
        <v>614</v>
      </c>
      <c r="M1284" s="47" t="s">
        <v>614</v>
      </c>
      <c r="N1284" s="48" t="s">
        <v>614</v>
      </c>
      <c r="O1284" s="47" t="s">
        <v>614</v>
      </c>
      <c r="P1284" s="48" t="s">
        <v>578</v>
      </c>
    </row>
    <row r="1285" spans="1:16" ht="32">
      <c r="A1285" s="46" t="s">
        <v>14</v>
      </c>
      <c r="B1285" s="46" t="s">
        <v>3104</v>
      </c>
      <c r="C1285" s="133" t="s">
        <v>348</v>
      </c>
      <c r="D1285" s="133" t="s">
        <v>349</v>
      </c>
      <c r="E1285" s="74">
        <v>6800</v>
      </c>
      <c r="F1285" s="55">
        <v>0.05</v>
      </c>
      <c r="G1285" s="47">
        <v>6460</v>
      </c>
      <c r="H1285" s="47" t="s">
        <v>614</v>
      </c>
      <c r="I1285" s="47" t="s">
        <v>614</v>
      </c>
      <c r="J1285" s="47" t="s">
        <v>614</v>
      </c>
      <c r="K1285" s="48" t="s">
        <v>614</v>
      </c>
      <c r="L1285" s="47" t="s">
        <v>614</v>
      </c>
      <c r="M1285" s="47" t="s">
        <v>614</v>
      </c>
      <c r="N1285" s="48" t="s">
        <v>614</v>
      </c>
      <c r="O1285" s="47" t="s">
        <v>614</v>
      </c>
      <c r="P1285" s="48" t="s">
        <v>578</v>
      </c>
    </row>
    <row r="1286" spans="1:16" ht="32">
      <c r="A1286" s="46" t="s">
        <v>14</v>
      </c>
      <c r="B1286" s="46" t="s">
        <v>3104</v>
      </c>
      <c r="C1286" s="133" t="s">
        <v>350</v>
      </c>
      <c r="D1286" s="133" t="s">
        <v>351</v>
      </c>
      <c r="E1286" s="74">
        <v>6800</v>
      </c>
      <c r="F1286" s="55">
        <v>0.05</v>
      </c>
      <c r="G1286" s="47">
        <v>6460</v>
      </c>
      <c r="H1286" s="47" t="s">
        <v>614</v>
      </c>
      <c r="I1286" s="47" t="s">
        <v>614</v>
      </c>
      <c r="J1286" s="47" t="s">
        <v>614</v>
      </c>
      <c r="K1286" s="48" t="s">
        <v>614</v>
      </c>
      <c r="L1286" s="47" t="s">
        <v>614</v>
      </c>
      <c r="M1286" s="47" t="s">
        <v>614</v>
      </c>
      <c r="N1286" s="48" t="s">
        <v>614</v>
      </c>
      <c r="O1286" s="47" t="s">
        <v>614</v>
      </c>
      <c r="P1286" s="48" t="s">
        <v>578</v>
      </c>
    </row>
    <row r="1287" spans="1:16" ht="32">
      <c r="A1287" s="46" t="s">
        <v>14</v>
      </c>
      <c r="B1287" s="46" t="s">
        <v>3104</v>
      </c>
      <c r="C1287" s="134" t="s">
        <v>352</v>
      </c>
      <c r="D1287" s="133" t="s">
        <v>353</v>
      </c>
      <c r="E1287" s="74">
        <v>7000</v>
      </c>
      <c r="F1287" s="55">
        <v>0.05</v>
      </c>
      <c r="G1287" s="47">
        <v>6650</v>
      </c>
      <c r="H1287" s="47" t="s">
        <v>614</v>
      </c>
      <c r="I1287" s="47" t="s">
        <v>614</v>
      </c>
      <c r="J1287" s="47" t="s">
        <v>614</v>
      </c>
      <c r="K1287" s="48" t="s">
        <v>614</v>
      </c>
      <c r="L1287" s="47" t="s">
        <v>614</v>
      </c>
      <c r="M1287" s="47" t="s">
        <v>614</v>
      </c>
      <c r="N1287" s="48" t="s">
        <v>614</v>
      </c>
      <c r="O1287" s="47" t="s">
        <v>614</v>
      </c>
      <c r="P1287" s="48" t="s">
        <v>578</v>
      </c>
    </row>
    <row r="1288" spans="1:16" ht="32">
      <c r="A1288" s="46" t="s">
        <v>14</v>
      </c>
      <c r="B1288" s="46" t="s">
        <v>3104</v>
      </c>
      <c r="C1288" s="134" t="s">
        <v>354</v>
      </c>
      <c r="D1288" s="133" t="s">
        <v>355</v>
      </c>
      <c r="E1288" s="74">
        <v>3800</v>
      </c>
      <c r="F1288" s="55">
        <v>0.05</v>
      </c>
      <c r="G1288" s="47">
        <v>3610</v>
      </c>
      <c r="H1288" s="47" t="s">
        <v>614</v>
      </c>
      <c r="I1288" s="47" t="s">
        <v>614</v>
      </c>
      <c r="J1288" s="47" t="s">
        <v>614</v>
      </c>
      <c r="K1288" s="48" t="s">
        <v>614</v>
      </c>
      <c r="L1288" s="47" t="s">
        <v>614</v>
      </c>
      <c r="M1288" s="47" t="s">
        <v>614</v>
      </c>
      <c r="N1288" s="48" t="s">
        <v>614</v>
      </c>
      <c r="O1288" s="47" t="s">
        <v>614</v>
      </c>
      <c r="P1288" s="48" t="s">
        <v>578</v>
      </c>
    </row>
    <row r="1289" spans="1:16" ht="32">
      <c r="A1289" s="46" t="s">
        <v>14</v>
      </c>
      <c r="B1289" s="46" t="s">
        <v>3104</v>
      </c>
      <c r="C1289" s="133" t="s">
        <v>356</v>
      </c>
      <c r="D1289" s="133" t="s">
        <v>357</v>
      </c>
      <c r="E1289" s="74">
        <v>2400</v>
      </c>
      <c r="F1289" s="55">
        <v>0.05</v>
      </c>
      <c r="G1289" s="47">
        <v>2280</v>
      </c>
      <c r="H1289" s="47" t="s">
        <v>614</v>
      </c>
      <c r="I1289" s="47" t="s">
        <v>614</v>
      </c>
      <c r="J1289" s="47" t="s">
        <v>614</v>
      </c>
      <c r="K1289" s="48" t="s">
        <v>614</v>
      </c>
      <c r="L1289" s="47" t="s">
        <v>614</v>
      </c>
      <c r="M1289" s="47" t="s">
        <v>614</v>
      </c>
      <c r="N1289" s="48" t="s">
        <v>614</v>
      </c>
      <c r="O1289" s="47" t="s">
        <v>614</v>
      </c>
      <c r="P1289" s="48" t="s">
        <v>578</v>
      </c>
    </row>
    <row r="1290" spans="1:16" ht="32">
      <c r="A1290" s="46" t="s">
        <v>14</v>
      </c>
      <c r="B1290" s="46" t="s">
        <v>3104</v>
      </c>
      <c r="C1290" s="133" t="s">
        <v>358</v>
      </c>
      <c r="D1290" s="133" t="s">
        <v>359</v>
      </c>
      <c r="E1290" s="74">
        <v>2400</v>
      </c>
      <c r="F1290" s="55">
        <v>0.05</v>
      </c>
      <c r="G1290" s="47">
        <v>2280</v>
      </c>
      <c r="H1290" s="47" t="s">
        <v>614</v>
      </c>
      <c r="I1290" s="47" t="s">
        <v>614</v>
      </c>
      <c r="J1290" s="47" t="s">
        <v>614</v>
      </c>
      <c r="K1290" s="48" t="s">
        <v>614</v>
      </c>
      <c r="L1290" s="47" t="s">
        <v>614</v>
      </c>
      <c r="M1290" s="47" t="s">
        <v>614</v>
      </c>
      <c r="N1290" s="48" t="s">
        <v>614</v>
      </c>
      <c r="O1290" s="47" t="s">
        <v>614</v>
      </c>
      <c r="P1290" s="48" t="s">
        <v>578</v>
      </c>
    </row>
    <row r="1291" spans="1:16" ht="32">
      <c r="A1291" s="46" t="s">
        <v>14</v>
      </c>
      <c r="B1291" s="46" t="s">
        <v>3104</v>
      </c>
      <c r="C1291" s="134" t="s">
        <v>360</v>
      </c>
      <c r="D1291" s="133" t="s">
        <v>361</v>
      </c>
      <c r="E1291" s="74">
        <v>2700</v>
      </c>
      <c r="F1291" s="55">
        <v>0.05</v>
      </c>
      <c r="G1291" s="47">
        <v>2565</v>
      </c>
      <c r="H1291" s="47" t="s">
        <v>614</v>
      </c>
      <c r="I1291" s="47" t="s">
        <v>614</v>
      </c>
      <c r="J1291" s="47" t="s">
        <v>614</v>
      </c>
      <c r="K1291" s="48" t="s">
        <v>614</v>
      </c>
      <c r="L1291" s="47" t="s">
        <v>614</v>
      </c>
      <c r="M1291" s="47" t="s">
        <v>614</v>
      </c>
      <c r="N1291" s="48" t="s">
        <v>614</v>
      </c>
      <c r="O1291" s="47" t="s">
        <v>614</v>
      </c>
      <c r="P1291" s="48" t="s">
        <v>578</v>
      </c>
    </row>
    <row r="1292" spans="1:16" ht="32">
      <c r="A1292" s="46" t="s">
        <v>14</v>
      </c>
      <c r="B1292" s="46" t="s">
        <v>3104</v>
      </c>
      <c r="C1292" s="134" t="s">
        <v>362</v>
      </c>
      <c r="D1292" s="133" t="s">
        <v>363</v>
      </c>
      <c r="E1292" s="74">
        <v>1400</v>
      </c>
      <c r="F1292" s="55">
        <v>0.05</v>
      </c>
      <c r="G1292" s="47">
        <v>1330</v>
      </c>
      <c r="H1292" s="47" t="s">
        <v>614</v>
      </c>
      <c r="I1292" s="47" t="s">
        <v>614</v>
      </c>
      <c r="J1292" s="47" t="s">
        <v>614</v>
      </c>
      <c r="K1292" s="48" t="s">
        <v>614</v>
      </c>
      <c r="L1292" s="47" t="s">
        <v>614</v>
      </c>
      <c r="M1292" s="47" t="s">
        <v>614</v>
      </c>
      <c r="N1292" s="48" t="s">
        <v>614</v>
      </c>
      <c r="O1292" s="47" t="s">
        <v>614</v>
      </c>
      <c r="P1292" s="48" t="s">
        <v>578</v>
      </c>
    </row>
    <row r="1293" spans="1:16" ht="32">
      <c r="A1293" s="46" t="s">
        <v>14</v>
      </c>
      <c r="B1293" s="46" t="s">
        <v>3104</v>
      </c>
      <c r="C1293" s="133" t="s">
        <v>364</v>
      </c>
      <c r="D1293" s="133" t="s">
        <v>365</v>
      </c>
      <c r="E1293" s="74">
        <v>600</v>
      </c>
      <c r="F1293" s="55">
        <v>0.05</v>
      </c>
      <c r="G1293" s="47">
        <v>570</v>
      </c>
      <c r="H1293" s="47" t="s">
        <v>614</v>
      </c>
      <c r="I1293" s="47" t="s">
        <v>614</v>
      </c>
      <c r="J1293" s="47" t="s">
        <v>614</v>
      </c>
      <c r="K1293" s="48" t="s">
        <v>614</v>
      </c>
      <c r="L1293" s="47" t="s">
        <v>614</v>
      </c>
      <c r="M1293" s="47" t="s">
        <v>614</v>
      </c>
      <c r="N1293" s="48" t="s">
        <v>614</v>
      </c>
      <c r="O1293" s="47" t="s">
        <v>614</v>
      </c>
      <c r="P1293" s="48" t="s">
        <v>578</v>
      </c>
    </row>
    <row r="1294" spans="1:16" ht="32">
      <c r="A1294" s="46" t="s">
        <v>14</v>
      </c>
      <c r="B1294" s="46" t="s">
        <v>3104</v>
      </c>
      <c r="C1294" s="133" t="s">
        <v>366</v>
      </c>
      <c r="D1294" s="133" t="s">
        <v>367</v>
      </c>
      <c r="E1294" s="74">
        <v>600</v>
      </c>
      <c r="F1294" s="55">
        <v>0.05</v>
      </c>
      <c r="G1294" s="47">
        <v>570</v>
      </c>
      <c r="H1294" s="47" t="s">
        <v>614</v>
      </c>
      <c r="I1294" s="47" t="s">
        <v>614</v>
      </c>
      <c r="J1294" s="47" t="s">
        <v>614</v>
      </c>
      <c r="K1294" s="48" t="s">
        <v>614</v>
      </c>
      <c r="L1294" s="47" t="s">
        <v>614</v>
      </c>
      <c r="M1294" s="47" t="s">
        <v>614</v>
      </c>
      <c r="N1294" s="48" t="s">
        <v>614</v>
      </c>
      <c r="O1294" s="47" t="s">
        <v>614</v>
      </c>
      <c r="P1294" s="48" t="s">
        <v>578</v>
      </c>
    </row>
    <row r="1295" spans="1:16" ht="32">
      <c r="A1295" s="46" t="s">
        <v>14</v>
      </c>
      <c r="B1295" s="46" t="s">
        <v>3104</v>
      </c>
      <c r="C1295" s="134" t="s">
        <v>368</v>
      </c>
      <c r="D1295" s="133" t="s">
        <v>369</v>
      </c>
      <c r="E1295" s="74">
        <v>900</v>
      </c>
      <c r="F1295" s="55">
        <v>0.05</v>
      </c>
      <c r="G1295" s="47">
        <v>855</v>
      </c>
      <c r="H1295" s="47" t="s">
        <v>614</v>
      </c>
      <c r="I1295" s="47" t="s">
        <v>614</v>
      </c>
      <c r="J1295" s="47" t="s">
        <v>614</v>
      </c>
      <c r="K1295" s="48" t="s">
        <v>614</v>
      </c>
      <c r="L1295" s="47" t="s">
        <v>614</v>
      </c>
      <c r="M1295" s="47" t="s">
        <v>614</v>
      </c>
      <c r="N1295" s="48" t="s">
        <v>614</v>
      </c>
      <c r="O1295" s="47" t="s">
        <v>614</v>
      </c>
      <c r="P1295" s="48" t="s">
        <v>578</v>
      </c>
    </row>
    <row r="1296" spans="1:16" ht="32">
      <c r="A1296" s="46" t="s">
        <v>14</v>
      </c>
      <c r="B1296" s="46" t="s">
        <v>3104</v>
      </c>
      <c r="C1296" s="134" t="s">
        <v>370</v>
      </c>
      <c r="D1296" s="133" t="s">
        <v>371</v>
      </c>
      <c r="E1296" s="74">
        <v>4700</v>
      </c>
      <c r="F1296" s="55">
        <v>0.05</v>
      </c>
      <c r="G1296" s="47">
        <v>4465</v>
      </c>
      <c r="H1296" s="47" t="s">
        <v>614</v>
      </c>
      <c r="I1296" s="47" t="s">
        <v>614</v>
      </c>
      <c r="J1296" s="47" t="s">
        <v>614</v>
      </c>
      <c r="K1296" s="48" t="s">
        <v>614</v>
      </c>
      <c r="L1296" s="47" t="s">
        <v>614</v>
      </c>
      <c r="M1296" s="47" t="s">
        <v>614</v>
      </c>
      <c r="N1296" s="48" t="s">
        <v>614</v>
      </c>
      <c r="O1296" s="47" t="s">
        <v>614</v>
      </c>
      <c r="P1296" s="48" t="s">
        <v>578</v>
      </c>
    </row>
    <row r="1297" spans="1:16" ht="32">
      <c r="A1297" s="46" t="s">
        <v>14</v>
      </c>
      <c r="B1297" s="46" t="s">
        <v>3104</v>
      </c>
      <c r="C1297" s="133" t="s">
        <v>372</v>
      </c>
      <c r="D1297" s="133" t="s">
        <v>373</v>
      </c>
      <c r="E1297" s="74">
        <v>2900</v>
      </c>
      <c r="F1297" s="55">
        <v>0.05</v>
      </c>
      <c r="G1297" s="47">
        <v>2755</v>
      </c>
      <c r="H1297" s="47" t="s">
        <v>614</v>
      </c>
      <c r="I1297" s="47" t="s">
        <v>614</v>
      </c>
      <c r="J1297" s="47" t="s">
        <v>614</v>
      </c>
      <c r="K1297" s="48" t="s">
        <v>614</v>
      </c>
      <c r="L1297" s="47" t="s">
        <v>614</v>
      </c>
      <c r="M1297" s="47" t="s">
        <v>614</v>
      </c>
      <c r="N1297" s="48" t="s">
        <v>614</v>
      </c>
      <c r="O1297" s="47" t="s">
        <v>614</v>
      </c>
      <c r="P1297" s="48" t="s">
        <v>578</v>
      </c>
    </row>
    <row r="1298" spans="1:16" ht="32">
      <c r="A1298" s="46" t="s">
        <v>14</v>
      </c>
      <c r="B1298" s="46" t="s">
        <v>3104</v>
      </c>
      <c r="C1298" s="133" t="s">
        <v>374</v>
      </c>
      <c r="D1298" s="133" t="s">
        <v>375</v>
      </c>
      <c r="E1298" s="74">
        <v>2900</v>
      </c>
      <c r="F1298" s="55">
        <v>0.05</v>
      </c>
      <c r="G1298" s="47">
        <v>2755</v>
      </c>
      <c r="H1298" s="47" t="s">
        <v>614</v>
      </c>
      <c r="I1298" s="47" t="s">
        <v>614</v>
      </c>
      <c r="J1298" s="47" t="s">
        <v>614</v>
      </c>
      <c r="K1298" s="48" t="s">
        <v>614</v>
      </c>
      <c r="L1298" s="47" t="s">
        <v>614</v>
      </c>
      <c r="M1298" s="47" t="s">
        <v>614</v>
      </c>
      <c r="N1298" s="48" t="s">
        <v>614</v>
      </c>
      <c r="O1298" s="47" t="s">
        <v>614</v>
      </c>
      <c r="P1298" s="48" t="s">
        <v>578</v>
      </c>
    </row>
    <row r="1299" spans="1:16" ht="32">
      <c r="A1299" s="46" t="s">
        <v>14</v>
      </c>
      <c r="B1299" s="46" t="s">
        <v>3104</v>
      </c>
      <c r="C1299" s="134" t="s">
        <v>376</v>
      </c>
      <c r="D1299" s="133" t="s">
        <v>377</v>
      </c>
      <c r="E1299" s="74">
        <v>3300</v>
      </c>
      <c r="F1299" s="55">
        <v>0.05</v>
      </c>
      <c r="G1299" s="47">
        <v>3135</v>
      </c>
      <c r="H1299" s="47" t="s">
        <v>614</v>
      </c>
      <c r="I1299" s="47" t="s">
        <v>614</v>
      </c>
      <c r="J1299" s="47" t="s">
        <v>614</v>
      </c>
      <c r="K1299" s="48" t="s">
        <v>614</v>
      </c>
      <c r="L1299" s="47" t="s">
        <v>614</v>
      </c>
      <c r="M1299" s="47" t="s">
        <v>614</v>
      </c>
      <c r="N1299" s="48" t="s">
        <v>614</v>
      </c>
      <c r="O1299" s="47" t="s">
        <v>614</v>
      </c>
      <c r="P1299" s="48" t="s">
        <v>578</v>
      </c>
    </row>
    <row r="1300" spans="1:16" ht="32">
      <c r="A1300" s="46" t="s">
        <v>14</v>
      </c>
      <c r="B1300" s="46" t="s">
        <v>3104</v>
      </c>
      <c r="C1300" s="142" t="s">
        <v>2871</v>
      </c>
      <c r="D1300" s="186" t="s">
        <v>2855</v>
      </c>
      <c r="E1300" s="47">
        <v>4100</v>
      </c>
      <c r="F1300" s="55">
        <v>0.05</v>
      </c>
      <c r="G1300" s="47">
        <f t="shared" ref="G1300:G1315" si="19">SUM(E1300*95%)</f>
        <v>3895</v>
      </c>
      <c r="H1300" s="47" t="s">
        <v>614</v>
      </c>
      <c r="I1300" s="47" t="s">
        <v>614</v>
      </c>
      <c r="J1300" s="47" t="s">
        <v>614</v>
      </c>
      <c r="K1300" s="48" t="s">
        <v>614</v>
      </c>
      <c r="L1300" s="47" t="s">
        <v>614</v>
      </c>
      <c r="M1300" s="47" t="s">
        <v>614</v>
      </c>
      <c r="N1300" s="48" t="s">
        <v>614</v>
      </c>
      <c r="O1300" s="47" t="s">
        <v>614</v>
      </c>
      <c r="P1300" s="48" t="s">
        <v>578</v>
      </c>
    </row>
    <row r="1301" spans="1:16" ht="32">
      <c r="A1301" s="46" t="s">
        <v>14</v>
      </c>
      <c r="B1301" s="46" t="s">
        <v>3104</v>
      </c>
      <c r="C1301" s="142" t="s">
        <v>2872</v>
      </c>
      <c r="D1301" s="186" t="s">
        <v>2856</v>
      </c>
      <c r="E1301" s="47">
        <v>4100</v>
      </c>
      <c r="F1301" s="55">
        <v>0.05</v>
      </c>
      <c r="G1301" s="47">
        <f t="shared" si="19"/>
        <v>3895</v>
      </c>
      <c r="H1301" s="47" t="s">
        <v>614</v>
      </c>
      <c r="I1301" s="47" t="s">
        <v>614</v>
      </c>
      <c r="J1301" s="47" t="s">
        <v>614</v>
      </c>
      <c r="K1301" s="48" t="s">
        <v>614</v>
      </c>
      <c r="L1301" s="47" t="s">
        <v>614</v>
      </c>
      <c r="M1301" s="47" t="s">
        <v>614</v>
      </c>
      <c r="N1301" s="48" t="s">
        <v>614</v>
      </c>
      <c r="O1301" s="47" t="s">
        <v>614</v>
      </c>
      <c r="P1301" s="48" t="s">
        <v>578</v>
      </c>
    </row>
    <row r="1302" spans="1:16" ht="32">
      <c r="A1302" s="46" t="s">
        <v>14</v>
      </c>
      <c r="B1302" s="46" t="s">
        <v>3104</v>
      </c>
      <c r="C1302" s="142" t="s">
        <v>2863</v>
      </c>
      <c r="D1302" s="186" t="s">
        <v>2849</v>
      </c>
      <c r="E1302" s="47">
        <v>1400</v>
      </c>
      <c r="F1302" s="55">
        <v>0.05</v>
      </c>
      <c r="G1302" s="47">
        <f t="shared" si="19"/>
        <v>1330</v>
      </c>
      <c r="H1302" s="47" t="s">
        <v>614</v>
      </c>
      <c r="I1302" s="47" t="s">
        <v>614</v>
      </c>
      <c r="J1302" s="47" t="s">
        <v>614</v>
      </c>
      <c r="K1302" s="48" t="s">
        <v>614</v>
      </c>
      <c r="L1302" s="47" t="s">
        <v>614</v>
      </c>
      <c r="M1302" s="47" t="s">
        <v>614</v>
      </c>
      <c r="N1302" s="48" t="s">
        <v>614</v>
      </c>
      <c r="O1302" s="47" t="s">
        <v>614</v>
      </c>
      <c r="P1302" s="48" t="s">
        <v>578</v>
      </c>
    </row>
    <row r="1303" spans="1:16" ht="32">
      <c r="A1303" s="46" t="s">
        <v>14</v>
      </c>
      <c r="B1303" s="46" t="s">
        <v>3104</v>
      </c>
      <c r="C1303" s="142" t="s">
        <v>2864</v>
      </c>
      <c r="D1303" s="186" t="s">
        <v>2850</v>
      </c>
      <c r="E1303" s="47">
        <v>1400</v>
      </c>
      <c r="F1303" s="55">
        <v>0.05</v>
      </c>
      <c r="G1303" s="47">
        <f t="shared" si="19"/>
        <v>1330</v>
      </c>
      <c r="H1303" s="47" t="s">
        <v>614</v>
      </c>
      <c r="I1303" s="47" t="s">
        <v>614</v>
      </c>
      <c r="J1303" s="47" t="s">
        <v>614</v>
      </c>
      <c r="K1303" s="48" t="s">
        <v>614</v>
      </c>
      <c r="L1303" s="47" t="s">
        <v>614</v>
      </c>
      <c r="M1303" s="47" t="s">
        <v>614</v>
      </c>
      <c r="N1303" s="48" t="s">
        <v>614</v>
      </c>
      <c r="O1303" s="47" t="s">
        <v>614</v>
      </c>
      <c r="P1303" s="48" t="s">
        <v>578</v>
      </c>
    </row>
    <row r="1304" spans="1:16" ht="32">
      <c r="A1304" s="46" t="s">
        <v>14</v>
      </c>
      <c r="B1304" s="46" t="s">
        <v>3104</v>
      </c>
      <c r="C1304" s="142" t="s">
        <v>2873</v>
      </c>
      <c r="D1304" s="186" t="s">
        <v>2857</v>
      </c>
      <c r="E1304" s="47">
        <v>5200</v>
      </c>
      <c r="F1304" s="55">
        <v>0.05</v>
      </c>
      <c r="G1304" s="47">
        <f t="shared" si="19"/>
        <v>4940</v>
      </c>
      <c r="H1304" s="47" t="s">
        <v>614</v>
      </c>
      <c r="I1304" s="47" t="s">
        <v>614</v>
      </c>
      <c r="J1304" s="47" t="s">
        <v>614</v>
      </c>
      <c r="K1304" s="48" t="s">
        <v>614</v>
      </c>
      <c r="L1304" s="47" t="s">
        <v>614</v>
      </c>
      <c r="M1304" s="47" t="s">
        <v>614</v>
      </c>
      <c r="N1304" s="48" t="s">
        <v>614</v>
      </c>
      <c r="O1304" s="47" t="s">
        <v>614</v>
      </c>
      <c r="P1304" s="48" t="s">
        <v>578</v>
      </c>
    </row>
    <row r="1305" spans="1:16" ht="32">
      <c r="A1305" s="46" t="s">
        <v>14</v>
      </c>
      <c r="B1305" s="46" t="s">
        <v>3104</v>
      </c>
      <c r="C1305" s="142" t="s">
        <v>2874</v>
      </c>
      <c r="D1305" s="186" t="s">
        <v>2858</v>
      </c>
      <c r="E1305" s="47">
        <v>5200</v>
      </c>
      <c r="F1305" s="55">
        <v>0.05</v>
      </c>
      <c r="G1305" s="47">
        <f t="shared" si="19"/>
        <v>4940</v>
      </c>
      <c r="H1305" s="47" t="s">
        <v>614</v>
      </c>
      <c r="I1305" s="47" t="s">
        <v>614</v>
      </c>
      <c r="J1305" s="47" t="s">
        <v>614</v>
      </c>
      <c r="K1305" s="48" t="s">
        <v>614</v>
      </c>
      <c r="L1305" s="47" t="s">
        <v>614</v>
      </c>
      <c r="M1305" s="47" t="s">
        <v>614</v>
      </c>
      <c r="N1305" s="48" t="s">
        <v>614</v>
      </c>
      <c r="O1305" s="47" t="s">
        <v>614</v>
      </c>
      <c r="P1305" s="48" t="s">
        <v>578</v>
      </c>
    </row>
    <row r="1306" spans="1:16" ht="32">
      <c r="A1306" s="46" t="s">
        <v>14</v>
      </c>
      <c r="B1306" s="46" t="s">
        <v>3104</v>
      </c>
      <c r="C1306" s="142" t="s">
        <v>2865</v>
      </c>
      <c r="D1306" s="186" t="s">
        <v>2851</v>
      </c>
      <c r="E1306" s="47">
        <v>1600</v>
      </c>
      <c r="F1306" s="55">
        <v>0.05</v>
      </c>
      <c r="G1306" s="47">
        <f t="shared" si="19"/>
        <v>1520</v>
      </c>
      <c r="H1306" s="47" t="s">
        <v>614</v>
      </c>
      <c r="I1306" s="47" t="s">
        <v>614</v>
      </c>
      <c r="J1306" s="47" t="s">
        <v>614</v>
      </c>
      <c r="K1306" s="48" t="s">
        <v>614</v>
      </c>
      <c r="L1306" s="47" t="s">
        <v>614</v>
      </c>
      <c r="M1306" s="47" t="s">
        <v>614</v>
      </c>
      <c r="N1306" s="48" t="s">
        <v>614</v>
      </c>
      <c r="O1306" s="47" t="s">
        <v>614</v>
      </c>
      <c r="P1306" s="48" t="s">
        <v>578</v>
      </c>
    </row>
    <row r="1307" spans="1:16" ht="32">
      <c r="A1307" s="46" t="s">
        <v>14</v>
      </c>
      <c r="B1307" s="46" t="s">
        <v>3104</v>
      </c>
      <c r="C1307" s="142" t="s">
        <v>2866</v>
      </c>
      <c r="D1307" s="186" t="s">
        <v>2852</v>
      </c>
      <c r="E1307" s="47">
        <v>1600</v>
      </c>
      <c r="F1307" s="55">
        <v>0.05</v>
      </c>
      <c r="G1307" s="47">
        <f t="shared" si="19"/>
        <v>1520</v>
      </c>
      <c r="H1307" s="47" t="s">
        <v>614</v>
      </c>
      <c r="I1307" s="47" t="s">
        <v>614</v>
      </c>
      <c r="J1307" s="47" t="s">
        <v>614</v>
      </c>
      <c r="K1307" s="48" t="s">
        <v>614</v>
      </c>
      <c r="L1307" s="47" t="s">
        <v>614</v>
      </c>
      <c r="M1307" s="47" t="s">
        <v>614</v>
      </c>
      <c r="N1307" s="48" t="s">
        <v>614</v>
      </c>
      <c r="O1307" s="47" t="s">
        <v>614</v>
      </c>
      <c r="P1307" s="48" t="s">
        <v>578</v>
      </c>
    </row>
    <row r="1308" spans="1:16" ht="32">
      <c r="A1308" s="46" t="s">
        <v>14</v>
      </c>
      <c r="B1308" s="46" t="s">
        <v>3104</v>
      </c>
      <c r="C1308" s="142" t="s">
        <v>2875</v>
      </c>
      <c r="D1308" s="186" t="s">
        <v>2859</v>
      </c>
      <c r="E1308" s="47">
        <v>7000</v>
      </c>
      <c r="F1308" s="55">
        <v>0.05</v>
      </c>
      <c r="G1308" s="47">
        <f t="shared" si="19"/>
        <v>6650</v>
      </c>
      <c r="H1308" s="47" t="s">
        <v>614</v>
      </c>
      <c r="I1308" s="47" t="s">
        <v>614</v>
      </c>
      <c r="J1308" s="47" t="s">
        <v>614</v>
      </c>
      <c r="K1308" s="48" t="s">
        <v>614</v>
      </c>
      <c r="L1308" s="47" t="s">
        <v>614</v>
      </c>
      <c r="M1308" s="47" t="s">
        <v>614</v>
      </c>
      <c r="N1308" s="48" t="s">
        <v>614</v>
      </c>
      <c r="O1308" s="47" t="s">
        <v>614</v>
      </c>
      <c r="P1308" s="48" t="s">
        <v>578</v>
      </c>
    </row>
    <row r="1309" spans="1:16" ht="32">
      <c r="A1309" s="46" t="s">
        <v>14</v>
      </c>
      <c r="B1309" s="46" t="s">
        <v>3104</v>
      </c>
      <c r="C1309" s="142" t="s">
        <v>2876</v>
      </c>
      <c r="D1309" s="186" t="s">
        <v>2860</v>
      </c>
      <c r="E1309" s="47">
        <v>7000</v>
      </c>
      <c r="F1309" s="55">
        <v>0.05</v>
      </c>
      <c r="G1309" s="47">
        <f t="shared" si="19"/>
        <v>6650</v>
      </c>
      <c r="H1309" s="47" t="s">
        <v>614</v>
      </c>
      <c r="I1309" s="47" t="s">
        <v>614</v>
      </c>
      <c r="J1309" s="47" t="s">
        <v>614</v>
      </c>
      <c r="K1309" s="48" t="s">
        <v>614</v>
      </c>
      <c r="L1309" s="47" t="s">
        <v>614</v>
      </c>
      <c r="M1309" s="47" t="s">
        <v>614</v>
      </c>
      <c r="N1309" s="48" t="s">
        <v>614</v>
      </c>
      <c r="O1309" s="47" t="s">
        <v>614</v>
      </c>
      <c r="P1309" s="48" t="s">
        <v>578</v>
      </c>
    </row>
    <row r="1310" spans="1:16" ht="32">
      <c r="A1310" s="46" t="s">
        <v>14</v>
      </c>
      <c r="B1310" s="46" t="s">
        <v>3104</v>
      </c>
      <c r="C1310" s="142" t="s">
        <v>2867</v>
      </c>
      <c r="D1310" s="186" t="s">
        <v>2853</v>
      </c>
      <c r="E1310" s="47">
        <v>2700</v>
      </c>
      <c r="F1310" s="55">
        <v>0.05</v>
      </c>
      <c r="G1310" s="47">
        <f t="shared" si="19"/>
        <v>2565</v>
      </c>
      <c r="H1310" s="47" t="s">
        <v>614</v>
      </c>
      <c r="I1310" s="47" t="s">
        <v>614</v>
      </c>
      <c r="J1310" s="47" t="s">
        <v>614</v>
      </c>
      <c r="K1310" s="48" t="s">
        <v>614</v>
      </c>
      <c r="L1310" s="47" t="s">
        <v>614</v>
      </c>
      <c r="M1310" s="47" t="s">
        <v>614</v>
      </c>
      <c r="N1310" s="48" t="s">
        <v>614</v>
      </c>
      <c r="O1310" s="47" t="s">
        <v>614</v>
      </c>
      <c r="P1310" s="48" t="s">
        <v>578</v>
      </c>
    </row>
    <row r="1311" spans="1:16" ht="32">
      <c r="A1311" s="46" t="s">
        <v>14</v>
      </c>
      <c r="B1311" s="46" t="s">
        <v>3104</v>
      </c>
      <c r="C1311" s="142" t="s">
        <v>2868</v>
      </c>
      <c r="D1311" s="186" t="s">
        <v>2854</v>
      </c>
      <c r="E1311" s="47">
        <v>2700</v>
      </c>
      <c r="F1311" s="55">
        <v>0.05</v>
      </c>
      <c r="G1311" s="47">
        <f t="shared" si="19"/>
        <v>2565</v>
      </c>
      <c r="H1311" s="47" t="s">
        <v>614</v>
      </c>
      <c r="I1311" s="47" t="s">
        <v>614</v>
      </c>
      <c r="J1311" s="47" t="s">
        <v>614</v>
      </c>
      <c r="K1311" s="48" t="s">
        <v>614</v>
      </c>
      <c r="L1311" s="47" t="s">
        <v>614</v>
      </c>
      <c r="M1311" s="47" t="s">
        <v>614</v>
      </c>
      <c r="N1311" s="48" t="s">
        <v>614</v>
      </c>
      <c r="O1311" s="47" t="s">
        <v>614</v>
      </c>
      <c r="P1311" s="48" t="s">
        <v>578</v>
      </c>
    </row>
    <row r="1312" spans="1:16" ht="32">
      <c r="A1312" s="46" t="s">
        <v>14</v>
      </c>
      <c r="B1312" s="46" t="s">
        <v>3104</v>
      </c>
      <c r="C1312" s="142" t="s">
        <v>2861</v>
      </c>
      <c r="D1312" s="186" t="s">
        <v>2847</v>
      </c>
      <c r="E1312" s="47">
        <v>900</v>
      </c>
      <c r="F1312" s="55">
        <v>0.05</v>
      </c>
      <c r="G1312" s="47">
        <f t="shared" si="19"/>
        <v>855</v>
      </c>
      <c r="H1312" s="47" t="s">
        <v>614</v>
      </c>
      <c r="I1312" s="47" t="s">
        <v>614</v>
      </c>
      <c r="J1312" s="47" t="s">
        <v>614</v>
      </c>
      <c r="K1312" s="48" t="s">
        <v>614</v>
      </c>
      <c r="L1312" s="47" t="s">
        <v>614</v>
      </c>
      <c r="M1312" s="47" t="s">
        <v>614</v>
      </c>
      <c r="N1312" s="48" t="s">
        <v>614</v>
      </c>
      <c r="O1312" s="47" t="s">
        <v>614</v>
      </c>
      <c r="P1312" s="48" t="s">
        <v>578</v>
      </c>
    </row>
    <row r="1313" spans="1:16" ht="32">
      <c r="A1313" s="46" t="s">
        <v>14</v>
      </c>
      <c r="B1313" s="46" t="s">
        <v>3104</v>
      </c>
      <c r="C1313" s="142" t="s">
        <v>2862</v>
      </c>
      <c r="D1313" s="186" t="s">
        <v>2848</v>
      </c>
      <c r="E1313" s="47">
        <v>900</v>
      </c>
      <c r="F1313" s="55">
        <v>0.05</v>
      </c>
      <c r="G1313" s="47">
        <f t="shared" si="19"/>
        <v>855</v>
      </c>
      <c r="H1313" s="47" t="s">
        <v>614</v>
      </c>
      <c r="I1313" s="47" t="s">
        <v>614</v>
      </c>
      <c r="J1313" s="47" t="s">
        <v>614</v>
      </c>
      <c r="K1313" s="48" t="s">
        <v>614</v>
      </c>
      <c r="L1313" s="47" t="s">
        <v>614</v>
      </c>
      <c r="M1313" s="47" t="s">
        <v>614</v>
      </c>
      <c r="N1313" s="48" t="s">
        <v>614</v>
      </c>
      <c r="O1313" s="47" t="s">
        <v>614</v>
      </c>
      <c r="P1313" s="48" t="s">
        <v>578</v>
      </c>
    </row>
    <row r="1314" spans="1:16" ht="32">
      <c r="A1314" s="46" t="s">
        <v>14</v>
      </c>
      <c r="B1314" s="46" t="s">
        <v>3104</v>
      </c>
      <c r="C1314" s="142" t="s">
        <v>2869</v>
      </c>
      <c r="D1314" s="186" t="s">
        <v>3105</v>
      </c>
      <c r="E1314" s="47">
        <v>3300</v>
      </c>
      <c r="F1314" s="55">
        <v>0.05</v>
      </c>
      <c r="G1314" s="47">
        <f t="shared" si="19"/>
        <v>3135</v>
      </c>
      <c r="H1314" s="47" t="s">
        <v>614</v>
      </c>
      <c r="I1314" s="47" t="s">
        <v>614</v>
      </c>
      <c r="J1314" s="47" t="s">
        <v>614</v>
      </c>
      <c r="K1314" s="48" t="s">
        <v>614</v>
      </c>
      <c r="L1314" s="47" t="s">
        <v>614</v>
      </c>
      <c r="M1314" s="47" t="s">
        <v>614</v>
      </c>
      <c r="N1314" s="48" t="s">
        <v>614</v>
      </c>
      <c r="O1314" s="47" t="s">
        <v>614</v>
      </c>
      <c r="P1314" s="48" t="s">
        <v>578</v>
      </c>
    </row>
    <row r="1315" spans="1:16" ht="32">
      <c r="A1315" s="46" t="s">
        <v>14</v>
      </c>
      <c r="B1315" s="46" t="s">
        <v>3104</v>
      </c>
      <c r="C1315" s="142" t="s">
        <v>2870</v>
      </c>
      <c r="D1315" s="186" t="s">
        <v>3106</v>
      </c>
      <c r="E1315" s="47">
        <v>3300</v>
      </c>
      <c r="F1315" s="55">
        <v>0.05</v>
      </c>
      <c r="G1315" s="47">
        <f t="shared" si="19"/>
        <v>3135</v>
      </c>
      <c r="H1315" s="47" t="s">
        <v>614</v>
      </c>
      <c r="I1315" s="47" t="s">
        <v>614</v>
      </c>
      <c r="J1315" s="47" t="s">
        <v>614</v>
      </c>
      <c r="K1315" s="48" t="s">
        <v>614</v>
      </c>
      <c r="L1315" s="47" t="s">
        <v>614</v>
      </c>
      <c r="M1315" s="47" t="s">
        <v>614</v>
      </c>
      <c r="N1315" s="48" t="s">
        <v>614</v>
      </c>
      <c r="O1315" s="47" t="s">
        <v>614</v>
      </c>
      <c r="P1315" s="48" t="s">
        <v>578</v>
      </c>
    </row>
    <row r="1316" spans="1:16" ht="32">
      <c r="A1316" s="46" t="s">
        <v>14</v>
      </c>
      <c r="B1316" s="46" t="s">
        <v>3104</v>
      </c>
      <c r="C1316" s="133" t="s">
        <v>1670</v>
      </c>
      <c r="D1316" s="133" t="s">
        <v>1671</v>
      </c>
      <c r="E1316" s="92">
        <v>2000</v>
      </c>
      <c r="F1316" s="55">
        <v>0.05</v>
      </c>
      <c r="G1316" s="47">
        <v>1900</v>
      </c>
      <c r="H1316" s="47" t="s">
        <v>614</v>
      </c>
      <c r="I1316" s="47" t="s">
        <v>614</v>
      </c>
      <c r="J1316" s="47" t="s">
        <v>614</v>
      </c>
      <c r="K1316" s="48" t="s">
        <v>614</v>
      </c>
      <c r="L1316" s="47" t="s">
        <v>614</v>
      </c>
      <c r="M1316" s="47" t="s">
        <v>614</v>
      </c>
      <c r="N1316" s="48" t="s">
        <v>614</v>
      </c>
      <c r="O1316" s="47" t="s">
        <v>614</v>
      </c>
      <c r="P1316" s="48" t="s">
        <v>578</v>
      </c>
    </row>
    <row r="1317" spans="1:16" ht="32">
      <c r="A1317" s="46" t="s">
        <v>14</v>
      </c>
      <c r="B1317" s="46" t="s">
        <v>3104</v>
      </c>
      <c r="C1317" s="48" t="s">
        <v>3188</v>
      </c>
      <c r="D1317" s="131" t="s">
        <v>3187</v>
      </c>
      <c r="E1317" s="67">
        <v>2000</v>
      </c>
      <c r="F1317" s="55">
        <v>0.05</v>
      </c>
      <c r="G1317" s="47">
        <f>SUM(E1317*95%)</f>
        <v>1900</v>
      </c>
      <c r="H1317" s="47" t="s">
        <v>614</v>
      </c>
      <c r="I1317" s="47" t="s">
        <v>614</v>
      </c>
      <c r="J1317" s="47" t="s">
        <v>614</v>
      </c>
      <c r="K1317" s="48" t="s">
        <v>614</v>
      </c>
      <c r="L1317" s="47" t="s">
        <v>614</v>
      </c>
      <c r="M1317" s="47" t="s">
        <v>614</v>
      </c>
      <c r="N1317" s="48" t="s">
        <v>614</v>
      </c>
      <c r="O1317" s="47" t="s">
        <v>614</v>
      </c>
      <c r="P1317" s="48" t="s">
        <v>578</v>
      </c>
    </row>
    <row r="1318" spans="1:16" ht="48">
      <c r="A1318" s="46" t="s">
        <v>1519</v>
      </c>
      <c r="B1318" s="46" t="s">
        <v>1129</v>
      </c>
      <c r="C1318" s="53">
        <v>7457283</v>
      </c>
      <c r="D1318" s="52" t="s">
        <v>2482</v>
      </c>
      <c r="E1318" s="74">
        <v>41</v>
      </c>
      <c r="F1318" s="55">
        <v>0.11</v>
      </c>
      <c r="G1318" s="47">
        <v>36.49</v>
      </c>
      <c r="H1318" s="47" t="s">
        <v>614</v>
      </c>
      <c r="I1318" s="47" t="s">
        <v>614</v>
      </c>
      <c r="J1318" s="47" t="s">
        <v>614</v>
      </c>
      <c r="K1318" s="48" t="s">
        <v>614</v>
      </c>
      <c r="L1318" s="47" t="s">
        <v>614</v>
      </c>
      <c r="M1318" s="47" t="s">
        <v>614</v>
      </c>
      <c r="N1318" s="48" t="s">
        <v>614</v>
      </c>
      <c r="O1318" s="47" t="s">
        <v>614</v>
      </c>
      <c r="P1318" s="48" t="s">
        <v>578</v>
      </c>
    </row>
    <row r="1319" spans="1:16" ht="32">
      <c r="A1319" s="46" t="s">
        <v>1519</v>
      </c>
      <c r="B1319" s="46" t="s">
        <v>1129</v>
      </c>
      <c r="C1319" s="53">
        <v>7465221</v>
      </c>
      <c r="D1319" s="52" t="s">
        <v>1333</v>
      </c>
      <c r="E1319" s="74">
        <v>28</v>
      </c>
      <c r="F1319" s="55">
        <v>0.11</v>
      </c>
      <c r="G1319" s="47">
        <v>24.92</v>
      </c>
      <c r="H1319" s="47" t="s">
        <v>614</v>
      </c>
      <c r="I1319" s="47" t="s">
        <v>614</v>
      </c>
      <c r="J1319" s="47" t="s">
        <v>614</v>
      </c>
      <c r="K1319" s="48" t="s">
        <v>614</v>
      </c>
      <c r="L1319" s="47" t="s">
        <v>614</v>
      </c>
      <c r="M1319" s="47" t="s">
        <v>614</v>
      </c>
      <c r="N1319" s="48" t="s">
        <v>614</v>
      </c>
      <c r="O1319" s="47" t="s">
        <v>614</v>
      </c>
      <c r="P1319" s="48" t="s">
        <v>578</v>
      </c>
    </row>
    <row r="1320" spans="1:16" ht="32">
      <c r="A1320" s="46" t="s">
        <v>1519</v>
      </c>
      <c r="B1320" s="46" t="s">
        <v>1129</v>
      </c>
      <c r="C1320" s="53">
        <v>7465252</v>
      </c>
      <c r="D1320" s="53" t="s">
        <v>3192</v>
      </c>
      <c r="E1320" s="74">
        <v>16.5</v>
      </c>
      <c r="F1320" s="55">
        <v>0.11</v>
      </c>
      <c r="G1320" s="47">
        <v>14.685</v>
      </c>
      <c r="H1320" s="47" t="s">
        <v>614</v>
      </c>
      <c r="I1320" s="47" t="s">
        <v>614</v>
      </c>
      <c r="J1320" s="47" t="s">
        <v>614</v>
      </c>
      <c r="K1320" s="48" t="s">
        <v>614</v>
      </c>
      <c r="L1320" s="47" t="s">
        <v>614</v>
      </c>
      <c r="M1320" s="47" t="s">
        <v>614</v>
      </c>
      <c r="N1320" s="48" t="s">
        <v>614</v>
      </c>
      <c r="O1320" s="47" t="s">
        <v>614</v>
      </c>
      <c r="P1320" s="48" t="s">
        <v>578</v>
      </c>
    </row>
    <row r="1321" spans="1:16" ht="48">
      <c r="A1321" s="46" t="s">
        <v>1519</v>
      </c>
      <c r="B1321" s="46" t="s">
        <v>1129</v>
      </c>
      <c r="C1321" s="53">
        <v>7465593</v>
      </c>
      <c r="D1321" s="52" t="s">
        <v>2483</v>
      </c>
      <c r="E1321" s="74">
        <v>34.5</v>
      </c>
      <c r="F1321" s="55">
        <v>0.11</v>
      </c>
      <c r="G1321" s="47">
        <v>30.705000000000002</v>
      </c>
      <c r="H1321" s="47" t="s">
        <v>614</v>
      </c>
      <c r="I1321" s="47" t="s">
        <v>614</v>
      </c>
      <c r="J1321" s="47" t="s">
        <v>614</v>
      </c>
      <c r="K1321" s="48" t="s">
        <v>614</v>
      </c>
      <c r="L1321" s="47" t="s">
        <v>614</v>
      </c>
      <c r="M1321" s="47" t="s">
        <v>614</v>
      </c>
      <c r="N1321" s="48" t="s">
        <v>614</v>
      </c>
      <c r="O1321" s="47" t="s">
        <v>614</v>
      </c>
      <c r="P1321" s="48" t="s">
        <v>578</v>
      </c>
    </row>
    <row r="1322" spans="1:16" ht="32">
      <c r="A1322" s="46" t="s">
        <v>1519</v>
      </c>
      <c r="B1322" s="46" t="s">
        <v>1129</v>
      </c>
      <c r="C1322" s="52">
        <v>9002820</v>
      </c>
      <c r="D1322" s="52" t="s">
        <v>1174</v>
      </c>
      <c r="E1322" s="74">
        <v>16</v>
      </c>
      <c r="F1322" s="55">
        <v>0.11</v>
      </c>
      <c r="G1322" s="47">
        <v>14.24</v>
      </c>
      <c r="H1322" s="47" t="s">
        <v>614</v>
      </c>
      <c r="I1322" s="47" t="s">
        <v>614</v>
      </c>
      <c r="J1322" s="47" t="s">
        <v>614</v>
      </c>
      <c r="K1322" s="48" t="s">
        <v>614</v>
      </c>
      <c r="L1322" s="47" t="s">
        <v>614</v>
      </c>
      <c r="M1322" s="47" t="s">
        <v>614</v>
      </c>
      <c r="N1322" s="48" t="s">
        <v>614</v>
      </c>
      <c r="O1322" s="47" t="s">
        <v>614</v>
      </c>
      <c r="P1322" s="48" t="s">
        <v>577</v>
      </c>
    </row>
    <row r="1323" spans="1:16" ht="32">
      <c r="A1323" s="46" t="s">
        <v>1519</v>
      </c>
      <c r="B1323" s="46" t="s">
        <v>1129</v>
      </c>
      <c r="C1323" s="225">
        <v>9002821</v>
      </c>
      <c r="D1323" s="52" t="s">
        <v>1174</v>
      </c>
      <c r="E1323" s="74">
        <v>290</v>
      </c>
      <c r="F1323" s="55">
        <v>0.11</v>
      </c>
      <c r="G1323" s="47">
        <v>258.10000000000002</v>
      </c>
      <c r="H1323" s="47" t="s">
        <v>614</v>
      </c>
      <c r="I1323" s="47" t="s">
        <v>614</v>
      </c>
      <c r="J1323" s="47" t="s">
        <v>614</v>
      </c>
      <c r="K1323" s="48" t="s">
        <v>614</v>
      </c>
      <c r="L1323" s="47" t="s">
        <v>614</v>
      </c>
      <c r="M1323" s="47" t="s">
        <v>614</v>
      </c>
      <c r="N1323" s="48" t="s">
        <v>614</v>
      </c>
      <c r="O1323" s="47" t="s">
        <v>614</v>
      </c>
      <c r="P1323" s="48" t="s">
        <v>577</v>
      </c>
    </row>
    <row r="1324" spans="1:16" ht="32">
      <c r="A1324" s="46" t="s">
        <v>1519</v>
      </c>
      <c r="B1324" s="46" t="s">
        <v>1129</v>
      </c>
      <c r="C1324" s="225">
        <v>9004020</v>
      </c>
      <c r="D1324" s="136" t="s">
        <v>1189</v>
      </c>
      <c r="E1324" s="74">
        <v>34</v>
      </c>
      <c r="F1324" s="55">
        <v>0.11</v>
      </c>
      <c r="G1324" s="47">
        <v>30.26</v>
      </c>
      <c r="H1324" s="47" t="s">
        <v>614</v>
      </c>
      <c r="I1324" s="47" t="s">
        <v>614</v>
      </c>
      <c r="J1324" s="47" t="s">
        <v>614</v>
      </c>
      <c r="K1324" s="48" t="s">
        <v>614</v>
      </c>
      <c r="L1324" s="47" t="s">
        <v>614</v>
      </c>
      <c r="M1324" s="47" t="s">
        <v>614</v>
      </c>
      <c r="N1324" s="48" t="s">
        <v>614</v>
      </c>
      <c r="O1324" s="47" t="s">
        <v>614</v>
      </c>
      <c r="P1324" s="48" t="s">
        <v>577</v>
      </c>
    </row>
    <row r="1325" spans="1:16" ht="32">
      <c r="A1325" s="46" t="s">
        <v>1519</v>
      </c>
      <c r="B1325" s="46" t="s">
        <v>1129</v>
      </c>
      <c r="C1325" s="52">
        <v>9990790</v>
      </c>
      <c r="D1325" s="52" t="s">
        <v>1175</v>
      </c>
      <c r="E1325" s="74">
        <v>24</v>
      </c>
      <c r="F1325" s="55">
        <v>0.11</v>
      </c>
      <c r="G1325" s="47">
        <v>21.36</v>
      </c>
      <c r="H1325" s="47" t="s">
        <v>614</v>
      </c>
      <c r="I1325" s="47" t="s">
        <v>614</v>
      </c>
      <c r="J1325" s="47" t="s">
        <v>614</v>
      </c>
      <c r="K1325" s="48" t="s">
        <v>614</v>
      </c>
      <c r="L1325" s="47" t="s">
        <v>614</v>
      </c>
      <c r="M1325" s="47" t="s">
        <v>614</v>
      </c>
      <c r="N1325" s="48" t="s">
        <v>614</v>
      </c>
      <c r="O1325" s="47" t="s">
        <v>614</v>
      </c>
      <c r="P1325" s="48" t="s">
        <v>577</v>
      </c>
    </row>
    <row r="1326" spans="1:16" ht="32">
      <c r="A1326" s="46" t="s">
        <v>1519</v>
      </c>
      <c r="B1326" s="46" t="s">
        <v>1129</v>
      </c>
      <c r="C1326" s="52">
        <v>9990791</v>
      </c>
      <c r="D1326" s="52" t="s">
        <v>1175</v>
      </c>
      <c r="E1326" s="74">
        <v>260</v>
      </c>
      <c r="F1326" s="55">
        <v>0.11</v>
      </c>
      <c r="G1326" s="47">
        <v>231.4</v>
      </c>
      <c r="H1326" s="47" t="s">
        <v>614</v>
      </c>
      <c r="I1326" s="47" t="s">
        <v>614</v>
      </c>
      <c r="J1326" s="47" t="s">
        <v>614</v>
      </c>
      <c r="K1326" s="48" t="s">
        <v>614</v>
      </c>
      <c r="L1326" s="47" t="s">
        <v>614</v>
      </c>
      <c r="M1326" s="47" t="s">
        <v>614</v>
      </c>
      <c r="N1326" s="48" t="s">
        <v>614</v>
      </c>
      <c r="O1326" s="47" t="s">
        <v>614</v>
      </c>
      <c r="P1326" s="48" t="s">
        <v>577</v>
      </c>
    </row>
    <row r="1327" spans="1:16" ht="32">
      <c r="A1327" s="46" t="s">
        <v>1519</v>
      </c>
      <c r="B1327" s="46" t="s">
        <v>1129</v>
      </c>
      <c r="C1327" s="52">
        <v>9990800</v>
      </c>
      <c r="D1327" s="52" t="s">
        <v>1176</v>
      </c>
      <c r="E1327" s="74">
        <v>26</v>
      </c>
      <c r="F1327" s="55">
        <v>0.11</v>
      </c>
      <c r="G1327" s="47">
        <v>23.14</v>
      </c>
      <c r="H1327" s="47" t="s">
        <v>614</v>
      </c>
      <c r="I1327" s="47" t="s">
        <v>614</v>
      </c>
      <c r="J1327" s="47" t="s">
        <v>614</v>
      </c>
      <c r="K1327" s="48" t="s">
        <v>614</v>
      </c>
      <c r="L1327" s="47" t="s">
        <v>614</v>
      </c>
      <c r="M1327" s="47" t="s">
        <v>614</v>
      </c>
      <c r="N1327" s="48" t="s">
        <v>614</v>
      </c>
      <c r="O1327" s="47" t="s">
        <v>614</v>
      </c>
      <c r="P1327" s="48" t="s">
        <v>577</v>
      </c>
    </row>
    <row r="1328" spans="1:16" ht="32">
      <c r="A1328" s="46" t="s">
        <v>1519</v>
      </c>
      <c r="B1328" s="46" t="s">
        <v>1129</v>
      </c>
      <c r="C1328" s="52">
        <v>9990801</v>
      </c>
      <c r="D1328" s="52" t="s">
        <v>1176</v>
      </c>
      <c r="E1328" s="74">
        <v>329</v>
      </c>
      <c r="F1328" s="55">
        <v>0.11</v>
      </c>
      <c r="G1328" s="47">
        <v>292.81</v>
      </c>
      <c r="H1328" s="47" t="s">
        <v>614</v>
      </c>
      <c r="I1328" s="47" t="s">
        <v>614</v>
      </c>
      <c r="J1328" s="47" t="s">
        <v>614</v>
      </c>
      <c r="K1328" s="48" t="s">
        <v>614</v>
      </c>
      <c r="L1328" s="47" t="s">
        <v>614</v>
      </c>
      <c r="M1328" s="47" t="s">
        <v>614</v>
      </c>
      <c r="N1328" s="48" t="s">
        <v>614</v>
      </c>
      <c r="O1328" s="47" t="s">
        <v>614</v>
      </c>
      <c r="P1328" s="48" t="s">
        <v>577</v>
      </c>
    </row>
    <row r="1329" spans="1:16" ht="32">
      <c r="A1329" s="46" t="s">
        <v>1519</v>
      </c>
      <c r="B1329" s="46" t="s">
        <v>1129</v>
      </c>
      <c r="C1329" s="53">
        <v>75200012</v>
      </c>
      <c r="D1329" s="53" t="s">
        <v>1249</v>
      </c>
      <c r="E1329" s="74">
        <v>19</v>
      </c>
      <c r="F1329" s="55">
        <v>0.11</v>
      </c>
      <c r="G1329" s="47">
        <v>16.91</v>
      </c>
      <c r="H1329" s="47" t="s">
        <v>614</v>
      </c>
      <c r="I1329" s="47" t="s">
        <v>614</v>
      </c>
      <c r="J1329" s="47" t="s">
        <v>614</v>
      </c>
      <c r="K1329" s="48" t="s">
        <v>614</v>
      </c>
      <c r="L1329" s="47" t="s">
        <v>614</v>
      </c>
      <c r="M1329" s="47" t="s">
        <v>614</v>
      </c>
      <c r="N1329" s="48" t="s">
        <v>614</v>
      </c>
      <c r="O1329" s="47" t="s">
        <v>614</v>
      </c>
      <c r="P1329" s="48" t="s">
        <v>578</v>
      </c>
    </row>
    <row r="1330" spans="1:16" ht="64">
      <c r="A1330" s="46" t="s">
        <v>1519</v>
      </c>
      <c r="B1330" s="46" t="s">
        <v>1129</v>
      </c>
      <c r="C1330" s="53">
        <v>80100053</v>
      </c>
      <c r="D1330" s="52" t="s">
        <v>1279</v>
      </c>
      <c r="E1330" s="74">
        <v>29</v>
      </c>
      <c r="F1330" s="55">
        <v>0.11</v>
      </c>
      <c r="G1330" s="47">
        <v>25.81</v>
      </c>
      <c r="H1330" s="47" t="s">
        <v>614</v>
      </c>
      <c r="I1330" s="47" t="s">
        <v>614</v>
      </c>
      <c r="J1330" s="47" t="s">
        <v>614</v>
      </c>
      <c r="K1330" s="48" t="s">
        <v>614</v>
      </c>
      <c r="L1330" s="47" t="s">
        <v>614</v>
      </c>
      <c r="M1330" s="47" t="s">
        <v>614</v>
      </c>
      <c r="N1330" s="48" t="s">
        <v>614</v>
      </c>
      <c r="O1330" s="47" t="s">
        <v>614</v>
      </c>
      <c r="P1330" s="48" t="s">
        <v>578</v>
      </c>
    </row>
    <row r="1331" spans="1:16" ht="32">
      <c r="A1331" s="46" t="s">
        <v>1519</v>
      </c>
      <c r="B1331" s="46" t="s">
        <v>1129</v>
      </c>
      <c r="C1331" s="53">
        <v>80100054</v>
      </c>
      <c r="D1331" s="53" t="s">
        <v>1276</v>
      </c>
      <c r="E1331" s="74">
        <v>14</v>
      </c>
      <c r="F1331" s="55">
        <v>0.11</v>
      </c>
      <c r="G1331" s="47">
        <v>12.46</v>
      </c>
      <c r="H1331" s="47" t="s">
        <v>614</v>
      </c>
      <c r="I1331" s="47" t="s">
        <v>614</v>
      </c>
      <c r="J1331" s="47" t="s">
        <v>614</v>
      </c>
      <c r="K1331" s="48" t="s">
        <v>614</v>
      </c>
      <c r="L1331" s="47" t="s">
        <v>614</v>
      </c>
      <c r="M1331" s="47" t="s">
        <v>614</v>
      </c>
      <c r="N1331" s="48" t="s">
        <v>614</v>
      </c>
      <c r="O1331" s="47" t="s">
        <v>614</v>
      </c>
      <c r="P1331" s="48" t="s">
        <v>578</v>
      </c>
    </row>
    <row r="1332" spans="1:16" ht="32">
      <c r="A1332" s="46" t="s">
        <v>1519</v>
      </c>
      <c r="B1332" s="46" t="s">
        <v>1129</v>
      </c>
      <c r="C1332" s="53">
        <v>80100069</v>
      </c>
      <c r="D1332" s="53" t="s">
        <v>1275</v>
      </c>
      <c r="E1332" s="74">
        <v>6</v>
      </c>
      <c r="F1332" s="55">
        <v>0.11</v>
      </c>
      <c r="G1332" s="47">
        <v>5.34</v>
      </c>
      <c r="H1332" s="47" t="s">
        <v>614</v>
      </c>
      <c r="I1332" s="47" t="s">
        <v>614</v>
      </c>
      <c r="J1332" s="47" t="s">
        <v>614</v>
      </c>
      <c r="K1332" s="48" t="s">
        <v>614</v>
      </c>
      <c r="L1332" s="47" t="s">
        <v>614</v>
      </c>
      <c r="M1332" s="47" t="s">
        <v>614</v>
      </c>
      <c r="N1332" s="48" t="s">
        <v>614</v>
      </c>
      <c r="O1332" s="47" t="s">
        <v>614</v>
      </c>
      <c r="P1332" s="48" t="s">
        <v>578</v>
      </c>
    </row>
    <row r="1333" spans="1:16" ht="32">
      <c r="A1333" s="46" t="s">
        <v>1519</v>
      </c>
      <c r="B1333" s="46" t="s">
        <v>1129</v>
      </c>
      <c r="C1333" s="53">
        <v>80100110</v>
      </c>
      <c r="D1333" s="53" t="s">
        <v>1274</v>
      </c>
      <c r="E1333" s="74">
        <v>10</v>
      </c>
      <c r="F1333" s="55">
        <v>0.11</v>
      </c>
      <c r="G1333" s="47">
        <v>8.9</v>
      </c>
      <c r="H1333" s="47" t="s">
        <v>614</v>
      </c>
      <c r="I1333" s="47" t="s">
        <v>614</v>
      </c>
      <c r="J1333" s="47" t="s">
        <v>614</v>
      </c>
      <c r="K1333" s="48" t="s">
        <v>614</v>
      </c>
      <c r="L1333" s="47" t="s">
        <v>614</v>
      </c>
      <c r="M1333" s="47" t="s">
        <v>614</v>
      </c>
      <c r="N1333" s="48" t="s">
        <v>614</v>
      </c>
      <c r="O1333" s="47" t="s">
        <v>614</v>
      </c>
      <c r="P1333" s="48" t="s">
        <v>578</v>
      </c>
    </row>
    <row r="1334" spans="1:16" ht="32">
      <c r="A1334" s="46" t="s">
        <v>1519</v>
      </c>
      <c r="B1334" s="46" t="s">
        <v>1129</v>
      </c>
      <c r="C1334" s="53" t="s">
        <v>1263</v>
      </c>
      <c r="D1334" s="53" t="s">
        <v>1262</v>
      </c>
      <c r="E1334" s="74">
        <v>37</v>
      </c>
      <c r="F1334" s="55">
        <v>0.11</v>
      </c>
      <c r="G1334" s="47">
        <v>32.93</v>
      </c>
      <c r="H1334" s="47" t="s">
        <v>614</v>
      </c>
      <c r="I1334" s="47" t="s">
        <v>614</v>
      </c>
      <c r="J1334" s="47" t="s">
        <v>614</v>
      </c>
      <c r="K1334" s="48" t="s">
        <v>614</v>
      </c>
      <c r="L1334" s="47" t="s">
        <v>614</v>
      </c>
      <c r="M1334" s="47" t="s">
        <v>614</v>
      </c>
      <c r="N1334" s="48" t="s">
        <v>614</v>
      </c>
      <c r="O1334" s="47" t="s">
        <v>614</v>
      </c>
      <c r="P1334" s="48" t="s">
        <v>578</v>
      </c>
    </row>
    <row r="1335" spans="1:16" ht="32">
      <c r="A1335" s="46" t="s">
        <v>1519</v>
      </c>
      <c r="B1335" s="46" t="s">
        <v>1129</v>
      </c>
      <c r="C1335" s="53" t="s">
        <v>1265</v>
      </c>
      <c r="D1335" s="53" t="s">
        <v>1264</v>
      </c>
      <c r="E1335" s="74">
        <v>11</v>
      </c>
      <c r="F1335" s="55">
        <v>0.11</v>
      </c>
      <c r="G1335" s="47">
        <v>9.7900000000000009</v>
      </c>
      <c r="H1335" s="47" t="s">
        <v>614</v>
      </c>
      <c r="I1335" s="47" t="s">
        <v>614</v>
      </c>
      <c r="J1335" s="47" t="s">
        <v>614</v>
      </c>
      <c r="K1335" s="48" t="s">
        <v>614</v>
      </c>
      <c r="L1335" s="47" t="s">
        <v>614</v>
      </c>
      <c r="M1335" s="47" t="s">
        <v>614</v>
      </c>
      <c r="N1335" s="48" t="s">
        <v>614</v>
      </c>
      <c r="O1335" s="47" t="s">
        <v>614</v>
      </c>
      <c r="P1335" s="48" t="s">
        <v>578</v>
      </c>
    </row>
    <row r="1336" spans="1:16" ht="32">
      <c r="A1336" s="46" t="s">
        <v>1519</v>
      </c>
      <c r="B1336" s="46" t="s">
        <v>1129</v>
      </c>
      <c r="C1336" s="53" t="s">
        <v>1214</v>
      </c>
      <c r="D1336" s="53" t="s">
        <v>1213</v>
      </c>
      <c r="E1336" s="74">
        <v>281</v>
      </c>
      <c r="F1336" s="55">
        <v>0.11</v>
      </c>
      <c r="G1336" s="47">
        <v>250.09</v>
      </c>
      <c r="H1336" s="47" t="s">
        <v>614</v>
      </c>
      <c r="I1336" s="47" t="s">
        <v>614</v>
      </c>
      <c r="J1336" s="47" t="s">
        <v>614</v>
      </c>
      <c r="K1336" s="48" t="s">
        <v>614</v>
      </c>
      <c r="L1336" s="47" t="s">
        <v>614</v>
      </c>
      <c r="M1336" s="47" t="s">
        <v>614</v>
      </c>
      <c r="N1336" s="48" t="s">
        <v>614</v>
      </c>
      <c r="O1336" s="47" t="s">
        <v>614</v>
      </c>
      <c r="P1336" s="48" t="s">
        <v>577</v>
      </c>
    </row>
    <row r="1337" spans="1:16" ht="32">
      <c r="A1337" s="46" t="s">
        <v>1519</v>
      </c>
      <c r="B1337" s="46" t="s">
        <v>1129</v>
      </c>
      <c r="C1337" s="53" t="s">
        <v>1212</v>
      </c>
      <c r="D1337" s="53" t="s">
        <v>1211</v>
      </c>
      <c r="E1337" s="74">
        <v>481</v>
      </c>
      <c r="F1337" s="55">
        <v>0.11</v>
      </c>
      <c r="G1337" s="47">
        <v>428.09000000000003</v>
      </c>
      <c r="H1337" s="47" t="s">
        <v>614</v>
      </c>
      <c r="I1337" s="47" t="s">
        <v>614</v>
      </c>
      <c r="J1337" s="47" t="s">
        <v>614</v>
      </c>
      <c r="K1337" s="48" t="s">
        <v>614</v>
      </c>
      <c r="L1337" s="47" t="s">
        <v>614</v>
      </c>
      <c r="M1337" s="47" t="s">
        <v>614</v>
      </c>
      <c r="N1337" s="48" t="s">
        <v>614</v>
      </c>
      <c r="O1337" s="47" t="s">
        <v>614</v>
      </c>
      <c r="P1337" s="48" t="s">
        <v>577</v>
      </c>
    </row>
    <row r="1338" spans="1:16" ht="32">
      <c r="A1338" s="46" t="s">
        <v>1519</v>
      </c>
      <c r="B1338" s="46" t="s">
        <v>1129</v>
      </c>
      <c r="C1338" s="53" t="s">
        <v>1387</v>
      </c>
      <c r="D1338" s="53" t="s">
        <v>1386</v>
      </c>
      <c r="E1338" s="74">
        <v>102</v>
      </c>
      <c r="F1338" s="55">
        <v>0.11</v>
      </c>
      <c r="G1338" s="47">
        <v>90.78</v>
      </c>
      <c r="H1338" s="47" t="s">
        <v>614</v>
      </c>
      <c r="I1338" s="47" t="s">
        <v>614</v>
      </c>
      <c r="J1338" s="47" t="s">
        <v>614</v>
      </c>
      <c r="K1338" s="48" t="s">
        <v>614</v>
      </c>
      <c r="L1338" s="47" t="s">
        <v>614</v>
      </c>
      <c r="M1338" s="47" t="s">
        <v>614</v>
      </c>
      <c r="N1338" s="48" t="s">
        <v>614</v>
      </c>
      <c r="O1338" s="47" t="s">
        <v>614</v>
      </c>
      <c r="P1338" s="48" t="s">
        <v>578</v>
      </c>
    </row>
    <row r="1339" spans="1:16" ht="32">
      <c r="A1339" s="46" t="s">
        <v>1519</v>
      </c>
      <c r="B1339" s="46" t="s">
        <v>1129</v>
      </c>
      <c r="C1339" s="53" t="s">
        <v>1267</v>
      </c>
      <c r="D1339" s="52" t="s">
        <v>1266</v>
      </c>
      <c r="E1339" s="74">
        <v>40</v>
      </c>
      <c r="F1339" s="55">
        <v>0.11</v>
      </c>
      <c r="G1339" s="47">
        <v>35.6</v>
      </c>
      <c r="H1339" s="47" t="s">
        <v>614</v>
      </c>
      <c r="I1339" s="47" t="s">
        <v>614</v>
      </c>
      <c r="J1339" s="47" t="s">
        <v>614</v>
      </c>
      <c r="K1339" s="48" t="s">
        <v>614</v>
      </c>
      <c r="L1339" s="47" t="s">
        <v>614</v>
      </c>
      <c r="M1339" s="47" t="s">
        <v>614</v>
      </c>
      <c r="N1339" s="48" t="s">
        <v>614</v>
      </c>
      <c r="O1339" s="47" t="s">
        <v>614</v>
      </c>
      <c r="P1339" s="48" t="s">
        <v>578</v>
      </c>
    </row>
    <row r="1340" spans="1:16" ht="48">
      <c r="A1340" s="46" t="s">
        <v>1519</v>
      </c>
      <c r="B1340" s="46" t="s">
        <v>1129</v>
      </c>
      <c r="C1340" s="53" t="s">
        <v>1273</v>
      </c>
      <c r="D1340" s="52" t="s">
        <v>1272</v>
      </c>
      <c r="E1340" s="74">
        <v>61</v>
      </c>
      <c r="F1340" s="55">
        <v>0.11</v>
      </c>
      <c r="G1340" s="47">
        <v>54.29</v>
      </c>
      <c r="H1340" s="47" t="s">
        <v>614</v>
      </c>
      <c r="I1340" s="47" t="s">
        <v>614</v>
      </c>
      <c r="J1340" s="47" t="s">
        <v>614</v>
      </c>
      <c r="K1340" s="48" t="s">
        <v>614</v>
      </c>
      <c r="L1340" s="47" t="s">
        <v>614</v>
      </c>
      <c r="M1340" s="47" t="s">
        <v>614</v>
      </c>
      <c r="N1340" s="48" t="s">
        <v>614</v>
      </c>
      <c r="O1340" s="47" t="s">
        <v>614</v>
      </c>
      <c r="P1340" s="48" t="s">
        <v>578</v>
      </c>
    </row>
    <row r="1341" spans="1:16" ht="48">
      <c r="A1341" s="46" t="s">
        <v>1519</v>
      </c>
      <c r="B1341" s="46" t="s">
        <v>1129</v>
      </c>
      <c r="C1341" s="53" t="s">
        <v>1339</v>
      </c>
      <c r="D1341" s="52" t="s">
        <v>1338</v>
      </c>
      <c r="E1341" s="74">
        <v>122</v>
      </c>
      <c r="F1341" s="55">
        <v>0.11</v>
      </c>
      <c r="G1341" s="47">
        <v>108.58</v>
      </c>
      <c r="H1341" s="47" t="s">
        <v>614</v>
      </c>
      <c r="I1341" s="47" t="s">
        <v>614</v>
      </c>
      <c r="J1341" s="47" t="s">
        <v>614</v>
      </c>
      <c r="K1341" s="48" t="s">
        <v>614</v>
      </c>
      <c r="L1341" s="47" t="s">
        <v>614</v>
      </c>
      <c r="M1341" s="47" t="s">
        <v>614</v>
      </c>
      <c r="N1341" s="48" t="s">
        <v>614</v>
      </c>
      <c r="O1341" s="47" t="s">
        <v>614</v>
      </c>
      <c r="P1341" s="48" t="s">
        <v>578</v>
      </c>
    </row>
    <row r="1342" spans="1:16" ht="32">
      <c r="A1342" s="46" t="s">
        <v>1519</v>
      </c>
      <c r="B1342" s="46" t="s">
        <v>1129</v>
      </c>
      <c r="C1342" s="53" t="s">
        <v>1377</v>
      </c>
      <c r="D1342" s="53" t="s">
        <v>1376</v>
      </c>
      <c r="E1342" s="74">
        <v>270</v>
      </c>
      <c r="F1342" s="55">
        <v>0.11</v>
      </c>
      <c r="G1342" s="47">
        <v>240.3</v>
      </c>
      <c r="H1342" s="47" t="s">
        <v>614</v>
      </c>
      <c r="I1342" s="47" t="s">
        <v>614</v>
      </c>
      <c r="J1342" s="47" t="s">
        <v>614</v>
      </c>
      <c r="K1342" s="48" t="s">
        <v>614</v>
      </c>
      <c r="L1342" s="47" t="s">
        <v>614</v>
      </c>
      <c r="M1342" s="47" t="s">
        <v>614</v>
      </c>
      <c r="N1342" s="48" t="s">
        <v>614</v>
      </c>
      <c r="O1342" s="47" t="s">
        <v>614</v>
      </c>
      <c r="P1342" s="48" t="s">
        <v>578</v>
      </c>
    </row>
    <row r="1343" spans="1:16" ht="32">
      <c r="A1343" s="46" t="s">
        <v>1519</v>
      </c>
      <c r="B1343" s="46" t="s">
        <v>1129</v>
      </c>
      <c r="C1343" s="53" t="s">
        <v>1375</v>
      </c>
      <c r="D1343" s="53" t="s">
        <v>1374</v>
      </c>
      <c r="E1343" s="74">
        <v>281</v>
      </c>
      <c r="F1343" s="55">
        <v>0.11</v>
      </c>
      <c r="G1343" s="47">
        <v>250.09</v>
      </c>
      <c r="H1343" s="47" t="s">
        <v>614</v>
      </c>
      <c r="I1343" s="47" t="s">
        <v>614</v>
      </c>
      <c r="J1343" s="47" t="s">
        <v>614</v>
      </c>
      <c r="K1343" s="48" t="s">
        <v>614</v>
      </c>
      <c r="L1343" s="47" t="s">
        <v>614</v>
      </c>
      <c r="M1343" s="47" t="s">
        <v>614</v>
      </c>
      <c r="N1343" s="48" t="s">
        <v>614</v>
      </c>
      <c r="O1343" s="47" t="s">
        <v>614</v>
      </c>
      <c r="P1343" s="48" t="s">
        <v>578</v>
      </c>
    </row>
    <row r="1344" spans="1:16" ht="32">
      <c r="A1344" s="46" t="s">
        <v>1519</v>
      </c>
      <c r="B1344" s="46" t="s">
        <v>1129</v>
      </c>
      <c r="C1344" s="53" t="s">
        <v>1373</v>
      </c>
      <c r="D1344" s="53" t="s">
        <v>1372</v>
      </c>
      <c r="E1344" s="74">
        <v>481</v>
      </c>
      <c r="F1344" s="55">
        <v>0.11</v>
      </c>
      <c r="G1344" s="47">
        <v>428.09000000000003</v>
      </c>
      <c r="H1344" s="47" t="s">
        <v>614</v>
      </c>
      <c r="I1344" s="47" t="s">
        <v>614</v>
      </c>
      <c r="J1344" s="47" t="s">
        <v>614</v>
      </c>
      <c r="K1344" s="48" t="s">
        <v>614</v>
      </c>
      <c r="L1344" s="47" t="s">
        <v>614</v>
      </c>
      <c r="M1344" s="47" t="s">
        <v>614</v>
      </c>
      <c r="N1344" s="48" t="s">
        <v>614</v>
      </c>
      <c r="O1344" s="47" t="s">
        <v>614</v>
      </c>
      <c r="P1344" s="48" t="s">
        <v>578</v>
      </c>
    </row>
    <row r="1345" spans="1:16" ht="32">
      <c r="A1345" s="46" t="s">
        <v>1519</v>
      </c>
      <c r="B1345" s="46" t="s">
        <v>1129</v>
      </c>
      <c r="C1345" s="53" t="s">
        <v>1369</v>
      </c>
      <c r="D1345" s="53" t="s">
        <v>1368</v>
      </c>
      <c r="E1345" s="74">
        <v>152</v>
      </c>
      <c r="F1345" s="55">
        <v>0.11</v>
      </c>
      <c r="G1345" s="47">
        <v>135.28</v>
      </c>
      <c r="H1345" s="47" t="s">
        <v>614</v>
      </c>
      <c r="I1345" s="47" t="s">
        <v>614</v>
      </c>
      <c r="J1345" s="47" t="s">
        <v>614</v>
      </c>
      <c r="K1345" s="48" t="s">
        <v>614</v>
      </c>
      <c r="L1345" s="47" t="s">
        <v>614</v>
      </c>
      <c r="M1345" s="47" t="s">
        <v>614</v>
      </c>
      <c r="N1345" s="48" t="s">
        <v>614</v>
      </c>
      <c r="O1345" s="47" t="s">
        <v>614</v>
      </c>
      <c r="P1345" s="48" t="s">
        <v>578</v>
      </c>
    </row>
    <row r="1346" spans="1:16" ht="32">
      <c r="A1346" s="46" t="s">
        <v>1519</v>
      </c>
      <c r="B1346" s="46" t="s">
        <v>1129</v>
      </c>
      <c r="C1346" s="53" t="s">
        <v>1271</v>
      </c>
      <c r="D1346" s="52" t="s">
        <v>1270</v>
      </c>
      <c r="E1346" s="74">
        <v>55</v>
      </c>
      <c r="F1346" s="55">
        <v>0.11</v>
      </c>
      <c r="G1346" s="47">
        <v>48.95</v>
      </c>
      <c r="H1346" s="47" t="s">
        <v>614</v>
      </c>
      <c r="I1346" s="47" t="s">
        <v>614</v>
      </c>
      <c r="J1346" s="47" t="s">
        <v>614</v>
      </c>
      <c r="K1346" s="48" t="s">
        <v>614</v>
      </c>
      <c r="L1346" s="47" t="s">
        <v>614</v>
      </c>
      <c r="M1346" s="47" t="s">
        <v>614</v>
      </c>
      <c r="N1346" s="48" t="s">
        <v>614</v>
      </c>
      <c r="O1346" s="47" t="s">
        <v>614</v>
      </c>
      <c r="P1346" s="48" t="s">
        <v>578</v>
      </c>
    </row>
    <row r="1347" spans="1:16" ht="32">
      <c r="A1347" s="46" t="s">
        <v>1519</v>
      </c>
      <c r="B1347" s="46" t="s">
        <v>1129</v>
      </c>
      <c r="C1347" s="53" t="s">
        <v>1269</v>
      </c>
      <c r="D1347" s="52" t="s">
        <v>1268</v>
      </c>
      <c r="E1347" s="74">
        <v>43</v>
      </c>
      <c r="F1347" s="55">
        <v>0.11</v>
      </c>
      <c r="G1347" s="47">
        <v>38.270000000000003</v>
      </c>
      <c r="H1347" s="47" t="s">
        <v>614</v>
      </c>
      <c r="I1347" s="47" t="s">
        <v>614</v>
      </c>
      <c r="J1347" s="47" t="s">
        <v>614</v>
      </c>
      <c r="K1347" s="48" t="s">
        <v>614</v>
      </c>
      <c r="L1347" s="47" t="s">
        <v>614</v>
      </c>
      <c r="M1347" s="47" t="s">
        <v>614</v>
      </c>
      <c r="N1347" s="48" t="s">
        <v>614</v>
      </c>
      <c r="O1347" s="47" t="s">
        <v>614</v>
      </c>
      <c r="P1347" s="48" t="s">
        <v>578</v>
      </c>
    </row>
    <row r="1348" spans="1:16" ht="32">
      <c r="A1348" s="46" t="s">
        <v>1519</v>
      </c>
      <c r="B1348" s="46" t="s">
        <v>1129</v>
      </c>
      <c r="C1348" s="53" t="s">
        <v>1320</v>
      </c>
      <c r="D1348" s="52" t="s">
        <v>1319</v>
      </c>
      <c r="E1348" s="74">
        <v>15</v>
      </c>
      <c r="F1348" s="55">
        <v>0.11</v>
      </c>
      <c r="G1348" s="47">
        <v>13.35</v>
      </c>
      <c r="H1348" s="47" t="s">
        <v>614</v>
      </c>
      <c r="I1348" s="47" t="s">
        <v>614</v>
      </c>
      <c r="J1348" s="47" t="s">
        <v>614</v>
      </c>
      <c r="K1348" s="48" t="s">
        <v>614</v>
      </c>
      <c r="L1348" s="47" t="s">
        <v>614</v>
      </c>
      <c r="M1348" s="47" t="s">
        <v>614</v>
      </c>
      <c r="N1348" s="48" t="s">
        <v>614</v>
      </c>
      <c r="O1348" s="47" t="s">
        <v>614</v>
      </c>
      <c r="P1348" s="48" t="s">
        <v>578</v>
      </c>
    </row>
    <row r="1349" spans="1:16" ht="32">
      <c r="A1349" s="46" t="s">
        <v>1519</v>
      </c>
      <c r="B1349" s="46" t="s">
        <v>1129</v>
      </c>
      <c r="C1349" s="53" t="s">
        <v>1310</v>
      </c>
      <c r="D1349" s="52" t="s">
        <v>1309</v>
      </c>
      <c r="E1349" s="74">
        <v>25</v>
      </c>
      <c r="F1349" s="55">
        <v>0.11</v>
      </c>
      <c r="G1349" s="47">
        <v>22.25</v>
      </c>
      <c r="H1349" s="47" t="s">
        <v>614</v>
      </c>
      <c r="I1349" s="47" t="s">
        <v>614</v>
      </c>
      <c r="J1349" s="47" t="s">
        <v>614</v>
      </c>
      <c r="K1349" s="48" t="s">
        <v>614</v>
      </c>
      <c r="L1349" s="47" t="s">
        <v>614</v>
      </c>
      <c r="M1349" s="47" t="s">
        <v>614</v>
      </c>
      <c r="N1349" s="48" t="s">
        <v>614</v>
      </c>
      <c r="O1349" s="47" t="s">
        <v>614</v>
      </c>
      <c r="P1349" s="48" t="s">
        <v>578</v>
      </c>
    </row>
    <row r="1350" spans="1:16" ht="32">
      <c r="A1350" s="46" t="s">
        <v>1519</v>
      </c>
      <c r="B1350" s="46" t="s">
        <v>1129</v>
      </c>
      <c r="C1350" s="53" t="s">
        <v>1318</v>
      </c>
      <c r="D1350" s="52" t="s">
        <v>1317</v>
      </c>
      <c r="E1350" s="74">
        <v>28</v>
      </c>
      <c r="F1350" s="55">
        <v>0.11</v>
      </c>
      <c r="G1350" s="47">
        <v>24.92</v>
      </c>
      <c r="H1350" s="47" t="s">
        <v>614</v>
      </c>
      <c r="I1350" s="47" t="s">
        <v>614</v>
      </c>
      <c r="J1350" s="47" t="s">
        <v>614</v>
      </c>
      <c r="K1350" s="48" t="s">
        <v>614</v>
      </c>
      <c r="L1350" s="47" t="s">
        <v>614</v>
      </c>
      <c r="M1350" s="47" t="s">
        <v>614</v>
      </c>
      <c r="N1350" s="48" t="s">
        <v>614</v>
      </c>
      <c r="O1350" s="47" t="s">
        <v>614</v>
      </c>
      <c r="P1350" s="48" t="s">
        <v>578</v>
      </c>
    </row>
    <row r="1351" spans="1:16" ht="32">
      <c r="A1351" s="46" t="s">
        <v>1519</v>
      </c>
      <c r="B1351" s="46" t="s">
        <v>1129</v>
      </c>
      <c r="C1351" s="53" t="s">
        <v>1312</v>
      </c>
      <c r="D1351" s="52" t="s">
        <v>1311</v>
      </c>
      <c r="E1351" s="74">
        <v>24</v>
      </c>
      <c r="F1351" s="55">
        <v>0.11</v>
      </c>
      <c r="G1351" s="47">
        <v>21.36</v>
      </c>
      <c r="H1351" s="47" t="s">
        <v>614</v>
      </c>
      <c r="I1351" s="47" t="s">
        <v>614</v>
      </c>
      <c r="J1351" s="47" t="s">
        <v>614</v>
      </c>
      <c r="K1351" s="48" t="s">
        <v>614</v>
      </c>
      <c r="L1351" s="47" t="s">
        <v>614</v>
      </c>
      <c r="M1351" s="47" t="s">
        <v>614</v>
      </c>
      <c r="N1351" s="48" t="s">
        <v>614</v>
      </c>
      <c r="O1351" s="47" t="s">
        <v>614</v>
      </c>
      <c r="P1351" s="48" t="s">
        <v>578</v>
      </c>
    </row>
    <row r="1352" spans="1:16" ht="32">
      <c r="A1352" s="46" t="s">
        <v>1519</v>
      </c>
      <c r="B1352" s="46" t="s">
        <v>1129</v>
      </c>
      <c r="C1352" s="53" t="s">
        <v>1304</v>
      </c>
      <c r="D1352" s="52" t="s">
        <v>1303</v>
      </c>
      <c r="E1352" s="74">
        <v>60</v>
      </c>
      <c r="F1352" s="55">
        <v>0.11</v>
      </c>
      <c r="G1352" s="47">
        <v>53.4</v>
      </c>
      <c r="H1352" s="47" t="s">
        <v>614</v>
      </c>
      <c r="I1352" s="47" t="s">
        <v>614</v>
      </c>
      <c r="J1352" s="47" t="s">
        <v>614</v>
      </c>
      <c r="K1352" s="48" t="s">
        <v>614</v>
      </c>
      <c r="L1352" s="47" t="s">
        <v>614</v>
      </c>
      <c r="M1352" s="47" t="s">
        <v>614</v>
      </c>
      <c r="N1352" s="48" t="s">
        <v>614</v>
      </c>
      <c r="O1352" s="47" t="s">
        <v>614</v>
      </c>
      <c r="P1352" s="48" t="s">
        <v>578</v>
      </c>
    </row>
    <row r="1353" spans="1:16" ht="32">
      <c r="A1353" s="46" t="s">
        <v>1519</v>
      </c>
      <c r="B1353" s="46" t="s">
        <v>1129</v>
      </c>
      <c r="C1353" s="53" t="s">
        <v>1308</v>
      </c>
      <c r="D1353" s="52" t="s">
        <v>1307</v>
      </c>
      <c r="E1353" s="74">
        <v>78</v>
      </c>
      <c r="F1353" s="55">
        <v>0.11</v>
      </c>
      <c r="G1353" s="47">
        <v>69.42</v>
      </c>
      <c r="H1353" s="47" t="s">
        <v>614</v>
      </c>
      <c r="I1353" s="47" t="s">
        <v>614</v>
      </c>
      <c r="J1353" s="47" t="s">
        <v>614</v>
      </c>
      <c r="K1353" s="48" t="s">
        <v>614</v>
      </c>
      <c r="L1353" s="47" t="s">
        <v>614</v>
      </c>
      <c r="M1353" s="47" t="s">
        <v>614</v>
      </c>
      <c r="N1353" s="48" t="s">
        <v>614</v>
      </c>
      <c r="O1353" s="47" t="s">
        <v>614</v>
      </c>
      <c r="P1353" s="48" t="s">
        <v>578</v>
      </c>
    </row>
    <row r="1354" spans="1:16" ht="32">
      <c r="A1354" s="46" t="s">
        <v>1519</v>
      </c>
      <c r="B1354" s="46" t="s">
        <v>1129</v>
      </c>
      <c r="C1354" s="53" t="s">
        <v>1306</v>
      </c>
      <c r="D1354" s="52" t="s">
        <v>1305</v>
      </c>
      <c r="E1354" s="74">
        <v>55</v>
      </c>
      <c r="F1354" s="55">
        <v>0.11</v>
      </c>
      <c r="G1354" s="47">
        <v>48.95</v>
      </c>
      <c r="H1354" s="47" t="s">
        <v>614</v>
      </c>
      <c r="I1354" s="47" t="s">
        <v>614</v>
      </c>
      <c r="J1354" s="47" t="s">
        <v>614</v>
      </c>
      <c r="K1354" s="48" t="s">
        <v>614</v>
      </c>
      <c r="L1354" s="47" t="s">
        <v>614</v>
      </c>
      <c r="M1354" s="47" t="s">
        <v>614</v>
      </c>
      <c r="N1354" s="48" t="s">
        <v>614</v>
      </c>
      <c r="O1354" s="47" t="s">
        <v>614</v>
      </c>
      <c r="P1354" s="48" t="s">
        <v>578</v>
      </c>
    </row>
    <row r="1355" spans="1:16" ht="48">
      <c r="A1355" s="46" t="s">
        <v>1519</v>
      </c>
      <c r="B1355" s="46" t="s">
        <v>1129</v>
      </c>
      <c r="C1355" s="53" t="s">
        <v>1358</v>
      </c>
      <c r="D1355" s="52" t="s">
        <v>2484</v>
      </c>
      <c r="E1355" s="74">
        <v>48</v>
      </c>
      <c r="F1355" s="55">
        <v>0.11</v>
      </c>
      <c r="G1355" s="47">
        <v>42.72</v>
      </c>
      <c r="H1355" s="47" t="s">
        <v>614</v>
      </c>
      <c r="I1355" s="47" t="s">
        <v>614</v>
      </c>
      <c r="J1355" s="47" t="s">
        <v>614</v>
      </c>
      <c r="K1355" s="48" t="s">
        <v>614</v>
      </c>
      <c r="L1355" s="47" t="s">
        <v>614</v>
      </c>
      <c r="M1355" s="47" t="s">
        <v>614</v>
      </c>
      <c r="N1355" s="48" t="s">
        <v>614</v>
      </c>
      <c r="O1355" s="47" t="s">
        <v>614</v>
      </c>
      <c r="P1355" s="48" t="s">
        <v>578</v>
      </c>
    </row>
    <row r="1356" spans="1:16" ht="48">
      <c r="A1356" s="46" t="s">
        <v>1519</v>
      </c>
      <c r="B1356" s="46" t="s">
        <v>1129</v>
      </c>
      <c r="C1356" s="53" t="s">
        <v>1357</v>
      </c>
      <c r="D1356" s="52" t="s">
        <v>2485</v>
      </c>
      <c r="E1356" s="74">
        <v>48</v>
      </c>
      <c r="F1356" s="55">
        <v>0.11</v>
      </c>
      <c r="G1356" s="47">
        <v>42.72</v>
      </c>
      <c r="H1356" s="47" t="s">
        <v>614</v>
      </c>
      <c r="I1356" s="47" t="s">
        <v>614</v>
      </c>
      <c r="J1356" s="47" t="s">
        <v>614</v>
      </c>
      <c r="K1356" s="48" t="s">
        <v>614</v>
      </c>
      <c r="L1356" s="47" t="s">
        <v>614</v>
      </c>
      <c r="M1356" s="47" t="s">
        <v>614</v>
      </c>
      <c r="N1356" s="48" t="s">
        <v>614</v>
      </c>
      <c r="O1356" s="47" t="s">
        <v>614</v>
      </c>
      <c r="P1356" s="48" t="s">
        <v>578</v>
      </c>
    </row>
    <row r="1357" spans="1:16" ht="48">
      <c r="A1357" s="46" t="s">
        <v>1519</v>
      </c>
      <c r="B1357" s="46" t="s">
        <v>1129</v>
      </c>
      <c r="C1357" s="53" t="s">
        <v>1356</v>
      </c>
      <c r="D1357" s="52" t="s">
        <v>2486</v>
      </c>
      <c r="E1357" s="74">
        <v>48</v>
      </c>
      <c r="F1357" s="55">
        <v>0.11</v>
      </c>
      <c r="G1357" s="47">
        <v>42.72</v>
      </c>
      <c r="H1357" s="47" t="s">
        <v>614</v>
      </c>
      <c r="I1357" s="47" t="s">
        <v>614</v>
      </c>
      <c r="J1357" s="47" t="s">
        <v>614</v>
      </c>
      <c r="K1357" s="48" t="s">
        <v>614</v>
      </c>
      <c r="L1357" s="47" t="s">
        <v>614</v>
      </c>
      <c r="M1357" s="47" t="s">
        <v>614</v>
      </c>
      <c r="N1357" s="48" t="s">
        <v>614</v>
      </c>
      <c r="O1357" s="47" t="s">
        <v>614</v>
      </c>
      <c r="P1357" s="48" t="s">
        <v>578</v>
      </c>
    </row>
    <row r="1358" spans="1:16" ht="48">
      <c r="A1358" s="46" t="s">
        <v>1519</v>
      </c>
      <c r="B1358" s="46" t="s">
        <v>1129</v>
      </c>
      <c r="C1358" s="53" t="s">
        <v>1359</v>
      </c>
      <c r="D1358" s="52" t="s">
        <v>2487</v>
      </c>
      <c r="E1358" s="74">
        <v>46</v>
      </c>
      <c r="F1358" s="55">
        <v>0.11</v>
      </c>
      <c r="G1358" s="47">
        <v>40.94</v>
      </c>
      <c r="H1358" s="47" t="s">
        <v>614</v>
      </c>
      <c r="I1358" s="47" t="s">
        <v>614</v>
      </c>
      <c r="J1358" s="47" t="s">
        <v>614</v>
      </c>
      <c r="K1358" s="48" t="s">
        <v>614</v>
      </c>
      <c r="L1358" s="47" t="s">
        <v>614</v>
      </c>
      <c r="M1358" s="47" t="s">
        <v>614</v>
      </c>
      <c r="N1358" s="48" t="s">
        <v>614</v>
      </c>
      <c r="O1358" s="47" t="s">
        <v>614</v>
      </c>
      <c r="P1358" s="48" t="s">
        <v>578</v>
      </c>
    </row>
    <row r="1359" spans="1:16" ht="48">
      <c r="A1359" s="46" t="s">
        <v>1519</v>
      </c>
      <c r="B1359" s="46" t="s">
        <v>1129</v>
      </c>
      <c r="C1359" s="53" t="s">
        <v>1360</v>
      </c>
      <c r="D1359" s="52" t="s">
        <v>2488</v>
      </c>
      <c r="E1359" s="74">
        <v>54</v>
      </c>
      <c r="F1359" s="55">
        <v>0.11</v>
      </c>
      <c r="G1359" s="47">
        <v>48.06</v>
      </c>
      <c r="H1359" s="47" t="s">
        <v>614</v>
      </c>
      <c r="I1359" s="47" t="s">
        <v>614</v>
      </c>
      <c r="J1359" s="47" t="s">
        <v>614</v>
      </c>
      <c r="K1359" s="48" t="s">
        <v>614</v>
      </c>
      <c r="L1359" s="47" t="s">
        <v>614</v>
      </c>
      <c r="M1359" s="47" t="s">
        <v>614</v>
      </c>
      <c r="N1359" s="48" t="s">
        <v>614</v>
      </c>
      <c r="O1359" s="47" t="s">
        <v>614</v>
      </c>
      <c r="P1359" s="48" t="s">
        <v>578</v>
      </c>
    </row>
    <row r="1360" spans="1:16" ht="32">
      <c r="A1360" s="46" t="s">
        <v>1519</v>
      </c>
      <c r="B1360" s="46" t="s">
        <v>1129</v>
      </c>
      <c r="C1360" s="53" t="s">
        <v>1364</v>
      </c>
      <c r="D1360" s="53" t="s">
        <v>1363</v>
      </c>
      <c r="E1360" s="74">
        <v>46</v>
      </c>
      <c r="F1360" s="55">
        <v>0.11</v>
      </c>
      <c r="G1360" s="47">
        <v>40.94</v>
      </c>
      <c r="H1360" s="47" t="s">
        <v>614</v>
      </c>
      <c r="I1360" s="47" t="s">
        <v>614</v>
      </c>
      <c r="J1360" s="47" t="s">
        <v>614</v>
      </c>
      <c r="K1360" s="48" t="s">
        <v>614</v>
      </c>
      <c r="L1360" s="47" t="s">
        <v>614</v>
      </c>
      <c r="M1360" s="47" t="s">
        <v>614</v>
      </c>
      <c r="N1360" s="48" t="s">
        <v>614</v>
      </c>
      <c r="O1360" s="47" t="s">
        <v>614</v>
      </c>
      <c r="P1360" s="48" t="s">
        <v>578</v>
      </c>
    </row>
    <row r="1361" spans="1:16" ht="32">
      <c r="A1361" s="46" t="s">
        <v>1519</v>
      </c>
      <c r="B1361" s="46" t="s">
        <v>1129</v>
      </c>
      <c r="C1361" s="53" t="s">
        <v>1362</v>
      </c>
      <c r="D1361" s="53" t="s">
        <v>1361</v>
      </c>
      <c r="E1361" s="74">
        <v>59</v>
      </c>
      <c r="F1361" s="55">
        <v>0.11</v>
      </c>
      <c r="G1361" s="47">
        <v>52.51</v>
      </c>
      <c r="H1361" s="47" t="s">
        <v>614</v>
      </c>
      <c r="I1361" s="47" t="s">
        <v>614</v>
      </c>
      <c r="J1361" s="47" t="s">
        <v>614</v>
      </c>
      <c r="K1361" s="48" t="s">
        <v>614</v>
      </c>
      <c r="L1361" s="47" t="s">
        <v>614</v>
      </c>
      <c r="M1361" s="47" t="s">
        <v>614</v>
      </c>
      <c r="N1361" s="48" t="s">
        <v>614</v>
      </c>
      <c r="O1361" s="47" t="s">
        <v>614</v>
      </c>
      <c r="P1361" s="48" t="s">
        <v>578</v>
      </c>
    </row>
    <row r="1362" spans="1:16" ht="32">
      <c r="A1362" s="46" t="s">
        <v>1519</v>
      </c>
      <c r="B1362" s="46" t="s">
        <v>1129</v>
      </c>
      <c r="C1362" s="48" t="s">
        <v>2749</v>
      </c>
      <c r="D1362" s="46" t="s">
        <v>2750</v>
      </c>
      <c r="E1362" s="54">
        <v>49</v>
      </c>
      <c r="F1362" s="55">
        <v>0.11</v>
      </c>
      <c r="G1362" s="47">
        <f>SUM(E1362*89%)</f>
        <v>43.61</v>
      </c>
      <c r="H1362" s="47" t="s">
        <v>614</v>
      </c>
      <c r="I1362" s="47" t="s">
        <v>614</v>
      </c>
      <c r="J1362" s="47" t="s">
        <v>614</v>
      </c>
      <c r="K1362" s="48" t="s">
        <v>614</v>
      </c>
      <c r="L1362" s="47" t="s">
        <v>614</v>
      </c>
      <c r="M1362" s="47" t="s">
        <v>614</v>
      </c>
      <c r="N1362" s="48" t="s">
        <v>614</v>
      </c>
      <c r="O1362" s="47" t="s">
        <v>614</v>
      </c>
      <c r="P1362" s="48" t="s">
        <v>577</v>
      </c>
    </row>
    <row r="1363" spans="1:16" ht="32">
      <c r="A1363" s="46" t="s">
        <v>1519</v>
      </c>
      <c r="B1363" s="46" t="s">
        <v>1129</v>
      </c>
      <c r="C1363" s="53" t="s">
        <v>1253</v>
      </c>
      <c r="D1363" s="52" t="s">
        <v>1252</v>
      </c>
      <c r="E1363" s="74">
        <v>12</v>
      </c>
      <c r="F1363" s="55">
        <v>0.11</v>
      </c>
      <c r="G1363" s="47">
        <v>10.68</v>
      </c>
      <c r="H1363" s="47" t="s">
        <v>614</v>
      </c>
      <c r="I1363" s="47" t="s">
        <v>614</v>
      </c>
      <c r="J1363" s="47" t="s">
        <v>614</v>
      </c>
      <c r="K1363" s="48" t="s">
        <v>614</v>
      </c>
      <c r="L1363" s="47" t="s">
        <v>614</v>
      </c>
      <c r="M1363" s="47" t="s">
        <v>614</v>
      </c>
      <c r="N1363" s="48" t="s">
        <v>614</v>
      </c>
      <c r="O1363" s="47" t="s">
        <v>614</v>
      </c>
      <c r="P1363" s="48" t="s">
        <v>578</v>
      </c>
    </row>
    <row r="1364" spans="1:16" ht="32">
      <c r="A1364" s="46" t="s">
        <v>1519</v>
      </c>
      <c r="B1364" s="46" t="s">
        <v>1129</v>
      </c>
      <c r="C1364" s="53" t="s">
        <v>1251</v>
      </c>
      <c r="D1364" s="52" t="s">
        <v>1250</v>
      </c>
      <c r="E1364" s="74">
        <v>83</v>
      </c>
      <c r="F1364" s="55">
        <v>0.11</v>
      </c>
      <c r="G1364" s="47">
        <v>73.87</v>
      </c>
      <c r="H1364" s="47" t="s">
        <v>614</v>
      </c>
      <c r="I1364" s="47" t="s">
        <v>614</v>
      </c>
      <c r="J1364" s="47" t="s">
        <v>614</v>
      </c>
      <c r="K1364" s="48" t="s">
        <v>614</v>
      </c>
      <c r="L1364" s="47" t="s">
        <v>614</v>
      </c>
      <c r="M1364" s="47" t="s">
        <v>614</v>
      </c>
      <c r="N1364" s="48" t="s">
        <v>614</v>
      </c>
      <c r="O1364" s="47" t="s">
        <v>614</v>
      </c>
      <c r="P1364" s="48" t="s">
        <v>578</v>
      </c>
    </row>
    <row r="1365" spans="1:16" ht="32">
      <c r="A1365" s="46" t="s">
        <v>1519</v>
      </c>
      <c r="B1365" s="46" t="s">
        <v>1129</v>
      </c>
      <c r="C1365" s="53" t="s">
        <v>1345</v>
      </c>
      <c r="D1365" s="53" t="s">
        <v>1344</v>
      </c>
      <c r="E1365" s="74">
        <v>25</v>
      </c>
      <c r="F1365" s="55">
        <v>0.11</v>
      </c>
      <c r="G1365" s="47">
        <v>22.25</v>
      </c>
      <c r="H1365" s="47" t="s">
        <v>614</v>
      </c>
      <c r="I1365" s="47" t="s">
        <v>614</v>
      </c>
      <c r="J1365" s="47" t="s">
        <v>614</v>
      </c>
      <c r="K1365" s="48" t="s">
        <v>614</v>
      </c>
      <c r="L1365" s="47" t="s">
        <v>614</v>
      </c>
      <c r="M1365" s="47" t="s">
        <v>614</v>
      </c>
      <c r="N1365" s="48" t="s">
        <v>614</v>
      </c>
      <c r="O1365" s="47" t="s">
        <v>614</v>
      </c>
      <c r="P1365" s="48" t="s">
        <v>578</v>
      </c>
    </row>
    <row r="1366" spans="1:16" ht="32">
      <c r="A1366" s="46" t="s">
        <v>1519</v>
      </c>
      <c r="B1366" s="46" t="s">
        <v>1129</v>
      </c>
      <c r="C1366" s="53" t="s">
        <v>1343</v>
      </c>
      <c r="D1366" s="53" t="s">
        <v>1342</v>
      </c>
      <c r="E1366" s="74">
        <v>40</v>
      </c>
      <c r="F1366" s="55">
        <v>0.11</v>
      </c>
      <c r="G1366" s="47">
        <v>35.6</v>
      </c>
      <c r="H1366" s="47" t="s">
        <v>614</v>
      </c>
      <c r="I1366" s="47" t="s">
        <v>614</v>
      </c>
      <c r="J1366" s="47" t="s">
        <v>614</v>
      </c>
      <c r="K1366" s="48" t="s">
        <v>614</v>
      </c>
      <c r="L1366" s="47" t="s">
        <v>614</v>
      </c>
      <c r="M1366" s="47" t="s">
        <v>614</v>
      </c>
      <c r="N1366" s="48" t="s">
        <v>614</v>
      </c>
      <c r="O1366" s="47" t="s">
        <v>614</v>
      </c>
      <c r="P1366" s="48" t="s">
        <v>578</v>
      </c>
    </row>
    <row r="1367" spans="1:16" ht="48">
      <c r="A1367" s="46" t="s">
        <v>1519</v>
      </c>
      <c r="B1367" s="46" t="s">
        <v>1129</v>
      </c>
      <c r="C1367" s="53" t="s">
        <v>1330</v>
      </c>
      <c r="D1367" s="52" t="s">
        <v>2489</v>
      </c>
      <c r="E1367" s="47">
        <v>0</v>
      </c>
      <c r="F1367" s="82" t="s">
        <v>614</v>
      </c>
      <c r="G1367" s="47">
        <v>0</v>
      </c>
      <c r="H1367" s="47" t="s">
        <v>614</v>
      </c>
      <c r="I1367" s="47" t="s">
        <v>614</v>
      </c>
      <c r="J1367" s="47" t="s">
        <v>614</v>
      </c>
      <c r="K1367" s="48" t="s">
        <v>614</v>
      </c>
      <c r="L1367" s="47" t="s">
        <v>614</v>
      </c>
      <c r="M1367" s="47" t="s">
        <v>614</v>
      </c>
      <c r="N1367" s="48" t="s">
        <v>614</v>
      </c>
      <c r="O1367" s="47" t="s">
        <v>614</v>
      </c>
      <c r="P1367" s="48" t="s">
        <v>578</v>
      </c>
    </row>
    <row r="1368" spans="1:16" ht="48">
      <c r="A1368" s="46" t="s">
        <v>1519</v>
      </c>
      <c r="B1368" s="46" t="s">
        <v>1129</v>
      </c>
      <c r="C1368" s="53" t="s">
        <v>1332</v>
      </c>
      <c r="D1368" s="52" t="s">
        <v>2490</v>
      </c>
      <c r="E1368" s="47">
        <v>0</v>
      </c>
      <c r="F1368" s="82" t="s">
        <v>614</v>
      </c>
      <c r="G1368" s="47">
        <v>0</v>
      </c>
      <c r="H1368" s="47" t="s">
        <v>614</v>
      </c>
      <c r="I1368" s="47" t="s">
        <v>614</v>
      </c>
      <c r="J1368" s="47" t="s">
        <v>614</v>
      </c>
      <c r="K1368" s="48" t="s">
        <v>614</v>
      </c>
      <c r="L1368" s="47" t="s">
        <v>614</v>
      </c>
      <c r="M1368" s="47" t="s">
        <v>614</v>
      </c>
      <c r="N1368" s="48" t="s">
        <v>614</v>
      </c>
      <c r="O1368" s="47" t="s">
        <v>614</v>
      </c>
      <c r="P1368" s="48" t="s">
        <v>578</v>
      </c>
    </row>
    <row r="1369" spans="1:16" ht="64">
      <c r="A1369" s="46" t="s">
        <v>1519</v>
      </c>
      <c r="B1369" s="46" t="s">
        <v>1129</v>
      </c>
      <c r="C1369" s="53" t="s">
        <v>1331</v>
      </c>
      <c r="D1369" s="52" t="s">
        <v>2491</v>
      </c>
      <c r="E1369" s="47">
        <v>0</v>
      </c>
      <c r="F1369" s="82" t="s">
        <v>614</v>
      </c>
      <c r="G1369" s="47">
        <v>0</v>
      </c>
      <c r="H1369" s="47" t="s">
        <v>614</v>
      </c>
      <c r="I1369" s="47" t="s">
        <v>614</v>
      </c>
      <c r="J1369" s="47" t="s">
        <v>614</v>
      </c>
      <c r="K1369" s="48" t="s">
        <v>614</v>
      </c>
      <c r="L1369" s="47" t="s">
        <v>614</v>
      </c>
      <c r="M1369" s="47" t="s">
        <v>614</v>
      </c>
      <c r="N1369" s="48" t="s">
        <v>614</v>
      </c>
      <c r="O1369" s="47" t="s">
        <v>614</v>
      </c>
      <c r="P1369" s="48" t="s">
        <v>578</v>
      </c>
    </row>
    <row r="1370" spans="1:16" ht="32">
      <c r="A1370" s="46" t="s">
        <v>1519</v>
      </c>
      <c r="B1370" s="46" t="s">
        <v>1129</v>
      </c>
      <c r="C1370" s="53" t="s">
        <v>1349</v>
      </c>
      <c r="D1370" s="52" t="s">
        <v>1348</v>
      </c>
      <c r="E1370" s="74">
        <v>46</v>
      </c>
      <c r="F1370" s="55">
        <v>0.11</v>
      </c>
      <c r="G1370" s="47">
        <v>40.94</v>
      </c>
      <c r="H1370" s="47" t="s">
        <v>614</v>
      </c>
      <c r="I1370" s="47" t="s">
        <v>614</v>
      </c>
      <c r="J1370" s="47" t="s">
        <v>614</v>
      </c>
      <c r="K1370" s="48" t="s">
        <v>614</v>
      </c>
      <c r="L1370" s="47" t="s">
        <v>614</v>
      </c>
      <c r="M1370" s="47" t="s">
        <v>614</v>
      </c>
      <c r="N1370" s="48" t="s">
        <v>614</v>
      </c>
      <c r="O1370" s="47" t="s">
        <v>614</v>
      </c>
      <c r="P1370" s="48" t="s">
        <v>578</v>
      </c>
    </row>
    <row r="1371" spans="1:16" ht="32">
      <c r="A1371" s="46" t="s">
        <v>1519</v>
      </c>
      <c r="B1371" s="46" t="s">
        <v>1129</v>
      </c>
      <c r="C1371" s="53" t="s">
        <v>1347</v>
      </c>
      <c r="D1371" s="52" t="s">
        <v>1346</v>
      </c>
      <c r="E1371" s="74">
        <v>42</v>
      </c>
      <c r="F1371" s="55">
        <v>0.11</v>
      </c>
      <c r="G1371" s="47">
        <v>37.380000000000003</v>
      </c>
      <c r="H1371" s="47" t="s">
        <v>614</v>
      </c>
      <c r="I1371" s="47" t="s">
        <v>614</v>
      </c>
      <c r="J1371" s="47" t="s">
        <v>614</v>
      </c>
      <c r="K1371" s="48" t="s">
        <v>614</v>
      </c>
      <c r="L1371" s="47" t="s">
        <v>614</v>
      </c>
      <c r="M1371" s="47" t="s">
        <v>614</v>
      </c>
      <c r="N1371" s="48" t="s">
        <v>614</v>
      </c>
      <c r="O1371" s="47" t="s">
        <v>614</v>
      </c>
      <c r="P1371" s="48" t="s">
        <v>578</v>
      </c>
    </row>
    <row r="1372" spans="1:16" ht="32">
      <c r="A1372" s="46" t="s">
        <v>1519</v>
      </c>
      <c r="B1372" s="46" t="s">
        <v>1129</v>
      </c>
      <c r="C1372" s="135" t="s">
        <v>1188</v>
      </c>
      <c r="D1372" s="136" t="s">
        <v>1187</v>
      </c>
      <c r="E1372" s="74">
        <v>17</v>
      </c>
      <c r="F1372" s="55">
        <v>0.11</v>
      </c>
      <c r="G1372" s="47">
        <v>15.13</v>
      </c>
      <c r="H1372" s="47" t="s">
        <v>614</v>
      </c>
      <c r="I1372" s="47" t="s">
        <v>614</v>
      </c>
      <c r="J1372" s="47" t="s">
        <v>614</v>
      </c>
      <c r="K1372" s="48" t="s">
        <v>614</v>
      </c>
      <c r="L1372" s="47" t="s">
        <v>614</v>
      </c>
      <c r="M1372" s="47" t="s">
        <v>614</v>
      </c>
      <c r="N1372" s="48" t="s">
        <v>614</v>
      </c>
      <c r="O1372" s="47" t="s">
        <v>614</v>
      </c>
      <c r="P1372" s="48" t="s">
        <v>577</v>
      </c>
    </row>
    <row r="1373" spans="1:16" ht="32">
      <c r="A1373" s="46" t="s">
        <v>1519</v>
      </c>
      <c r="B1373" s="46" t="s">
        <v>1129</v>
      </c>
      <c r="C1373" s="53" t="s">
        <v>1335</v>
      </c>
      <c r="D1373" s="52" t="s">
        <v>2492</v>
      </c>
      <c r="E1373" s="74">
        <v>17</v>
      </c>
      <c r="F1373" s="55">
        <v>0.11</v>
      </c>
      <c r="G1373" s="47">
        <v>15.13</v>
      </c>
      <c r="H1373" s="47" t="s">
        <v>614</v>
      </c>
      <c r="I1373" s="47" t="s">
        <v>614</v>
      </c>
      <c r="J1373" s="47" t="s">
        <v>614</v>
      </c>
      <c r="K1373" s="48" t="s">
        <v>614</v>
      </c>
      <c r="L1373" s="47" t="s">
        <v>614</v>
      </c>
      <c r="M1373" s="47" t="s">
        <v>614</v>
      </c>
      <c r="N1373" s="48" t="s">
        <v>614</v>
      </c>
      <c r="O1373" s="47" t="s">
        <v>614</v>
      </c>
      <c r="P1373" s="48" t="s">
        <v>578</v>
      </c>
    </row>
    <row r="1374" spans="1:16" ht="32">
      <c r="A1374" s="46" t="s">
        <v>1519</v>
      </c>
      <c r="B1374" s="46" t="s">
        <v>1129</v>
      </c>
      <c r="C1374" s="135" t="s">
        <v>1182</v>
      </c>
      <c r="D1374" s="136" t="s">
        <v>1181</v>
      </c>
      <c r="E1374" s="74">
        <v>41</v>
      </c>
      <c r="F1374" s="55">
        <v>0.11</v>
      </c>
      <c r="G1374" s="47">
        <v>36.49</v>
      </c>
      <c r="H1374" s="47" t="s">
        <v>614</v>
      </c>
      <c r="I1374" s="47" t="s">
        <v>614</v>
      </c>
      <c r="J1374" s="47" t="s">
        <v>614</v>
      </c>
      <c r="K1374" s="48" t="s">
        <v>614</v>
      </c>
      <c r="L1374" s="47" t="s">
        <v>614</v>
      </c>
      <c r="M1374" s="47" t="s">
        <v>614</v>
      </c>
      <c r="N1374" s="48" t="s">
        <v>614</v>
      </c>
      <c r="O1374" s="47" t="s">
        <v>614</v>
      </c>
      <c r="P1374" s="48" t="s">
        <v>577</v>
      </c>
    </row>
    <row r="1375" spans="1:16" ht="32">
      <c r="A1375" s="46" t="s">
        <v>1519</v>
      </c>
      <c r="B1375" s="46" t="s">
        <v>1129</v>
      </c>
      <c r="C1375" s="53" t="s">
        <v>1340</v>
      </c>
      <c r="D1375" s="52" t="s">
        <v>1181</v>
      </c>
      <c r="E1375" s="74">
        <v>41</v>
      </c>
      <c r="F1375" s="55">
        <v>0.11</v>
      </c>
      <c r="G1375" s="47">
        <v>36.49</v>
      </c>
      <c r="H1375" s="47" t="s">
        <v>614</v>
      </c>
      <c r="I1375" s="47" t="s">
        <v>614</v>
      </c>
      <c r="J1375" s="47" t="s">
        <v>614</v>
      </c>
      <c r="K1375" s="48" t="s">
        <v>614</v>
      </c>
      <c r="L1375" s="47" t="s">
        <v>614</v>
      </c>
      <c r="M1375" s="47" t="s">
        <v>614</v>
      </c>
      <c r="N1375" s="48" t="s">
        <v>614</v>
      </c>
      <c r="O1375" s="47" t="s">
        <v>614</v>
      </c>
      <c r="P1375" s="48" t="s">
        <v>578</v>
      </c>
    </row>
    <row r="1376" spans="1:16" ht="32">
      <c r="A1376" s="46" t="s">
        <v>1519</v>
      </c>
      <c r="B1376" s="46" t="s">
        <v>1129</v>
      </c>
      <c r="C1376" s="53" t="s">
        <v>1255</v>
      </c>
      <c r="D1376" s="52" t="s">
        <v>1254</v>
      </c>
      <c r="E1376" s="74">
        <v>1</v>
      </c>
      <c r="F1376" s="55">
        <v>0.11</v>
      </c>
      <c r="G1376" s="47">
        <v>0.89</v>
      </c>
      <c r="H1376" s="47" t="s">
        <v>614</v>
      </c>
      <c r="I1376" s="47" t="s">
        <v>614</v>
      </c>
      <c r="J1376" s="47" t="s">
        <v>614</v>
      </c>
      <c r="K1376" s="48" t="s">
        <v>614</v>
      </c>
      <c r="L1376" s="47" t="s">
        <v>614</v>
      </c>
      <c r="M1376" s="47" t="s">
        <v>614</v>
      </c>
      <c r="N1376" s="48" t="s">
        <v>614</v>
      </c>
      <c r="O1376" s="47" t="s">
        <v>614</v>
      </c>
      <c r="P1376" s="48" t="s">
        <v>578</v>
      </c>
    </row>
    <row r="1377" spans="1:16" ht="32">
      <c r="A1377" s="46" t="s">
        <v>1519</v>
      </c>
      <c r="B1377" s="46" t="s">
        <v>1129</v>
      </c>
      <c r="C1377" s="53" t="s">
        <v>1257</v>
      </c>
      <c r="D1377" s="53" t="s">
        <v>1256</v>
      </c>
      <c r="E1377" s="74">
        <v>7</v>
      </c>
      <c r="F1377" s="55">
        <v>0.11</v>
      </c>
      <c r="G1377" s="47">
        <v>6.23</v>
      </c>
      <c r="H1377" s="47" t="s">
        <v>614</v>
      </c>
      <c r="I1377" s="47" t="s">
        <v>614</v>
      </c>
      <c r="J1377" s="47" t="s">
        <v>614</v>
      </c>
      <c r="K1377" s="48" t="s">
        <v>614</v>
      </c>
      <c r="L1377" s="47" t="s">
        <v>614</v>
      </c>
      <c r="M1377" s="47" t="s">
        <v>614</v>
      </c>
      <c r="N1377" s="48" t="s">
        <v>614</v>
      </c>
      <c r="O1377" s="47" t="s">
        <v>614</v>
      </c>
      <c r="P1377" s="48" t="s">
        <v>578</v>
      </c>
    </row>
    <row r="1378" spans="1:16" ht="32">
      <c r="A1378" s="46" t="s">
        <v>1519</v>
      </c>
      <c r="B1378" s="46" t="s">
        <v>1129</v>
      </c>
      <c r="C1378" s="225" t="s">
        <v>3636</v>
      </c>
      <c r="D1378" s="77" t="s">
        <v>3432</v>
      </c>
      <c r="E1378" s="54">
        <v>39</v>
      </c>
      <c r="F1378" s="55">
        <v>0.11</v>
      </c>
      <c r="G1378" s="47">
        <v>35</v>
      </c>
      <c r="H1378" s="47" t="s">
        <v>614</v>
      </c>
      <c r="I1378" s="47" t="s">
        <v>614</v>
      </c>
      <c r="J1378" s="47" t="s">
        <v>614</v>
      </c>
      <c r="K1378" s="48" t="s">
        <v>614</v>
      </c>
      <c r="L1378" s="47" t="s">
        <v>614</v>
      </c>
      <c r="M1378" s="47" t="s">
        <v>614</v>
      </c>
      <c r="N1378" s="48" t="s">
        <v>614</v>
      </c>
      <c r="O1378" s="47" t="s">
        <v>614</v>
      </c>
      <c r="P1378" s="48" t="s">
        <v>578</v>
      </c>
    </row>
    <row r="1379" spans="1:16" ht="32">
      <c r="A1379" s="46" t="s">
        <v>1519</v>
      </c>
      <c r="B1379" s="46" t="s">
        <v>1129</v>
      </c>
      <c r="C1379" s="80" t="s">
        <v>3080</v>
      </c>
      <c r="D1379" s="105" t="s">
        <v>3404</v>
      </c>
      <c r="E1379" s="54">
        <v>29</v>
      </c>
      <c r="F1379" s="55">
        <v>0.11</v>
      </c>
      <c r="G1379" s="47">
        <f>SUM(E1379*89%)</f>
        <v>25.81</v>
      </c>
      <c r="H1379" s="47" t="s">
        <v>614</v>
      </c>
      <c r="I1379" s="47" t="s">
        <v>614</v>
      </c>
      <c r="J1379" s="47" t="s">
        <v>614</v>
      </c>
      <c r="K1379" s="48" t="s">
        <v>614</v>
      </c>
      <c r="L1379" s="47" t="s">
        <v>614</v>
      </c>
      <c r="M1379" s="47" t="s">
        <v>614</v>
      </c>
      <c r="N1379" s="48" t="s">
        <v>614</v>
      </c>
      <c r="O1379" s="47" t="s">
        <v>614</v>
      </c>
      <c r="P1379" s="48" t="s">
        <v>578</v>
      </c>
    </row>
    <row r="1380" spans="1:16" ht="32">
      <c r="A1380" s="46" t="s">
        <v>1519</v>
      </c>
      <c r="B1380" s="46" t="s">
        <v>1129</v>
      </c>
      <c r="C1380" s="53" t="s">
        <v>1366</v>
      </c>
      <c r="D1380" s="53" t="s">
        <v>1365</v>
      </c>
      <c r="E1380" s="74">
        <v>67</v>
      </c>
      <c r="F1380" s="55">
        <v>0.11</v>
      </c>
      <c r="G1380" s="47">
        <v>59.63</v>
      </c>
      <c r="H1380" s="47" t="s">
        <v>614</v>
      </c>
      <c r="I1380" s="47" t="s">
        <v>614</v>
      </c>
      <c r="J1380" s="47" t="s">
        <v>614</v>
      </c>
      <c r="K1380" s="48" t="s">
        <v>614</v>
      </c>
      <c r="L1380" s="47" t="s">
        <v>614</v>
      </c>
      <c r="M1380" s="47" t="s">
        <v>614</v>
      </c>
      <c r="N1380" s="48" t="s">
        <v>614</v>
      </c>
      <c r="O1380" s="47" t="s">
        <v>614</v>
      </c>
      <c r="P1380" s="48" t="s">
        <v>578</v>
      </c>
    </row>
    <row r="1381" spans="1:16" ht="32">
      <c r="A1381" s="46" t="s">
        <v>1519</v>
      </c>
      <c r="B1381" s="46" t="s">
        <v>1129</v>
      </c>
      <c r="C1381" s="53" t="s">
        <v>1261</v>
      </c>
      <c r="D1381" s="52" t="s">
        <v>1260</v>
      </c>
      <c r="E1381" s="74">
        <v>24</v>
      </c>
      <c r="F1381" s="55">
        <v>0.11</v>
      </c>
      <c r="G1381" s="47">
        <v>21.36</v>
      </c>
      <c r="H1381" s="47" t="s">
        <v>614</v>
      </c>
      <c r="I1381" s="47" t="s">
        <v>614</v>
      </c>
      <c r="J1381" s="47" t="s">
        <v>614</v>
      </c>
      <c r="K1381" s="48" t="s">
        <v>614</v>
      </c>
      <c r="L1381" s="47" t="s">
        <v>614</v>
      </c>
      <c r="M1381" s="47" t="s">
        <v>614</v>
      </c>
      <c r="N1381" s="48" t="s">
        <v>614</v>
      </c>
      <c r="O1381" s="47" t="s">
        <v>614</v>
      </c>
      <c r="P1381" s="48" t="s">
        <v>578</v>
      </c>
    </row>
    <row r="1382" spans="1:16" ht="32">
      <c r="A1382" s="46" t="s">
        <v>1519</v>
      </c>
      <c r="B1382" s="46" t="s">
        <v>1129</v>
      </c>
      <c r="C1382" s="52" t="s">
        <v>1128</v>
      </c>
      <c r="D1382" s="52" t="s">
        <v>1127</v>
      </c>
      <c r="E1382" s="74">
        <v>24</v>
      </c>
      <c r="F1382" s="55">
        <v>0.11</v>
      </c>
      <c r="G1382" s="47">
        <v>21.36</v>
      </c>
      <c r="H1382" s="47" t="s">
        <v>614</v>
      </c>
      <c r="I1382" s="47" t="s">
        <v>614</v>
      </c>
      <c r="J1382" s="47" t="s">
        <v>614</v>
      </c>
      <c r="K1382" s="48" t="s">
        <v>614</v>
      </c>
      <c r="L1382" s="47" t="s">
        <v>614</v>
      </c>
      <c r="M1382" s="47" t="s">
        <v>614</v>
      </c>
      <c r="N1382" s="48" t="s">
        <v>614</v>
      </c>
      <c r="O1382" s="47" t="s">
        <v>614</v>
      </c>
      <c r="P1382" s="48" t="s">
        <v>577</v>
      </c>
    </row>
    <row r="1383" spans="1:16" ht="32">
      <c r="A1383" s="46" t="s">
        <v>1519</v>
      </c>
      <c r="B1383" s="46" t="s">
        <v>1129</v>
      </c>
      <c r="C1383" s="53" t="s">
        <v>1207</v>
      </c>
      <c r="D1383" s="53" t="s">
        <v>1206</v>
      </c>
      <c r="E1383" s="74">
        <v>46</v>
      </c>
      <c r="F1383" s="55">
        <v>0.11</v>
      </c>
      <c r="G1383" s="47">
        <v>40.94</v>
      </c>
      <c r="H1383" s="47" t="s">
        <v>614</v>
      </c>
      <c r="I1383" s="47" t="s">
        <v>614</v>
      </c>
      <c r="J1383" s="47" t="s">
        <v>614</v>
      </c>
      <c r="K1383" s="48" t="s">
        <v>614</v>
      </c>
      <c r="L1383" s="47" t="s">
        <v>614</v>
      </c>
      <c r="M1383" s="47" t="s">
        <v>614</v>
      </c>
      <c r="N1383" s="48" t="s">
        <v>614</v>
      </c>
      <c r="O1383" s="47" t="s">
        <v>614</v>
      </c>
      <c r="P1383" s="48" t="s">
        <v>577</v>
      </c>
    </row>
    <row r="1384" spans="1:16" ht="32">
      <c r="A1384" s="46" t="s">
        <v>1519</v>
      </c>
      <c r="B1384" s="46" t="s">
        <v>1129</v>
      </c>
      <c r="C1384" s="53" t="s">
        <v>1205</v>
      </c>
      <c r="D1384" s="53" t="s">
        <v>1204</v>
      </c>
      <c r="E1384" s="74">
        <v>59</v>
      </c>
      <c r="F1384" s="55">
        <v>0.11</v>
      </c>
      <c r="G1384" s="47">
        <v>52.51</v>
      </c>
      <c r="H1384" s="47" t="s">
        <v>614</v>
      </c>
      <c r="I1384" s="47" t="s">
        <v>614</v>
      </c>
      <c r="J1384" s="47" t="s">
        <v>614</v>
      </c>
      <c r="K1384" s="48" t="s">
        <v>614</v>
      </c>
      <c r="L1384" s="47" t="s">
        <v>614</v>
      </c>
      <c r="M1384" s="47" t="s">
        <v>614</v>
      </c>
      <c r="N1384" s="48" t="s">
        <v>614</v>
      </c>
      <c r="O1384" s="47" t="s">
        <v>614</v>
      </c>
      <c r="P1384" s="48" t="s">
        <v>577</v>
      </c>
    </row>
    <row r="1385" spans="1:16" ht="32">
      <c r="A1385" s="46" t="s">
        <v>1519</v>
      </c>
      <c r="B1385" s="46" t="s">
        <v>1129</v>
      </c>
      <c r="C1385" s="53" t="s">
        <v>1197</v>
      </c>
      <c r="D1385" s="53" t="s">
        <v>1196</v>
      </c>
      <c r="E1385" s="74">
        <v>48</v>
      </c>
      <c r="F1385" s="55">
        <v>0.11</v>
      </c>
      <c r="G1385" s="47">
        <v>42.72</v>
      </c>
      <c r="H1385" s="47" t="s">
        <v>614</v>
      </c>
      <c r="I1385" s="47" t="s">
        <v>614</v>
      </c>
      <c r="J1385" s="47" t="s">
        <v>614</v>
      </c>
      <c r="K1385" s="48" t="s">
        <v>614</v>
      </c>
      <c r="L1385" s="47" t="s">
        <v>614</v>
      </c>
      <c r="M1385" s="47" t="s">
        <v>614</v>
      </c>
      <c r="N1385" s="48" t="s">
        <v>614</v>
      </c>
      <c r="O1385" s="47" t="s">
        <v>614</v>
      </c>
      <c r="P1385" s="48" t="s">
        <v>577</v>
      </c>
    </row>
    <row r="1386" spans="1:16" ht="32">
      <c r="A1386" s="46" t="s">
        <v>1519</v>
      </c>
      <c r="B1386" s="46" t="s">
        <v>1129</v>
      </c>
      <c r="C1386" s="53" t="s">
        <v>1199</v>
      </c>
      <c r="D1386" s="53" t="s">
        <v>1198</v>
      </c>
      <c r="E1386" s="74">
        <v>48</v>
      </c>
      <c r="F1386" s="55">
        <v>0.11</v>
      </c>
      <c r="G1386" s="47">
        <v>42.72</v>
      </c>
      <c r="H1386" s="47" t="s">
        <v>614</v>
      </c>
      <c r="I1386" s="47" t="s">
        <v>614</v>
      </c>
      <c r="J1386" s="47" t="s">
        <v>614</v>
      </c>
      <c r="K1386" s="48" t="s">
        <v>614</v>
      </c>
      <c r="L1386" s="47" t="s">
        <v>614</v>
      </c>
      <c r="M1386" s="47" t="s">
        <v>614</v>
      </c>
      <c r="N1386" s="48" t="s">
        <v>614</v>
      </c>
      <c r="O1386" s="47" t="s">
        <v>614</v>
      </c>
      <c r="P1386" s="48" t="s">
        <v>577</v>
      </c>
    </row>
    <row r="1387" spans="1:16" ht="32">
      <c r="A1387" s="46" t="s">
        <v>1519</v>
      </c>
      <c r="B1387" s="46" t="s">
        <v>1129</v>
      </c>
      <c r="C1387" s="53" t="s">
        <v>1201</v>
      </c>
      <c r="D1387" s="53" t="s">
        <v>1200</v>
      </c>
      <c r="E1387" s="74">
        <v>48</v>
      </c>
      <c r="F1387" s="55">
        <v>0.11</v>
      </c>
      <c r="G1387" s="47">
        <v>42.72</v>
      </c>
      <c r="H1387" s="47" t="s">
        <v>614</v>
      </c>
      <c r="I1387" s="47" t="s">
        <v>614</v>
      </c>
      <c r="J1387" s="47" t="s">
        <v>614</v>
      </c>
      <c r="K1387" s="48" t="s">
        <v>614</v>
      </c>
      <c r="L1387" s="47" t="s">
        <v>614</v>
      </c>
      <c r="M1387" s="47" t="s">
        <v>614</v>
      </c>
      <c r="N1387" s="48" t="s">
        <v>614</v>
      </c>
      <c r="O1387" s="47" t="s">
        <v>614</v>
      </c>
      <c r="P1387" s="48" t="s">
        <v>577</v>
      </c>
    </row>
    <row r="1388" spans="1:16" ht="32">
      <c r="A1388" s="46" t="s">
        <v>1519</v>
      </c>
      <c r="B1388" s="46" t="s">
        <v>1129</v>
      </c>
      <c r="C1388" s="53" t="s">
        <v>1203</v>
      </c>
      <c r="D1388" s="53" t="s">
        <v>1202</v>
      </c>
      <c r="E1388" s="74">
        <v>46</v>
      </c>
      <c r="F1388" s="55">
        <v>0.11</v>
      </c>
      <c r="G1388" s="47">
        <v>40.94</v>
      </c>
      <c r="H1388" s="47" t="s">
        <v>614</v>
      </c>
      <c r="I1388" s="47" t="s">
        <v>614</v>
      </c>
      <c r="J1388" s="47" t="s">
        <v>614</v>
      </c>
      <c r="K1388" s="48" t="s">
        <v>614</v>
      </c>
      <c r="L1388" s="47" t="s">
        <v>614</v>
      </c>
      <c r="M1388" s="47" t="s">
        <v>614</v>
      </c>
      <c r="N1388" s="48" t="s">
        <v>614</v>
      </c>
      <c r="O1388" s="47" t="s">
        <v>614</v>
      </c>
      <c r="P1388" s="48" t="s">
        <v>577</v>
      </c>
    </row>
    <row r="1389" spans="1:16" ht="32">
      <c r="A1389" s="46" t="s">
        <v>1519</v>
      </c>
      <c r="B1389" s="46" t="s">
        <v>1129</v>
      </c>
      <c r="C1389" s="52" t="s">
        <v>1169</v>
      </c>
      <c r="D1389" s="52" t="s">
        <v>1168</v>
      </c>
      <c r="E1389" s="74">
        <v>308</v>
      </c>
      <c r="F1389" s="55">
        <v>0.11</v>
      </c>
      <c r="G1389" s="47">
        <v>274.12</v>
      </c>
      <c r="H1389" s="47" t="s">
        <v>614</v>
      </c>
      <c r="I1389" s="47" t="s">
        <v>614</v>
      </c>
      <c r="J1389" s="47" t="s">
        <v>614</v>
      </c>
      <c r="K1389" s="48" t="s">
        <v>614</v>
      </c>
      <c r="L1389" s="47" t="s">
        <v>614</v>
      </c>
      <c r="M1389" s="47" t="s">
        <v>614</v>
      </c>
      <c r="N1389" s="48" t="s">
        <v>614</v>
      </c>
      <c r="O1389" s="47" t="s">
        <v>614</v>
      </c>
      <c r="P1389" s="48" t="s">
        <v>577</v>
      </c>
    </row>
    <row r="1390" spans="1:16" ht="32">
      <c r="A1390" s="46" t="s">
        <v>1519</v>
      </c>
      <c r="B1390" s="46" t="s">
        <v>1129</v>
      </c>
      <c r="C1390" s="52" t="s">
        <v>1157</v>
      </c>
      <c r="D1390" s="52" t="s">
        <v>1156</v>
      </c>
      <c r="E1390" s="74">
        <v>162</v>
      </c>
      <c r="F1390" s="55">
        <v>0.11</v>
      </c>
      <c r="G1390" s="47">
        <v>144.18</v>
      </c>
      <c r="H1390" s="47" t="s">
        <v>614</v>
      </c>
      <c r="I1390" s="47" t="s">
        <v>614</v>
      </c>
      <c r="J1390" s="47" t="s">
        <v>614</v>
      </c>
      <c r="K1390" s="48" t="s">
        <v>614</v>
      </c>
      <c r="L1390" s="47" t="s">
        <v>614</v>
      </c>
      <c r="M1390" s="47" t="s">
        <v>614</v>
      </c>
      <c r="N1390" s="48" t="s">
        <v>614</v>
      </c>
      <c r="O1390" s="47" t="s">
        <v>614</v>
      </c>
      <c r="P1390" s="48" t="s">
        <v>577</v>
      </c>
    </row>
    <row r="1391" spans="1:16" ht="32">
      <c r="A1391" s="46" t="s">
        <v>1519</v>
      </c>
      <c r="B1391" s="46" t="s">
        <v>1129</v>
      </c>
      <c r="C1391" s="52" t="s">
        <v>1149</v>
      </c>
      <c r="D1391" s="52" t="s">
        <v>1148</v>
      </c>
      <c r="E1391" s="74">
        <v>239</v>
      </c>
      <c r="F1391" s="55">
        <v>0.11</v>
      </c>
      <c r="G1391" s="47">
        <v>212.71</v>
      </c>
      <c r="H1391" s="47" t="s">
        <v>614</v>
      </c>
      <c r="I1391" s="47" t="s">
        <v>614</v>
      </c>
      <c r="J1391" s="47" t="s">
        <v>614</v>
      </c>
      <c r="K1391" s="48" t="s">
        <v>614</v>
      </c>
      <c r="L1391" s="47" t="s">
        <v>614</v>
      </c>
      <c r="M1391" s="47" t="s">
        <v>614</v>
      </c>
      <c r="N1391" s="48" t="s">
        <v>614</v>
      </c>
      <c r="O1391" s="47" t="s">
        <v>614</v>
      </c>
      <c r="P1391" s="48" t="s">
        <v>577</v>
      </c>
    </row>
    <row r="1392" spans="1:16" ht="32">
      <c r="A1392" s="46" t="s">
        <v>1519</v>
      </c>
      <c r="B1392" s="46" t="s">
        <v>1129</v>
      </c>
      <c r="C1392" s="52" t="s">
        <v>1137</v>
      </c>
      <c r="D1392" s="52" t="s">
        <v>1136</v>
      </c>
      <c r="E1392" s="74">
        <v>323</v>
      </c>
      <c r="F1392" s="55">
        <v>0.11</v>
      </c>
      <c r="G1392" s="47">
        <v>287.47000000000003</v>
      </c>
      <c r="H1392" s="47" t="s">
        <v>614</v>
      </c>
      <c r="I1392" s="47" t="s">
        <v>614</v>
      </c>
      <c r="J1392" s="47" t="s">
        <v>614</v>
      </c>
      <c r="K1392" s="48" t="s">
        <v>614</v>
      </c>
      <c r="L1392" s="47" t="s">
        <v>614</v>
      </c>
      <c r="M1392" s="47" t="s">
        <v>614</v>
      </c>
      <c r="N1392" s="48" t="s">
        <v>614</v>
      </c>
      <c r="O1392" s="47" t="s">
        <v>614</v>
      </c>
      <c r="P1392" s="48" t="s">
        <v>577</v>
      </c>
    </row>
    <row r="1393" spans="1:16" ht="32">
      <c r="A1393" s="46" t="s">
        <v>1519</v>
      </c>
      <c r="B1393" s="46" t="s">
        <v>1129</v>
      </c>
      <c r="C1393" s="52" t="s">
        <v>1171</v>
      </c>
      <c r="D1393" s="52" t="s">
        <v>1170</v>
      </c>
      <c r="E1393" s="74">
        <v>291</v>
      </c>
      <c r="F1393" s="55">
        <v>0.11</v>
      </c>
      <c r="G1393" s="47">
        <v>258.99</v>
      </c>
      <c r="H1393" s="47" t="s">
        <v>614</v>
      </c>
      <c r="I1393" s="47" t="s">
        <v>614</v>
      </c>
      <c r="J1393" s="47" t="s">
        <v>614</v>
      </c>
      <c r="K1393" s="48" t="s">
        <v>614</v>
      </c>
      <c r="L1393" s="47" t="s">
        <v>614</v>
      </c>
      <c r="M1393" s="47" t="s">
        <v>614</v>
      </c>
      <c r="N1393" s="48" t="s">
        <v>614</v>
      </c>
      <c r="O1393" s="47" t="s">
        <v>614</v>
      </c>
      <c r="P1393" s="48" t="s">
        <v>577</v>
      </c>
    </row>
    <row r="1394" spans="1:16" ht="32">
      <c r="A1394" s="46" t="s">
        <v>1519</v>
      </c>
      <c r="B1394" s="46" t="s">
        <v>1129</v>
      </c>
      <c r="C1394" s="52" t="s">
        <v>1159</v>
      </c>
      <c r="D1394" s="52" t="s">
        <v>1158</v>
      </c>
      <c r="E1394" s="74">
        <v>156</v>
      </c>
      <c r="F1394" s="55">
        <v>0.11</v>
      </c>
      <c r="G1394" s="47">
        <v>138.84</v>
      </c>
      <c r="H1394" s="47" t="s">
        <v>614</v>
      </c>
      <c r="I1394" s="47" t="s">
        <v>614</v>
      </c>
      <c r="J1394" s="47" t="s">
        <v>614</v>
      </c>
      <c r="K1394" s="48" t="s">
        <v>614</v>
      </c>
      <c r="L1394" s="47" t="s">
        <v>614</v>
      </c>
      <c r="M1394" s="47" t="s">
        <v>614</v>
      </c>
      <c r="N1394" s="48" t="s">
        <v>614</v>
      </c>
      <c r="O1394" s="47" t="s">
        <v>614</v>
      </c>
      <c r="P1394" s="48" t="s">
        <v>577</v>
      </c>
    </row>
    <row r="1395" spans="1:16" ht="32">
      <c r="A1395" s="46" t="s">
        <v>1519</v>
      </c>
      <c r="B1395" s="46" t="s">
        <v>1129</v>
      </c>
      <c r="C1395" s="52" t="s">
        <v>1151</v>
      </c>
      <c r="D1395" s="52" t="s">
        <v>1150</v>
      </c>
      <c r="E1395" s="74">
        <v>212</v>
      </c>
      <c r="F1395" s="55">
        <v>0.11</v>
      </c>
      <c r="G1395" s="47">
        <v>188.68</v>
      </c>
      <c r="H1395" s="47" t="s">
        <v>614</v>
      </c>
      <c r="I1395" s="47" t="s">
        <v>614</v>
      </c>
      <c r="J1395" s="47" t="s">
        <v>614</v>
      </c>
      <c r="K1395" s="48" t="s">
        <v>614</v>
      </c>
      <c r="L1395" s="47" t="s">
        <v>614</v>
      </c>
      <c r="M1395" s="47" t="s">
        <v>614</v>
      </c>
      <c r="N1395" s="48" t="s">
        <v>614</v>
      </c>
      <c r="O1395" s="47" t="s">
        <v>614</v>
      </c>
      <c r="P1395" s="48" t="s">
        <v>577</v>
      </c>
    </row>
    <row r="1396" spans="1:16" ht="32">
      <c r="A1396" s="46" t="s">
        <v>1519</v>
      </c>
      <c r="B1396" s="46" t="s">
        <v>1129</v>
      </c>
      <c r="C1396" s="52" t="s">
        <v>1139</v>
      </c>
      <c r="D1396" s="52" t="s">
        <v>1138</v>
      </c>
      <c r="E1396" s="74">
        <v>317</v>
      </c>
      <c r="F1396" s="55">
        <v>0.11</v>
      </c>
      <c r="G1396" s="47">
        <v>282.13</v>
      </c>
      <c r="H1396" s="47" t="s">
        <v>614</v>
      </c>
      <c r="I1396" s="47" t="s">
        <v>614</v>
      </c>
      <c r="J1396" s="47" t="s">
        <v>614</v>
      </c>
      <c r="K1396" s="48" t="s">
        <v>614</v>
      </c>
      <c r="L1396" s="47" t="s">
        <v>614</v>
      </c>
      <c r="M1396" s="47" t="s">
        <v>614</v>
      </c>
      <c r="N1396" s="48" t="s">
        <v>614</v>
      </c>
      <c r="O1396" s="47" t="s">
        <v>614</v>
      </c>
      <c r="P1396" s="48" t="s">
        <v>577</v>
      </c>
    </row>
    <row r="1397" spans="1:16" ht="32">
      <c r="A1397" s="46" t="s">
        <v>1519</v>
      </c>
      <c r="B1397" s="46" t="s">
        <v>1129</v>
      </c>
      <c r="C1397" s="53" t="s">
        <v>1173</v>
      </c>
      <c r="D1397" s="52" t="s">
        <v>1172</v>
      </c>
      <c r="E1397" s="74">
        <v>183</v>
      </c>
      <c r="F1397" s="55">
        <v>0.11</v>
      </c>
      <c r="G1397" s="47">
        <v>162.87</v>
      </c>
      <c r="H1397" s="47" t="s">
        <v>614</v>
      </c>
      <c r="I1397" s="47" t="s">
        <v>614</v>
      </c>
      <c r="J1397" s="47" t="s">
        <v>614</v>
      </c>
      <c r="K1397" s="48" t="s">
        <v>614</v>
      </c>
      <c r="L1397" s="47" t="s">
        <v>614</v>
      </c>
      <c r="M1397" s="47" t="s">
        <v>614</v>
      </c>
      <c r="N1397" s="48" t="s">
        <v>614</v>
      </c>
      <c r="O1397" s="47" t="s">
        <v>614</v>
      </c>
      <c r="P1397" s="48" t="s">
        <v>577</v>
      </c>
    </row>
    <row r="1398" spans="1:16" ht="32">
      <c r="A1398" s="46" t="s">
        <v>1519</v>
      </c>
      <c r="B1398" s="46" t="s">
        <v>1129</v>
      </c>
      <c r="C1398" s="52" t="s">
        <v>1161</v>
      </c>
      <c r="D1398" s="52" t="s">
        <v>1160</v>
      </c>
      <c r="E1398" s="74">
        <v>116</v>
      </c>
      <c r="F1398" s="55">
        <v>0.11</v>
      </c>
      <c r="G1398" s="47">
        <v>103.24</v>
      </c>
      <c r="H1398" s="47" t="s">
        <v>614</v>
      </c>
      <c r="I1398" s="47" t="s">
        <v>614</v>
      </c>
      <c r="J1398" s="47" t="s">
        <v>614</v>
      </c>
      <c r="K1398" s="48" t="s">
        <v>614</v>
      </c>
      <c r="L1398" s="47" t="s">
        <v>614</v>
      </c>
      <c r="M1398" s="47" t="s">
        <v>614</v>
      </c>
      <c r="N1398" s="48" t="s">
        <v>614</v>
      </c>
      <c r="O1398" s="47" t="s">
        <v>614</v>
      </c>
      <c r="P1398" s="48" t="s">
        <v>577</v>
      </c>
    </row>
    <row r="1399" spans="1:16" ht="32">
      <c r="A1399" s="46" t="s">
        <v>1519</v>
      </c>
      <c r="B1399" s="46" t="s">
        <v>1129</v>
      </c>
      <c r="C1399" s="52" t="s">
        <v>1153</v>
      </c>
      <c r="D1399" s="52" t="s">
        <v>1152</v>
      </c>
      <c r="E1399" s="74">
        <v>150</v>
      </c>
      <c r="F1399" s="55">
        <v>0.11</v>
      </c>
      <c r="G1399" s="47">
        <v>133.5</v>
      </c>
      <c r="H1399" s="47" t="s">
        <v>614</v>
      </c>
      <c r="I1399" s="47" t="s">
        <v>614</v>
      </c>
      <c r="J1399" s="47" t="s">
        <v>614</v>
      </c>
      <c r="K1399" s="48" t="s">
        <v>614</v>
      </c>
      <c r="L1399" s="47" t="s">
        <v>614</v>
      </c>
      <c r="M1399" s="47" t="s">
        <v>614</v>
      </c>
      <c r="N1399" s="48" t="s">
        <v>614</v>
      </c>
      <c r="O1399" s="47" t="s">
        <v>614</v>
      </c>
      <c r="P1399" s="48" t="s">
        <v>577</v>
      </c>
    </row>
    <row r="1400" spans="1:16" ht="32">
      <c r="A1400" s="46" t="s">
        <v>1519</v>
      </c>
      <c r="B1400" s="46" t="s">
        <v>1129</v>
      </c>
      <c r="C1400" s="52" t="s">
        <v>1141</v>
      </c>
      <c r="D1400" s="52" t="s">
        <v>1140</v>
      </c>
      <c r="E1400" s="74">
        <v>234</v>
      </c>
      <c r="F1400" s="55">
        <v>0.11</v>
      </c>
      <c r="G1400" s="47">
        <v>208.26</v>
      </c>
      <c r="H1400" s="47" t="s">
        <v>614</v>
      </c>
      <c r="I1400" s="47" t="s">
        <v>614</v>
      </c>
      <c r="J1400" s="47" t="s">
        <v>614</v>
      </c>
      <c r="K1400" s="48" t="s">
        <v>614</v>
      </c>
      <c r="L1400" s="47" t="s">
        <v>614</v>
      </c>
      <c r="M1400" s="47" t="s">
        <v>614</v>
      </c>
      <c r="N1400" s="48" t="s">
        <v>614</v>
      </c>
      <c r="O1400" s="47" t="s">
        <v>614</v>
      </c>
      <c r="P1400" s="48" t="s">
        <v>577</v>
      </c>
    </row>
    <row r="1401" spans="1:16" ht="32">
      <c r="A1401" s="46" t="s">
        <v>1519</v>
      </c>
      <c r="B1401" s="46" t="s">
        <v>1129</v>
      </c>
      <c r="C1401" s="52" t="s">
        <v>1143</v>
      </c>
      <c r="D1401" s="52" t="s">
        <v>1142</v>
      </c>
      <c r="E1401" s="74">
        <v>291</v>
      </c>
      <c r="F1401" s="55">
        <v>0.11</v>
      </c>
      <c r="G1401" s="47">
        <v>258.99</v>
      </c>
      <c r="H1401" s="47" t="s">
        <v>614</v>
      </c>
      <c r="I1401" s="47" t="s">
        <v>614</v>
      </c>
      <c r="J1401" s="47" t="s">
        <v>614</v>
      </c>
      <c r="K1401" s="48" t="s">
        <v>614</v>
      </c>
      <c r="L1401" s="47" t="s">
        <v>614</v>
      </c>
      <c r="M1401" s="47" t="s">
        <v>614</v>
      </c>
      <c r="N1401" s="48" t="s">
        <v>614</v>
      </c>
      <c r="O1401" s="47" t="s">
        <v>614</v>
      </c>
      <c r="P1401" s="48" t="s">
        <v>577</v>
      </c>
    </row>
    <row r="1402" spans="1:16" ht="32">
      <c r="A1402" s="46" t="s">
        <v>1519</v>
      </c>
      <c r="B1402" s="46" t="s">
        <v>1129</v>
      </c>
      <c r="C1402" s="52" t="s">
        <v>1131</v>
      </c>
      <c r="D1402" s="52" t="s">
        <v>1130</v>
      </c>
      <c r="E1402" s="74">
        <v>529</v>
      </c>
      <c r="F1402" s="55">
        <v>0.11</v>
      </c>
      <c r="G1402" s="47">
        <v>470.81</v>
      </c>
      <c r="H1402" s="47" t="s">
        <v>614</v>
      </c>
      <c r="I1402" s="47" t="s">
        <v>614</v>
      </c>
      <c r="J1402" s="47" t="s">
        <v>614</v>
      </c>
      <c r="K1402" s="48" t="s">
        <v>614</v>
      </c>
      <c r="L1402" s="47" t="s">
        <v>614</v>
      </c>
      <c r="M1402" s="47" t="s">
        <v>614</v>
      </c>
      <c r="N1402" s="48" t="s">
        <v>614</v>
      </c>
      <c r="O1402" s="47" t="s">
        <v>614</v>
      </c>
      <c r="P1402" s="48" t="s">
        <v>577</v>
      </c>
    </row>
    <row r="1403" spans="1:16" ht="32">
      <c r="A1403" s="46" t="s">
        <v>1519</v>
      </c>
      <c r="B1403" s="46" t="s">
        <v>1129</v>
      </c>
      <c r="C1403" s="52" t="s">
        <v>1163</v>
      </c>
      <c r="D1403" s="52" t="s">
        <v>1162</v>
      </c>
      <c r="E1403" s="74">
        <v>286</v>
      </c>
      <c r="F1403" s="55">
        <v>0.11</v>
      </c>
      <c r="G1403" s="47">
        <v>254.54</v>
      </c>
      <c r="H1403" s="47" t="s">
        <v>614</v>
      </c>
      <c r="I1403" s="47" t="s">
        <v>614</v>
      </c>
      <c r="J1403" s="47" t="s">
        <v>614</v>
      </c>
      <c r="K1403" s="48" t="s">
        <v>614</v>
      </c>
      <c r="L1403" s="47" t="s">
        <v>614</v>
      </c>
      <c r="M1403" s="47" t="s">
        <v>614</v>
      </c>
      <c r="N1403" s="48" t="s">
        <v>614</v>
      </c>
      <c r="O1403" s="47" t="s">
        <v>614</v>
      </c>
      <c r="P1403" s="48" t="s">
        <v>577</v>
      </c>
    </row>
    <row r="1404" spans="1:16" ht="32">
      <c r="A1404" s="46" t="s">
        <v>1519</v>
      </c>
      <c r="B1404" s="46" t="s">
        <v>1129</v>
      </c>
      <c r="C1404" s="52" t="s">
        <v>1145</v>
      </c>
      <c r="D1404" s="52" t="s">
        <v>1144</v>
      </c>
      <c r="E1404" s="74">
        <v>239</v>
      </c>
      <c r="F1404" s="55">
        <v>0.11</v>
      </c>
      <c r="G1404" s="47">
        <v>212.71</v>
      </c>
      <c r="H1404" s="47" t="s">
        <v>614</v>
      </c>
      <c r="I1404" s="47" t="s">
        <v>614</v>
      </c>
      <c r="J1404" s="47" t="s">
        <v>614</v>
      </c>
      <c r="K1404" s="48" t="s">
        <v>614</v>
      </c>
      <c r="L1404" s="47" t="s">
        <v>614</v>
      </c>
      <c r="M1404" s="47" t="s">
        <v>614</v>
      </c>
      <c r="N1404" s="48" t="s">
        <v>614</v>
      </c>
      <c r="O1404" s="47" t="s">
        <v>614</v>
      </c>
      <c r="P1404" s="48" t="s">
        <v>577</v>
      </c>
    </row>
    <row r="1405" spans="1:16" ht="32">
      <c r="A1405" s="46" t="s">
        <v>1519</v>
      </c>
      <c r="B1405" s="46" t="s">
        <v>1129</v>
      </c>
      <c r="C1405" s="52" t="s">
        <v>1133</v>
      </c>
      <c r="D1405" s="52" t="s">
        <v>1132</v>
      </c>
      <c r="E1405" s="74">
        <v>451</v>
      </c>
      <c r="F1405" s="55">
        <v>0.11</v>
      </c>
      <c r="G1405" s="47">
        <v>401.39</v>
      </c>
      <c r="H1405" s="47" t="s">
        <v>614</v>
      </c>
      <c r="I1405" s="47" t="s">
        <v>614</v>
      </c>
      <c r="J1405" s="47" t="s">
        <v>614</v>
      </c>
      <c r="K1405" s="48" t="s">
        <v>614</v>
      </c>
      <c r="L1405" s="47" t="s">
        <v>614</v>
      </c>
      <c r="M1405" s="47" t="s">
        <v>614</v>
      </c>
      <c r="N1405" s="48" t="s">
        <v>614</v>
      </c>
      <c r="O1405" s="47" t="s">
        <v>614</v>
      </c>
      <c r="P1405" s="48" t="s">
        <v>577</v>
      </c>
    </row>
    <row r="1406" spans="1:16" ht="32">
      <c r="A1406" s="46" t="s">
        <v>1519</v>
      </c>
      <c r="B1406" s="46" t="s">
        <v>1129</v>
      </c>
      <c r="C1406" s="52" t="s">
        <v>1165</v>
      </c>
      <c r="D1406" s="52" t="s">
        <v>1164</v>
      </c>
      <c r="E1406" s="74">
        <v>239</v>
      </c>
      <c r="F1406" s="55">
        <v>0.11</v>
      </c>
      <c r="G1406" s="47">
        <v>212.71</v>
      </c>
      <c r="H1406" s="47" t="s">
        <v>614</v>
      </c>
      <c r="I1406" s="47" t="s">
        <v>614</v>
      </c>
      <c r="J1406" s="47" t="s">
        <v>614</v>
      </c>
      <c r="K1406" s="48" t="s">
        <v>614</v>
      </c>
      <c r="L1406" s="47" t="s">
        <v>614</v>
      </c>
      <c r="M1406" s="47" t="s">
        <v>614</v>
      </c>
      <c r="N1406" s="48" t="s">
        <v>614</v>
      </c>
      <c r="O1406" s="47" t="s">
        <v>614</v>
      </c>
      <c r="P1406" s="48" t="s">
        <v>577</v>
      </c>
    </row>
    <row r="1407" spans="1:16" ht="32">
      <c r="A1407" s="46" t="s">
        <v>1519</v>
      </c>
      <c r="B1407" s="46" t="s">
        <v>1129</v>
      </c>
      <c r="C1407" s="52" t="s">
        <v>1147</v>
      </c>
      <c r="D1407" s="52" t="s">
        <v>1146</v>
      </c>
      <c r="E1407" s="74">
        <v>190</v>
      </c>
      <c r="F1407" s="55">
        <v>0.11</v>
      </c>
      <c r="G1407" s="47">
        <v>169.1</v>
      </c>
      <c r="H1407" s="47" t="s">
        <v>614</v>
      </c>
      <c r="I1407" s="47" t="s">
        <v>614</v>
      </c>
      <c r="J1407" s="47" t="s">
        <v>614</v>
      </c>
      <c r="K1407" s="48" t="s">
        <v>614</v>
      </c>
      <c r="L1407" s="47" t="s">
        <v>614</v>
      </c>
      <c r="M1407" s="47" t="s">
        <v>614</v>
      </c>
      <c r="N1407" s="48" t="s">
        <v>614</v>
      </c>
      <c r="O1407" s="47" t="s">
        <v>614</v>
      </c>
      <c r="P1407" s="48" t="s">
        <v>577</v>
      </c>
    </row>
    <row r="1408" spans="1:16" ht="32">
      <c r="A1408" s="46" t="s">
        <v>1519</v>
      </c>
      <c r="B1408" s="46" t="s">
        <v>1129</v>
      </c>
      <c r="C1408" s="52" t="s">
        <v>1135</v>
      </c>
      <c r="D1408" s="52" t="s">
        <v>1134</v>
      </c>
      <c r="E1408" s="74">
        <v>350</v>
      </c>
      <c r="F1408" s="55">
        <v>0.11</v>
      </c>
      <c r="G1408" s="47">
        <v>311.5</v>
      </c>
      <c r="H1408" s="47" t="s">
        <v>614</v>
      </c>
      <c r="I1408" s="47" t="s">
        <v>614</v>
      </c>
      <c r="J1408" s="47" t="s">
        <v>614</v>
      </c>
      <c r="K1408" s="48" t="s">
        <v>614</v>
      </c>
      <c r="L1408" s="47" t="s">
        <v>614</v>
      </c>
      <c r="M1408" s="47" t="s">
        <v>614</v>
      </c>
      <c r="N1408" s="48" t="s">
        <v>614</v>
      </c>
      <c r="O1408" s="47" t="s">
        <v>614</v>
      </c>
      <c r="P1408" s="48" t="s">
        <v>577</v>
      </c>
    </row>
    <row r="1409" spans="1:16" ht="32">
      <c r="A1409" s="46" t="s">
        <v>1519</v>
      </c>
      <c r="B1409" s="46" t="s">
        <v>1129</v>
      </c>
      <c r="C1409" s="52" t="s">
        <v>1167</v>
      </c>
      <c r="D1409" s="52" t="s">
        <v>1166</v>
      </c>
      <c r="E1409" s="74">
        <v>190</v>
      </c>
      <c r="F1409" s="55">
        <v>0.11</v>
      </c>
      <c r="G1409" s="47">
        <v>169.1</v>
      </c>
      <c r="H1409" s="47" t="s">
        <v>614</v>
      </c>
      <c r="I1409" s="47" t="s">
        <v>614</v>
      </c>
      <c r="J1409" s="47" t="s">
        <v>614</v>
      </c>
      <c r="K1409" s="48" t="s">
        <v>614</v>
      </c>
      <c r="L1409" s="47" t="s">
        <v>614</v>
      </c>
      <c r="M1409" s="47" t="s">
        <v>614</v>
      </c>
      <c r="N1409" s="48" t="s">
        <v>614</v>
      </c>
      <c r="O1409" s="47" t="s">
        <v>614</v>
      </c>
      <c r="P1409" s="48" t="s">
        <v>577</v>
      </c>
    </row>
    <row r="1410" spans="1:16" ht="32">
      <c r="A1410" s="46" t="s">
        <v>1519</v>
      </c>
      <c r="B1410" s="46" t="s">
        <v>1129</v>
      </c>
      <c r="C1410" s="52" t="s">
        <v>1155</v>
      </c>
      <c r="D1410" s="52" t="s">
        <v>1154</v>
      </c>
      <c r="E1410" s="74">
        <v>128</v>
      </c>
      <c r="F1410" s="55">
        <v>0.11</v>
      </c>
      <c r="G1410" s="47">
        <v>113.92</v>
      </c>
      <c r="H1410" s="47" t="s">
        <v>614</v>
      </c>
      <c r="I1410" s="47" t="s">
        <v>614</v>
      </c>
      <c r="J1410" s="47" t="s">
        <v>614</v>
      </c>
      <c r="K1410" s="48" t="s">
        <v>614</v>
      </c>
      <c r="L1410" s="47" t="s">
        <v>614</v>
      </c>
      <c r="M1410" s="47" t="s">
        <v>614</v>
      </c>
      <c r="N1410" s="48" t="s">
        <v>614</v>
      </c>
      <c r="O1410" s="47" t="s">
        <v>614</v>
      </c>
      <c r="P1410" s="48" t="s">
        <v>577</v>
      </c>
    </row>
    <row r="1411" spans="1:16" ht="32">
      <c r="A1411" s="46" t="s">
        <v>1519</v>
      </c>
      <c r="B1411" s="46" t="s">
        <v>1129</v>
      </c>
      <c r="C1411" s="53" t="s">
        <v>1242</v>
      </c>
      <c r="D1411" s="53" t="s">
        <v>1241</v>
      </c>
      <c r="E1411" s="145">
        <v>157</v>
      </c>
      <c r="F1411" s="55">
        <v>0.11</v>
      </c>
      <c r="G1411" s="47">
        <v>139.72999999999999</v>
      </c>
      <c r="H1411" s="47" t="s">
        <v>614</v>
      </c>
      <c r="I1411" s="47" t="s">
        <v>614</v>
      </c>
      <c r="J1411" s="47" t="s">
        <v>614</v>
      </c>
      <c r="K1411" s="48" t="s">
        <v>614</v>
      </c>
      <c r="L1411" s="47" t="s">
        <v>614</v>
      </c>
      <c r="M1411" s="47" t="s">
        <v>614</v>
      </c>
      <c r="N1411" s="48" t="s">
        <v>614</v>
      </c>
      <c r="O1411" s="47" t="s">
        <v>614</v>
      </c>
      <c r="P1411" s="48" t="s">
        <v>577</v>
      </c>
    </row>
    <row r="1412" spans="1:16" ht="48">
      <c r="A1412" s="46" t="s">
        <v>1519</v>
      </c>
      <c r="B1412" s="46" t="s">
        <v>1129</v>
      </c>
      <c r="C1412" s="119" t="s">
        <v>1228</v>
      </c>
      <c r="D1412" s="114" t="s">
        <v>1227</v>
      </c>
      <c r="E1412" s="74">
        <v>237</v>
      </c>
      <c r="F1412" s="55">
        <v>0.11</v>
      </c>
      <c r="G1412" s="47">
        <v>210.93</v>
      </c>
      <c r="H1412" s="47" t="s">
        <v>614</v>
      </c>
      <c r="I1412" s="47" t="s">
        <v>614</v>
      </c>
      <c r="J1412" s="47" t="s">
        <v>614</v>
      </c>
      <c r="K1412" s="48" t="s">
        <v>614</v>
      </c>
      <c r="L1412" s="47" t="s">
        <v>614</v>
      </c>
      <c r="M1412" s="47" t="s">
        <v>614</v>
      </c>
      <c r="N1412" s="48" t="s">
        <v>614</v>
      </c>
      <c r="O1412" s="47" t="s">
        <v>614</v>
      </c>
      <c r="P1412" s="48" t="s">
        <v>577</v>
      </c>
    </row>
    <row r="1413" spans="1:16" ht="48">
      <c r="A1413" s="46" t="s">
        <v>1519</v>
      </c>
      <c r="B1413" s="46" t="s">
        <v>1129</v>
      </c>
      <c r="C1413" s="119" t="s">
        <v>1230</v>
      </c>
      <c r="D1413" s="114" t="s">
        <v>1229</v>
      </c>
      <c r="E1413" s="74">
        <v>186</v>
      </c>
      <c r="F1413" s="55">
        <v>0.11</v>
      </c>
      <c r="G1413" s="47">
        <v>165.54</v>
      </c>
      <c r="H1413" s="47" t="s">
        <v>614</v>
      </c>
      <c r="I1413" s="47" t="s">
        <v>614</v>
      </c>
      <c r="J1413" s="47" t="s">
        <v>614</v>
      </c>
      <c r="K1413" s="48" t="s">
        <v>614</v>
      </c>
      <c r="L1413" s="47" t="s">
        <v>614</v>
      </c>
      <c r="M1413" s="47" t="s">
        <v>614</v>
      </c>
      <c r="N1413" s="48" t="s">
        <v>614</v>
      </c>
      <c r="O1413" s="47" t="s">
        <v>614</v>
      </c>
      <c r="P1413" s="48" t="s">
        <v>577</v>
      </c>
    </row>
    <row r="1414" spans="1:16" ht="32">
      <c r="A1414" s="46" t="s">
        <v>1519</v>
      </c>
      <c r="B1414" s="46" t="s">
        <v>1129</v>
      </c>
      <c r="C1414" s="119" t="s">
        <v>1240</v>
      </c>
      <c r="D1414" s="119" t="s">
        <v>1239</v>
      </c>
      <c r="E1414" s="145">
        <v>157</v>
      </c>
      <c r="F1414" s="55">
        <v>0.11</v>
      </c>
      <c r="G1414" s="47">
        <v>139.72999999999999</v>
      </c>
      <c r="H1414" s="47" t="s">
        <v>614</v>
      </c>
      <c r="I1414" s="47" t="s">
        <v>614</v>
      </c>
      <c r="J1414" s="47" t="s">
        <v>614</v>
      </c>
      <c r="K1414" s="48" t="s">
        <v>614</v>
      </c>
      <c r="L1414" s="47" t="s">
        <v>614</v>
      </c>
      <c r="M1414" s="47" t="s">
        <v>614</v>
      </c>
      <c r="N1414" s="48" t="s">
        <v>614</v>
      </c>
      <c r="O1414" s="47" t="s">
        <v>614</v>
      </c>
      <c r="P1414" s="48" t="s">
        <v>577</v>
      </c>
    </row>
    <row r="1415" spans="1:16" ht="32">
      <c r="A1415" s="46" t="s">
        <v>1519</v>
      </c>
      <c r="B1415" s="46" t="s">
        <v>1129</v>
      </c>
      <c r="C1415" s="119" t="s">
        <v>1238</v>
      </c>
      <c r="D1415" s="114" t="s">
        <v>1237</v>
      </c>
      <c r="E1415" s="74">
        <v>219</v>
      </c>
      <c r="F1415" s="55">
        <v>0.11</v>
      </c>
      <c r="G1415" s="47">
        <v>194.91</v>
      </c>
      <c r="H1415" s="47" t="s">
        <v>614</v>
      </c>
      <c r="I1415" s="47" t="s">
        <v>614</v>
      </c>
      <c r="J1415" s="47" t="s">
        <v>614</v>
      </c>
      <c r="K1415" s="48" t="s">
        <v>614</v>
      </c>
      <c r="L1415" s="47" t="s">
        <v>614</v>
      </c>
      <c r="M1415" s="47" t="s">
        <v>614</v>
      </c>
      <c r="N1415" s="48" t="s">
        <v>614</v>
      </c>
      <c r="O1415" s="47" t="s">
        <v>614</v>
      </c>
      <c r="P1415" s="48" t="s">
        <v>577</v>
      </c>
    </row>
    <row r="1416" spans="1:16" ht="32">
      <c r="A1416" s="46" t="s">
        <v>1519</v>
      </c>
      <c r="B1416" s="46" t="s">
        <v>1129</v>
      </c>
      <c r="C1416" s="53" t="s">
        <v>1371</v>
      </c>
      <c r="D1416" s="53" t="s">
        <v>1370</v>
      </c>
      <c r="E1416" s="74">
        <v>142</v>
      </c>
      <c r="F1416" s="55">
        <v>0.11</v>
      </c>
      <c r="G1416" s="47">
        <v>126.38</v>
      </c>
      <c r="H1416" s="47" t="s">
        <v>614</v>
      </c>
      <c r="I1416" s="47" t="s">
        <v>614</v>
      </c>
      <c r="J1416" s="47" t="s">
        <v>614</v>
      </c>
      <c r="K1416" s="48" t="s">
        <v>614</v>
      </c>
      <c r="L1416" s="47" t="s">
        <v>614</v>
      </c>
      <c r="M1416" s="47" t="s">
        <v>614</v>
      </c>
      <c r="N1416" s="48" t="s">
        <v>614</v>
      </c>
      <c r="O1416" s="47" t="s">
        <v>614</v>
      </c>
      <c r="P1416" s="48" t="s">
        <v>578</v>
      </c>
    </row>
    <row r="1417" spans="1:16" ht="32">
      <c r="A1417" s="46" t="s">
        <v>1519</v>
      </c>
      <c r="B1417" s="46" t="s">
        <v>1129</v>
      </c>
      <c r="C1417" s="53" t="s">
        <v>1385</v>
      </c>
      <c r="D1417" s="53" t="s">
        <v>1384</v>
      </c>
      <c r="E1417" s="74">
        <v>222</v>
      </c>
      <c r="F1417" s="55">
        <v>0.11</v>
      </c>
      <c r="G1417" s="47">
        <v>197.58</v>
      </c>
      <c r="H1417" s="47" t="s">
        <v>614</v>
      </c>
      <c r="I1417" s="47" t="s">
        <v>614</v>
      </c>
      <c r="J1417" s="47" t="s">
        <v>614</v>
      </c>
      <c r="K1417" s="48" t="s">
        <v>614</v>
      </c>
      <c r="L1417" s="47" t="s">
        <v>614</v>
      </c>
      <c r="M1417" s="47" t="s">
        <v>614</v>
      </c>
      <c r="N1417" s="48" t="s">
        <v>614</v>
      </c>
      <c r="O1417" s="47" t="s">
        <v>614</v>
      </c>
      <c r="P1417" s="48" t="s">
        <v>578</v>
      </c>
    </row>
    <row r="1418" spans="1:16" ht="32">
      <c r="A1418" s="46" t="s">
        <v>1519</v>
      </c>
      <c r="B1418" s="46" t="s">
        <v>1129</v>
      </c>
      <c r="C1418" s="53" t="s">
        <v>1383</v>
      </c>
      <c r="D1418" s="53" t="s">
        <v>1382</v>
      </c>
      <c r="E1418" s="74">
        <v>126</v>
      </c>
      <c r="F1418" s="55">
        <v>0.11</v>
      </c>
      <c r="G1418" s="47">
        <v>112.14</v>
      </c>
      <c r="H1418" s="47" t="s">
        <v>614</v>
      </c>
      <c r="I1418" s="47" t="s">
        <v>614</v>
      </c>
      <c r="J1418" s="47" t="s">
        <v>614</v>
      </c>
      <c r="K1418" s="48" t="s">
        <v>614</v>
      </c>
      <c r="L1418" s="47" t="s">
        <v>614</v>
      </c>
      <c r="M1418" s="47" t="s">
        <v>614</v>
      </c>
      <c r="N1418" s="48" t="s">
        <v>614</v>
      </c>
      <c r="O1418" s="47" t="s">
        <v>614</v>
      </c>
      <c r="P1418" s="48" t="s">
        <v>578</v>
      </c>
    </row>
    <row r="1419" spans="1:16" ht="32">
      <c r="A1419" s="46" t="s">
        <v>1519</v>
      </c>
      <c r="B1419" s="46" t="s">
        <v>1129</v>
      </c>
      <c r="C1419" s="53" t="s">
        <v>1381</v>
      </c>
      <c r="D1419" s="53" t="s">
        <v>1380</v>
      </c>
      <c r="E1419" s="74">
        <v>245</v>
      </c>
      <c r="F1419" s="55">
        <v>0.11</v>
      </c>
      <c r="G1419" s="47">
        <v>218.05</v>
      </c>
      <c r="H1419" s="47" t="s">
        <v>614</v>
      </c>
      <c r="I1419" s="47" t="s">
        <v>614</v>
      </c>
      <c r="J1419" s="47" t="s">
        <v>614</v>
      </c>
      <c r="K1419" s="48" t="s">
        <v>614</v>
      </c>
      <c r="L1419" s="47" t="s">
        <v>614</v>
      </c>
      <c r="M1419" s="47" t="s">
        <v>614</v>
      </c>
      <c r="N1419" s="48" t="s">
        <v>614</v>
      </c>
      <c r="O1419" s="47" t="s">
        <v>614</v>
      </c>
      <c r="P1419" s="48" t="s">
        <v>578</v>
      </c>
    </row>
    <row r="1420" spans="1:16" ht="32">
      <c r="A1420" s="46" t="s">
        <v>1519</v>
      </c>
      <c r="B1420" s="46" t="s">
        <v>1129</v>
      </c>
      <c r="C1420" s="53" t="s">
        <v>1379</v>
      </c>
      <c r="D1420" s="53" t="s">
        <v>1378</v>
      </c>
      <c r="E1420" s="74">
        <v>142</v>
      </c>
      <c r="F1420" s="55">
        <v>0.11</v>
      </c>
      <c r="G1420" s="47">
        <v>126.38</v>
      </c>
      <c r="H1420" s="47" t="s">
        <v>614</v>
      </c>
      <c r="I1420" s="47" t="s">
        <v>614</v>
      </c>
      <c r="J1420" s="47" t="s">
        <v>614</v>
      </c>
      <c r="K1420" s="48" t="s">
        <v>614</v>
      </c>
      <c r="L1420" s="47" t="s">
        <v>614</v>
      </c>
      <c r="M1420" s="47" t="s">
        <v>614</v>
      </c>
      <c r="N1420" s="48" t="s">
        <v>614</v>
      </c>
      <c r="O1420" s="47" t="s">
        <v>614</v>
      </c>
      <c r="P1420" s="48" t="s">
        <v>578</v>
      </c>
    </row>
    <row r="1421" spans="1:16" ht="48">
      <c r="A1421" s="46" t="s">
        <v>1519</v>
      </c>
      <c r="B1421" s="46" t="s">
        <v>1129</v>
      </c>
      <c r="C1421" s="119" t="s">
        <v>1234</v>
      </c>
      <c r="D1421" s="114" t="s">
        <v>1229</v>
      </c>
      <c r="E1421" s="74">
        <v>192</v>
      </c>
      <c r="F1421" s="55">
        <v>0.11</v>
      </c>
      <c r="G1421" s="47">
        <v>170.88</v>
      </c>
      <c r="H1421" s="47" t="s">
        <v>614</v>
      </c>
      <c r="I1421" s="47" t="s">
        <v>614</v>
      </c>
      <c r="J1421" s="47" t="s">
        <v>614</v>
      </c>
      <c r="K1421" s="48" t="s">
        <v>614</v>
      </c>
      <c r="L1421" s="47" t="s">
        <v>614</v>
      </c>
      <c r="M1421" s="47" t="s">
        <v>614</v>
      </c>
      <c r="N1421" s="48" t="s">
        <v>614</v>
      </c>
      <c r="O1421" s="47" t="s">
        <v>614</v>
      </c>
      <c r="P1421" s="48" t="s">
        <v>577</v>
      </c>
    </row>
    <row r="1422" spans="1:16" ht="48">
      <c r="A1422" s="46" t="s">
        <v>1519</v>
      </c>
      <c r="B1422" s="46" t="s">
        <v>1129</v>
      </c>
      <c r="C1422" s="119" t="s">
        <v>1233</v>
      </c>
      <c r="D1422" s="114" t="s">
        <v>1227</v>
      </c>
      <c r="E1422" s="74">
        <v>244</v>
      </c>
      <c r="F1422" s="55">
        <v>0.11</v>
      </c>
      <c r="G1422" s="47">
        <v>217.16</v>
      </c>
      <c r="H1422" s="47" t="s">
        <v>614</v>
      </c>
      <c r="I1422" s="47" t="s">
        <v>614</v>
      </c>
      <c r="J1422" s="47" t="s">
        <v>614</v>
      </c>
      <c r="K1422" s="48" t="s">
        <v>614</v>
      </c>
      <c r="L1422" s="47" t="s">
        <v>614</v>
      </c>
      <c r="M1422" s="47" t="s">
        <v>614</v>
      </c>
      <c r="N1422" s="48" t="s">
        <v>614</v>
      </c>
      <c r="O1422" s="47" t="s">
        <v>614</v>
      </c>
      <c r="P1422" s="48" t="s">
        <v>577</v>
      </c>
    </row>
    <row r="1423" spans="1:16" ht="32">
      <c r="A1423" s="46" t="s">
        <v>1519</v>
      </c>
      <c r="B1423" s="46" t="s">
        <v>1129</v>
      </c>
      <c r="C1423" s="119" t="s">
        <v>1232</v>
      </c>
      <c r="D1423" s="114" t="s">
        <v>1231</v>
      </c>
      <c r="E1423" s="74">
        <v>404</v>
      </c>
      <c r="F1423" s="55">
        <v>0.11</v>
      </c>
      <c r="G1423" s="47">
        <v>359.56</v>
      </c>
      <c r="H1423" s="47" t="s">
        <v>614</v>
      </c>
      <c r="I1423" s="47" t="s">
        <v>614</v>
      </c>
      <c r="J1423" s="47" t="s">
        <v>614</v>
      </c>
      <c r="K1423" s="48" t="s">
        <v>614</v>
      </c>
      <c r="L1423" s="47" t="s">
        <v>614</v>
      </c>
      <c r="M1423" s="47" t="s">
        <v>614</v>
      </c>
      <c r="N1423" s="48" t="s">
        <v>614</v>
      </c>
      <c r="O1423" s="47" t="s">
        <v>614</v>
      </c>
      <c r="P1423" s="48" t="s">
        <v>577</v>
      </c>
    </row>
    <row r="1424" spans="1:16" ht="32">
      <c r="A1424" s="46" t="s">
        <v>1519</v>
      </c>
      <c r="B1424" s="46" t="s">
        <v>1129</v>
      </c>
      <c r="C1424" s="137" t="s">
        <v>1236</v>
      </c>
      <c r="D1424" s="137" t="s">
        <v>1235</v>
      </c>
      <c r="E1424" s="74">
        <v>386</v>
      </c>
      <c r="F1424" s="55">
        <v>0.11</v>
      </c>
      <c r="G1424" s="47">
        <v>343.54</v>
      </c>
      <c r="H1424" s="47" t="s">
        <v>614</v>
      </c>
      <c r="I1424" s="47" t="s">
        <v>614</v>
      </c>
      <c r="J1424" s="47" t="s">
        <v>614</v>
      </c>
      <c r="K1424" s="48" t="s">
        <v>614</v>
      </c>
      <c r="L1424" s="47" t="s">
        <v>614</v>
      </c>
      <c r="M1424" s="47" t="s">
        <v>614</v>
      </c>
      <c r="N1424" s="48" t="s">
        <v>614</v>
      </c>
      <c r="O1424" s="47" t="s">
        <v>614</v>
      </c>
      <c r="P1424" s="48" t="s">
        <v>577</v>
      </c>
    </row>
    <row r="1425" spans="1:16" ht="32">
      <c r="A1425" s="46" t="s">
        <v>1519</v>
      </c>
      <c r="B1425" s="46" t="s">
        <v>1129</v>
      </c>
      <c r="C1425" s="137" t="s">
        <v>1248</v>
      </c>
      <c r="D1425" s="137" t="s">
        <v>1247</v>
      </c>
      <c r="E1425" s="74">
        <v>109</v>
      </c>
      <c r="F1425" s="55">
        <v>0.11</v>
      </c>
      <c r="G1425" s="47">
        <v>97.01</v>
      </c>
      <c r="H1425" s="47" t="s">
        <v>614</v>
      </c>
      <c r="I1425" s="47" t="s">
        <v>614</v>
      </c>
      <c r="J1425" s="47" t="s">
        <v>614</v>
      </c>
      <c r="K1425" s="48" t="s">
        <v>614</v>
      </c>
      <c r="L1425" s="47" t="s">
        <v>614</v>
      </c>
      <c r="M1425" s="47" t="s">
        <v>614</v>
      </c>
      <c r="N1425" s="48" t="s">
        <v>614</v>
      </c>
      <c r="O1425" s="47" t="s">
        <v>614</v>
      </c>
      <c r="P1425" s="48" t="s">
        <v>577</v>
      </c>
    </row>
    <row r="1426" spans="1:16" ht="32">
      <c r="A1426" s="46" t="s">
        <v>1519</v>
      </c>
      <c r="B1426" s="46" t="s">
        <v>1129</v>
      </c>
      <c r="C1426" s="53" t="s">
        <v>1246</v>
      </c>
      <c r="D1426" s="53" t="s">
        <v>1245</v>
      </c>
      <c r="E1426" s="145">
        <v>157</v>
      </c>
      <c r="F1426" s="55">
        <v>0.11</v>
      </c>
      <c r="G1426" s="47">
        <v>139.72999999999999</v>
      </c>
      <c r="H1426" s="47" t="s">
        <v>614</v>
      </c>
      <c r="I1426" s="47" t="s">
        <v>614</v>
      </c>
      <c r="J1426" s="47" t="s">
        <v>614</v>
      </c>
      <c r="K1426" s="48" t="s">
        <v>614</v>
      </c>
      <c r="L1426" s="47" t="s">
        <v>614</v>
      </c>
      <c r="M1426" s="47" t="s">
        <v>614</v>
      </c>
      <c r="N1426" s="48" t="s">
        <v>614</v>
      </c>
      <c r="O1426" s="47" t="s">
        <v>614</v>
      </c>
      <c r="P1426" s="48" t="s">
        <v>577</v>
      </c>
    </row>
    <row r="1427" spans="1:16" ht="32">
      <c r="A1427" s="46" t="s">
        <v>1519</v>
      </c>
      <c r="B1427" s="46" t="s">
        <v>1129</v>
      </c>
      <c r="C1427" s="53" t="s">
        <v>1244</v>
      </c>
      <c r="D1427" s="52" t="s">
        <v>1243</v>
      </c>
      <c r="E1427" s="74">
        <v>219</v>
      </c>
      <c r="F1427" s="55">
        <v>0.11</v>
      </c>
      <c r="G1427" s="47">
        <v>194.91</v>
      </c>
      <c r="H1427" s="47" t="s">
        <v>614</v>
      </c>
      <c r="I1427" s="47" t="s">
        <v>614</v>
      </c>
      <c r="J1427" s="47" t="s">
        <v>614</v>
      </c>
      <c r="K1427" s="48" t="s">
        <v>614</v>
      </c>
      <c r="L1427" s="47" t="s">
        <v>614</v>
      </c>
      <c r="M1427" s="47" t="s">
        <v>614</v>
      </c>
      <c r="N1427" s="48" t="s">
        <v>614</v>
      </c>
      <c r="O1427" s="47" t="s">
        <v>614</v>
      </c>
      <c r="P1427" s="48" t="s">
        <v>577</v>
      </c>
    </row>
    <row r="1428" spans="1:16" ht="48">
      <c r="A1428" s="46" t="s">
        <v>1519</v>
      </c>
      <c r="B1428" s="46" t="s">
        <v>1129</v>
      </c>
      <c r="C1428" s="137" t="s">
        <v>1180</v>
      </c>
      <c r="D1428" s="52" t="s">
        <v>1179</v>
      </c>
      <c r="E1428" s="74">
        <v>110</v>
      </c>
      <c r="F1428" s="55">
        <v>0.11</v>
      </c>
      <c r="G1428" s="47">
        <v>97.9</v>
      </c>
      <c r="H1428" s="47" t="s">
        <v>614</v>
      </c>
      <c r="I1428" s="47" t="s">
        <v>614</v>
      </c>
      <c r="J1428" s="47" t="s">
        <v>614</v>
      </c>
      <c r="K1428" s="48" t="s">
        <v>614</v>
      </c>
      <c r="L1428" s="47" t="s">
        <v>614</v>
      </c>
      <c r="M1428" s="47" t="s">
        <v>614</v>
      </c>
      <c r="N1428" s="48" t="s">
        <v>614</v>
      </c>
      <c r="O1428" s="47" t="s">
        <v>614</v>
      </c>
      <c r="P1428" s="48" t="s">
        <v>577</v>
      </c>
    </row>
    <row r="1429" spans="1:16" ht="32">
      <c r="A1429" s="46" t="s">
        <v>1519</v>
      </c>
      <c r="B1429" s="46" t="s">
        <v>1129</v>
      </c>
      <c r="C1429" s="118" t="s">
        <v>1399</v>
      </c>
      <c r="D1429" s="118" t="s">
        <v>1241</v>
      </c>
      <c r="E1429" s="74">
        <v>157</v>
      </c>
      <c r="F1429" s="55">
        <v>0.11</v>
      </c>
      <c r="G1429" s="47">
        <v>139.72999999999999</v>
      </c>
      <c r="H1429" s="47" t="s">
        <v>614</v>
      </c>
      <c r="I1429" s="47" t="s">
        <v>614</v>
      </c>
      <c r="J1429" s="47" t="s">
        <v>614</v>
      </c>
      <c r="K1429" s="48" t="s">
        <v>614</v>
      </c>
      <c r="L1429" s="47" t="s">
        <v>614</v>
      </c>
      <c r="M1429" s="47" t="s">
        <v>614</v>
      </c>
      <c r="N1429" s="48" t="s">
        <v>614</v>
      </c>
      <c r="O1429" s="47" t="s">
        <v>614</v>
      </c>
      <c r="P1429" s="48" t="s">
        <v>578</v>
      </c>
    </row>
    <row r="1430" spans="1:16" ht="48">
      <c r="A1430" s="46" t="s">
        <v>1519</v>
      </c>
      <c r="B1430" s="46" t="s">
        <v>1129</v>
      </c>
      <c r="C1430" s="192" t="s">
        <v>1388</v>
      </c>
      <c r="D1430" s="77" t="s">
        <v>1227</v>
      </c>
      <c r="E1430" s="74">
        <v>237</v>
      </c>
      <c r="F1430" s="55">
        <v>0.11</v>
      </c>
      <c r="G1430" s="47">
        <v>210.93</v>
      </c>
      <c r="H1430" s="47" t="s">
        <v>614</v>
      </c>
      <c r="I1430" s="47" t="s">
        <v>614</v>
      </c>
      <c r="J1430" s="47" t="s">
        <v>614</v>
      </c>
      <c r="K1430" s="48" t="s">
        <v>614</v>
      </c>
      <c r="L1430" s="47" t="s">
        <v>614</v>
      </c>
      <c r="M1430" s="47" t="s">
        <v>614</v>
      </c>
      <c r="N1430" s="48" t="s">
        <v>614</v>
      </c>
      <c r="O1430" s="47" t="s">
        <v>614</v>
      </c>
      <c r="P1430" s="48" t="s">
        <v>578</v>
      </c>
    </row>
    <row r="1431" spans="1:16" ht="48">
      <c r="A1431" s="46" t="s">
        <v>1519</v>
      </c>
      <c r="B1431" s="46" t="s">
        <v>1129</v>
      </c>
      <c r="C1431" s="192" t="s">
        <v>1389</v>
      </c>
      <c r="D1431" s="77" t="s">
        <v>1229</v>
      </c>
      <c r="E1431" s="74">
        <v>186</v>
      </c>
      <c r="F1431" s="55">
        <v>0.11</v>
      </c>
      <c r="G1431" s="47">
        <v>165.54</v>
      </c>
      <c r="H1431" s="47" t="s">
        <v>614</v>
      </c>
      <c r="I1431" s="47" t="s">
        <v>614</v>
      </c>
      <c r="J1431" s="47" t="s">
        <v>614</v>
      </c>
      <c r="K1431" s="48" t="s">
        <v>614</v>
      </c>
      <c r="L1431" s="47" t="s">
        <v>614</v>
      </c>
      <c r="M1431" s="47" t="s">
        <v>614</v>
      </c>
      <c r="N1431" s="48" t="s">
        <v>614</v>
      </c>
      <c r="O1431" s="47" t="s">
        <v>614</v>
      </c>
      <c r="P1431" s="48" t="s">
        <v>578</v>
      </c>
    </row>
    <row r="1432" spans="1:16" ht="32">
      <c r="A1432" s="46" t="s">
        <v>1519</v>
      </c>
      <c r="B1432" s="46" t="s">
        <v>1129</v>
      </c>
      <c r="C1432" s="53" t="s">
        <v>1398</v>
      </c>
      <c r="D1432" s="53" t="s">
        <v>1239</v>
      </c>
      <c r="E1432" s="74">
        <v>157</v>
      </c>
      <c r="F1432" s="55">
        <v>0.11</v>
      </c>
      <c r="G1432" s="47">
        <v>139.72999999999999</v>
      </c>
      <c r="H1432" s="47" t="s">
        <v>614</v>
      </c>
      <c r="I1432" s="47" t="s">
        <v>614</v>
      </c>
      <c r="J1432" s="47" t="s">
        <v>614</v>
      </c>
      <c r="K1432" s="48" t="s">
        <v>614</v>
      </c>
      <c r="L1432" s="47" t="s">
        <v>614</v>
      </c>
      <c r="M1432" s="47" t="s">
        <v>614</v>
      </c>
      <c r="N1432" s="48" t="s">
        <v>614</v>
      </c>
      <c r="O1432" s="47" t="s">
        <v>614</v>
      </c>
      <c r="P1432" s="48" t="s">
        <v>578</v>
      </c>
    </row>
    <row r="1433" spans="1:16" ht="32">
      <c r="A1433" s="46" t="s">
        <v>1519</v>
      </c>
      <c r="B1433" s="46" t="s">
        <v>1129</v>
      </c>
      <c r="C1433" s="53" t="s">
        <v>1397</v>
      </c>
      <c r="D1433" s="52" t="s">
        <v>1396</v>
      </c>
      <c r="E1433" s="74">
        <v>219</v>
      </c>
      <c r="F1433" s="55">
        <v>0.11</v>
      </c>
      <c r="G1433" s="47">
        <v>194.91</v>
      </c>
      <c r="H1433" s="47" t="s">
        <v>614</v>
      </c>
      <c r="I1433" s="47" t="s">
        <v>614</v>
      </c>
      <c r="J1433" s="47" t="s">
        <v>614</v>
      </c>
      <c r="K1433" s="48" t="s">
        <v>614</v>
      </c>
      <c r="L1433" s="47" t="s">
        <v>614</v>
      </c>
      <c r="M1433" s="47" t="s">
        <v>614</v>
      </c>
      <c r="N1433" s="48" t="s">
        <v>614</v>
      </c>
      <c r="O1433" s="47" t="s">
        <v>614</v>
      </c>
      <c r="P1433" s="48" t="s">
        <v>578</v>
      </c>
    </row>
    <row r="1434" spans="1:16" ht="32">
      <c r="A1434" s="46" t="s">
        <v>1519</v>
      </c>
      <c r="B1434" s="46" t="s">
        <v>1129</v>
      </c>
      <c r="C1434" s="53" t="s">
        <v>1216</v>
      </c>
      <c r="D1434" s="53" t="s">
        <v>1215</v>
      </c>
      <c r="E1434" s="74">
        <v>270</v>
      </c>
      <c r="F1434" s="55">
        <v>0.11</v>
      </c>
      <c r="G1434" s="47">
        <v>240.3</v>
      </c>
      <c r="H1434" s="47" t="s">
        <v>614</v>
      </c>
      <c r="I1434" s="47" t="s">
        <v>614</v>
      </c>
      <c r="J1434" s="47" t="s">
        <v>614</v>
      </c>
      <c r="K1434" s="48" t="s">
        <v>614</v>
      </c>
      <c r="L1434" s="47" t="s">
        <v>614</v>
      </c>
      <c r="M1434" s="47" t="s">
        <v>614</v>
      </c>
      <c r="N1434" s="48" t="s">
        <v>614</v>
      </c>
      <c r="O1434" s="47" t="s">
        <v>614</v>
      </c>
      <c r="P1434" s="48" t="s">
        <v>577</v>
      </c>
    </row>
    <row r="1435" spans="1:16" ht="48">
      <c r="A1435" s="46" t="s">
        <v>1519</v>
      </c>
      <c r="B1435" s="46" t="s">
        <v>1129</v>
      </c>
      <c r="C1435" s="53" t="s">
        <v>1393</v>
      </c>
      <c r="D1435" s="52" t="s">
        <v>1392</v>
      </c>
      <c r="E1435" s="74">
        <v>192</v>
      </c>
      <c r="F1435" s="55">
        <v>0.11</v>
      </c>
      <c r="G1435" s="47">
        <v>170.88</v>
      </c>
      <c r="H1435" s="47" t="s">
        <v>614</v>
      </c>
      <c r="I1435" s="47" t="s">
        <v>614</v>
      </c>
      <c r="J1435" s="47" t="s">
        <v>614</v>
      </c>
      <c r="K1435" s="48" t="s">
        <v>614</v>
      </c>
      <c r="L1435" s="47" t="s">
        <v>614</v>
      </c>
      <c r="M1435" s="47" t="s">
        <v>614</v>
      </c>
      <c r="N1435" s="48" t="s">
        <v>614</v>
      </c>
      <c r="O1435" s="47" t="s">
        <v>614</v>
      </c>
      <c r="P1435" s="48" t="s">
        <v>578</v>
      </c>
    </row>
    <row r="1436" spans="1:16" ht="48">
      <c r="A1436" s="46" t="s">
        <v>1519</v>
      </c>
      <c r="B1436" s="46" t="s">
        <v>1129</v>
      </c>
      <c r="C1436" s="53" t="s">
        <v>1391</v>
      </c>
      <c r="D1436" s="52" t="s">
        <v>1227</v>
      </c>
      <c r="E1436" s="54">
        <v>244</v>
      </c>
      <c r="F1436" s="85">
        <v>0.11</v>
      </c>
      <c r="G1436" s="47">
        <v>217</v>
      </c>
      <c r="H1436" s="47" t="s">
        <v>614</v>
      </c>
      <c r="I1436" s="47" t="s">
        <v>614</v>
      </c>
      <c r="J1436" s="47" t="s">
        <v>614</v>
      </c>
      <c r="K1436" s="48" t="s">
        <v>614</v>
      </c>
      <c r="L1436" s="47" t="s">
        <v>614</v>
      </c>
      <c r="M1436" s="47" t="s">
        <v>614</v>
      </c>
      <c r="N1436" s="48" t="s">
        <v>614</v>
      </c>
      <c r="O1436" s="47" t="s">
        <v>614</v>
      </c>
      <c r="P1436" s="48" t="s">
        <v>578</v>
      </c>
    </row>
    <row r="1437" spans="1:16" ht="32">
      <c r="A1437" s="46" t="s">
        <v>1519</v>
      </c>
      <c r="B1437" s="46" t="s">
        <v>1129</v>
      </c>
      <c r="C1437" s="53" t="s">
        <v>1390</v>
      </c>
      <c r="D1437" s="52" t="s">
        <v>1231</v>
      </c>
      <c r="E1437" s="74">
        <v>404</v>
      </c>
      <c r="F1437" s="55">
        <v>0.11</v>
      </c>
      <c r="G1437" s="47">
        <v>359.56</v>
      </c>
      <c r="H1437" s="47" t="s">
        <v>614</v>
      </c>
      <c r="I1437" s="47" t="s">
        <v>614</v>
      </c>
      <c r="J1437" s="47" t="s">
        <v>614</v>
      </c>
      <c r="K1437" s="48" t="s">
        <v>614</v>
      </c>
      <c r="L1437" s="47" t="s">
        <v>614</v>
      </c>
      <c r="M1437" s="47" t="s">
        <v>614</v>
      </c>
      <c r="N1437" s="48" t="s">
        <v>614</v>
      </c>
      <c r="O1437" s="47" t="s">
        <v>614</v>
      </c>
      <c r="P1437" s="48" t="s">
        <v>578</v>
      </c>
    </row>
    <row r="1438" spans="1:16" ht="32">
      <c r="A1438" s="46" t="s">
        <v>1519</v>
      </c>
      <c r="B1438" s="46" t="s">
        <v>1129</v>
      </c>
      <c r="C1438" s="137" t="s">
        <v>1395</v>
      </c>
      <c r="D1438" s="137" t="s">
        <v>1394</v>
      </c>
      <c r="E1438" s="74">
        <v>386</v>
      </c>
      <c r="F1438" s="55">
        <v>0.11</v>
      </c>
      <c r="G1438" s="47">
        <v>343.54</v>
      </c>
      <c r="H1438" s="47" t="s">
        <v>614</v>
      </c>
      <c r="I1438" s="47" t="s">
        <v>614</v>
      </c>
      <c r="J1438" s="47" t="s">
        <v>614</v>
      </c>
      <c r="K1438" s="48" t="s">
        <v>614</v>
      </c>
      <c r="L1438" s="47" t="s">
        <v>614</v>
      </c>
      <c r="M1438" s="47" t="s">
        <v>614</v>
      </c>
      <c r="N1438" s="48" t="s">
        <v>614</v>
      </c>
      <c r="O1438" s="47" t="s">
        <v>614</v>
      </c>
      <c r="P1438" s="48" t="s">
        <v>578</v>
      </c>
    </row>
    <row r="1439" spans="1:16" ht="32">
      <c r="A1439" s="46" t="s">
        <v>1519</v>
      </c>
      <c r="B1439" s="46" t="s">
        <v>1129</v>
      </c>
      <c r="C1439" s="53" t="s">
        <v>1405</v>
      </c>
      <c r="D1439" s="53" t="s">
        <v>1404</v>
      </c>
      <c r="E1439" s="74">
        <v>109</v>
      </c>
      <c r="F1439" s="55">
        <v>0.11</v>
      </c>
      <c r="G1439" s="47">
        <v>97.01</v>
      </c>
      <c r="H1439" s="47" t="s">
        <v>614</v>
      </c>
      <c r="I1439" s="47" t="s">
        <v>614</v>
      </c>
      <c r="J1439" s="47" t="s">
        <v>614</v>
      </c>
      <c r="K1439" s="48" t="s">
        <v>614</v>
      </c>
      <c r="L1439" s="47" t="s">
        <v>614</v>
      </c>
      <c r="M1439" s="47" t="s">
        <v>614</v>
      </c>
      <c r="N1439" s="48" t="s">
        <v>614</v>
      </c>
      <c r="O1439" s="47" t="s">
        <v>614</v>
      </c>
      <c r="P1439" s="48" t="s">
        <v>578</v>
      </c>
    </row>
    <row r="1440" spans="1:16" ht="32">
      <c r="A1440" s="46" t="s">
        <v>1519</v>
      </c>
      <c r="B1440" s="46" t="s">
        <v>1129</v>
      </c>
      <c r="C1440" s="53" t="s">
        <v>1403</v>
      </c>
      <c r="D1440" s="53" t="s">
        <v>1402</v>
      </c>
      <c r="E1440" s="74">
        <v>157</v>
      </c>
      <c r="F1440" s="55">
        <v>0.11</v>
      </c>
      <c r="G1440" s="47">
        <v>139.72999999999999</v>
      </c>
      <c r="H1440" s="47" t="s">
        <v>614</v>
      </c>
      <c r="I1440" s="47" t="s">
        <v>614</v>
      </c>
      <c r="J1440" s="47" t="s">
        <v>614</v>
      </c>
      <c r="K1440" s="48" t="s">
        <v>614</v>
      </c>
      <c r="L1440" s="47" t="s">
        <v>614</v>
      </c>
      <c r="M1440" s="47" t="s">
        <v>614</v>
      </c>
      <c r="N1440" s="48" t="s">
        <v>614</v>
      </c>
      <c r="O1440" s="47" t="s">
        <v>614</v>
      </c>
      <c r="P1440" s="48" t="s">
        <v>578</v>
      </c>
    </row>
    <row r="1441" spans="1:16" ht="32">
      <c r="A1441" s="46" t="s">
        <v>1519</v>
      </c>
      <c r="B1441" s="46" t="s">
        <v>1129</v>
      </c>
      <c r="C1441" s="53" t="s">
        <v>1401</v>
      </c>
      <c r="D1441" s="53" t="s">
        <v>1400</v>
      </c>
      <c r="E1441" s="74">
        <v>219</v>
      </c>
      <c r="F1441" s="55">
        <v>0.11</v>
      </c>
      <c r="G1441" s="47">
        <v>194.91</v>
      </c>
      <c r="H1441" s="47" t="s">
        <v>614</v>
      </c>
      <c r="I1441" s="47" t="s">
        <v>614</v>
      </c>
      <c r="J1441" s="47" t="s">
        <v>614</v>
      </c>
      <c r="K1441" s="48" t="s">
        <v>614</v>
      </c>
      <c r="L1441" s="47" t="s">
        <v>614</v>
      </c>
      <c r="M1441" s="47" t="s">
        <v>614</v>
      </c>
      <c r="N1441" s="48" t="s">
        <v>614</v>
      </c>
      <c r="O1441" s="47" t="s">
        <v>614</v>
      </c>
      <c r="P1441" s="48" t="s">
        <v>578</v>
      </c>
    </row>
    <row r="1442" spans="1:16" ht="48">
      <c r="A1442" s="46" t="s">
        <v>1519</v>
      </c>
      <c r="B1442" s="46" t="s">
        <v>1129</v>
      </c>
      <c r="C1442" s="137" t="s">
        <v>1337</v>
      </c>
      <c r="D1442" s="46" t="s">
        <v>1336</v>
      </c>
      <c r="E1442" s="74">
        <v>110</v>
      </c>
      <c r="F1442" s="55">
        <v>0.11</v>
      </c>
      <c r="G1442" s="47">
        <v>97.9</v>
      </c>
      <c r="H1442" s="47" t="s">
        <v>614</v>
      </c>
      <c r="I1442" s="47" t="s">
        <v>614</v>
      </c>
      <c r="J1442" s="47" t="s">
        <v>614</v>
      </c>
      <c r="K1442" s="48" t="s">
        <v>614</v>
      </c>
      <c r="L1442" s="47" t="s">
        <v>614</v>
      </c>
      <c r="M1442" s="47" t="s">
        <v>614</v>
      </c>
      <c r="N1442" s="48" t="s">
        <v>614</v>
      </c>
      <c r="O1442" s="47" t="s">
        <v>614</v>
      </c>
      <c r="P1442" s="48" t="s">
        <v>578</v>
      </c>
    </row>
    <row r="1443" spans="1:16" ht="32">
      <c r="A1443" s="46" t="s">
        <v>1519</v>
      </c>
      <c r="B1443" s="46" t="s">
        <v>1129</v>
      </c>
      <c r="C1443" s="53" t="s">
        <v>1194</v>
      </c>
      <c r="D1443" s="46" t="s">
        <v>3621</v>
      </c>
      <c r="E1443" s="74">
        <v>214</v>
      </c>
      <c r="F1443" s="55">
        <v>0.11</v>
      </c>
      <c r="G1443" s="47">
        <v>190.46</v>
      </c>
      <c r="H1443" s="47" t="s">
        <v>614</v>
      </c>
      <c r="I1443" s="47" t="s">
        <v>614</v>
      </c>
      <c r="J1443" s="47" t="s">
        <v>614</v>
      </c>
      <c r="K1443" s="48" t="s">
        <v>614</v>
      </c>
      <c r="L1443" s="47" t="s">
        <v>614</v>
      </c>
      <c r="M1443" s="47" t="s">
        <v>614</v>
      </c>
      <c r="N1443" s="48" t="s">
        <v>614</v>
      </c>
      <c r="O1443" s="47" t="s">
        <v>614</v>
      </c>
      <c r="P1443" s="48" t="s">
        <v>577</v>
      </c>
    </row>
    <row r="1444" spans="1:16" ht="32">
      <c r="A1444" s="46" t="s">
        <v>1519</v>
      </c>
      <c r="B1444" s="46" t="s">
        <v>1129</v>
      </c>
      <c r="C1444" s="53" t="s">
        <v>1354</v>
      </c>
      <c r="D1444" s="46" t="s">
        <v>3621</v>
      </c>
      <c r="E1444" s="74">
        <v>214</v>
      </c>
      <c r="F1444" s="55">
        <v>0.11</v>
      </c>
      <c r="G1444" s="47">
        <v>190.46</v>
      </c>
      <c r="H1444" s="47" t="s">
        <v>614</v>
      </c>
      <c r="I1444" s="47" t="s">
        <v>614</v>
      </c>
      <c r="J1444" s="47" t="s">
        <v>614</v>
      </c>
      <c r="K1444" s="48" t="s">
        <v>614</v>
      </c>
      <c r="L1444" s="47" t="s">
        <v>614</v>
      </c>
      <c r="M1444" s="47" t="s">
        <v>614</v>
      </c>
      <c r="N1444" s="48" t="s">
        <v>614</v>
      </c>
      <c r="O1444" s="47" t="s">
        <v>614</v>
      </c>
      <c r="P1444" s="48" t="s">
        <v>578</v>
      </c>
    </row>
    <row r="1445" spans="1:16" ht="32">
      <c r="A1445" s="46" t="s">
        <v>1519</v>
      </c>
      <c r="B1445" s="46" t="s">
        <v>1129</v>
      </c>
      <c r="C1445" s="53" t="s">
        <v>1191</v>
      </c>
      <c r="D1445" s="46" t="s">
        <v>3624</v>
      </c>
      <c r="E1445" s="74">
        <v>204</v>
      </c>
      <c r="F1445" s="55">
        <v>0.11</v>
      </c>
      <c r="G1445" s="47">
        <v>181.56</v>
      </c>
      <c r="H1445" s="47" t="s">
        <v>614</v>
      </c>
      <c r="I1445" s="47" t="s">
        <v>614</v>
      </c>
      <c r="J1445" s="47" t="s">
        <v>614</v>
      </c>
      <c r="K1445" s="48" t="s">
        <v>614</v>
      </c>
      <c r="L1445" s="47" t="s">
        <v>614</v>
      </c>
      <c r="M1445" s="47" t="s">
        <v>614</v>
      </c>
      <c r="N1445" s="48" t="s">
        <v>614</v>
      </c>
      <c r="O1445" s="47" t="s">
        <v>614</v>
      </c>
      <c r="P1445" s="48" t="s">
        <v>577</v>
      </c>
    </row>
    <row r="1446" spans="1:16" ht="32">
      <c r="A1446" s="46" t="s">
        <v>1519</v>
      </c>
      <c r="B1446" s="46" t="s">
        <v>1129</v>
      </c>
      <c r="C1446" s="53" t="s">
        <v>1351</v>
      </c>
      <c r="D1446" s="46" t="s">
        <v>3624</v>
      </c>
      <c r="E1446" s="74">
        <v>204</v>
      </c>
      <c r="F1446" s="55">
        <v>0.11</v>
      </c>
      <c r="G1446" s="47">
        <v>181.56</v>
      </c>
      <c r="H1446" s="47" t="s">
        <v>614</v>
      </c>
      <c r="I1446" s="47" t="s">
        <v>614</v>
      </c>
      <c r="J1446" s="47" t="s">
        <v>614</v>
      </c>
      <c r="K1446" s="48" t="s">
        <v>614</v>
      </c>
      <c r="L1446" s="47" t="s">
        <v>614</v>
      </c>
      <c r="M1446" s="47" t="s">
        <v>614</v>
      </c>
      <c r="N1446" s="48" t="s">
        <v>614</v>
      </c>
      <c r="O1446" s="47" t="s">
        <v>614</v>
      </c>
      <c r="P1446" s="48" t="s">
        <v>578</v>
      </c>
    </row>
    <row r="1447" spans="1:16" ht="32">
      <c r="A1447" s="46" t="s">
        <v>1519</v>
      </c>
      <c r="B1447" s="46" t="s">
        <v>1129</v>
      </c>
      <c r="C1447" s="53" t="s">
        <v>1192</v>
      </c>
      <c r="D1447" s="46" t="s">
        <v>3623</v>
      </c>
      <c r="E1447" s="74">
        <v>214</v>
      </c>
      <c r="F1447" s="55">
        <v>0.11</v>
      </c>
      <c r="G1447" s="47">
        <v>190.46</v>
      </c>
      <c r="H1447" s="47" t="s">
        <v>614</v>
      </c>
      <c r="I1447" s="47" t="s">
        <v>614</v>
      </c>
      <c r="J1447" s="47" t="s">
        <v>614</v>
      </c>
      <c r="K1447" s="48" t="s">
        <v>614</v>
      </c>
      <c r="L1447" s="47" t="s">
        <v>614</v>
      </c>
      <c r="M1447" s="47" t="s">
        <v>614</v>
      </c>
      <c r="N1447" s="48" t="s">
        <v>614</v>
      </c>
      <c r="O1447" s="47" t="s">
        <v>614</v>
      </c>
      <c r="P1447" s="48" t="s">
        <v>577</v>
      </c>
    </row>
    <row r="1448" spans="1:16" ht="32">
      <c r="A1448" s="46" t="s">
        <v>1519</v>
      </c>
      <c r="B1448" s="46" t="s">
        <v>1129</v>
      </c>
      <c r="C1448" s="53" t="s">
        <v>1352</v>
      </c>
      <c r="D1448" s="46" t="s">
        <v>3623</v>
      </c>
      <c r="E1448" s="74">
        <v>214</v>
      </c>
      <c r="F1448" s="55">
        <v>0.11</v>
      </c>
      <c r="G1448" s="47">
        <v>190.46</v>
      </c>
      <c r="H1448" s="47" t="s">
        <v>614</v>
      </c>
      <c r="I1448" s="47" t="s">
        <v>614</v>
      </c>
      <c r="J1448" s="47" t="s">
        <v>614</v>
      </c>
      <c r="K1448" s="48" t="s">
        <v>614</v>
      </c>
      <c r="L1448" s="47" t="s">
        <v>614</v>
      </c>
      <c r="M1448" s="47" t="s">
        <v>614</v>
      </c>
      <c r="N1448" s="48" t="s">
        <v>614</v>
      </c>
      <c r="O1448" s="47" t="s">
        <v>614</v>
      </c>
      <c r="P1448" s="48" t="s">
        <v>578</v>
      </c>
    </row>
    <row r="1449" spans="1:16" ht="32">
      <c r="A1449" s="46" t="s">
        <v>1519</v>
      </c>
      <c r="B1449" s="46" t="s">
        <v>1129</v>
      </c>
      <c r="C1449" s="53" t="s">
        <v>1190</v>
      </c>
      <c r="D1449" s="46" t="s">
        <v>3625</v>
      </c>
      <c r="E1449" s="74">
        <v>1051</v>
      </c>
      <c r="F1449" s="55">
        <v>0.11</v>
      </c>
      <c r="G1449" s="47">
        <v>935.39</v>
      </c>
      <c r="H1449" s="47" t="s">
        <v>614</v>
      </c>
      <c r="I1449" s="47" t="s">
        <v>614</v>
      </c>
      <c r="J1449" s="47" t="s">
        <v>614</v>
      </c>
      <c r="K1449" s="48" t="s">
        <v>614</v>
      </c>
      <c r="L1449" s="47" t="s">
        <v>614</v>
      </c>
      <c r="M1449" s="47" t="s">
        <v>614</v>
      </c>
      <c r="N1449" s="48" t="s">
        <v>614</v>
      </c>
      <c r="O1449" s="47" t="s">
        <v>614</v>
      </c>
      <c r="P1449" s="48" t="s">
        <v>577</v>
      </c>
    </row>
    <row r="1450" spans="1:16" ht="32">
      <c r="A1450" s="46" t="s">
        <v>1519</v>
      </c>
      <c r="B1450" s="46" t="s">
        <v>1129</v>
      </c>
      <c r="C1450" s="53" t="s">
        <v>1350</v>
      </c>
      <c r="D1450" s="46" t="s">
        <v>3625</v>
      </c>
      <c r="E1450" s="74">
        <v>1051</v>
      </c>
      <c r="F1450" s="55">
        <v>0.11</v>
      </c>
      <c r="G1450" s="47">
        <v>935.39</v>
      </c>
      <c r="H1450" s="47" t="s">
        <v>614</v>
      </c>
      <c r="I1450" s="47" t="s">
        <v>614</v>
      </c>
      <c r="J1450" s="47" t="s">
        <v>614</v>
      </c>
      <c r="K1450" s="48" t="s">
        <v>614</v>
      </c>
      <c r="L1450" s="47" t="s">
        <v>614</v>
      </c>
      <c r="M1450" s="47" t="s">
        <v>614</v>
      </c>
      <c r="N1450" s="48" t="s">
        <v>614</v>
      </c>
      <c r="O1450" s="47" t="s">
        <v>614</v>
      </c>
      <c r="P1450" s="48" t="s">
        <v>578</v>
      </c>
    </row>
    <row r="1451" spans="1:16" ht="32">
      <c r="A1451" s="46" t="s">
        <v>1519</v>
      </c>
      <c r="B1451" s="46" t="s">
        <v>1129</v>
      </c>
      <c r="C1451" s="53" t="s">
        <v>1195</v>
      </c>
      <c r="D1451" s="46" t="s">
        <v>3620</v>
      </c>
      <c r="E1451" s="74">
        <v>472</v>
      </c>
      <c r="F1451" s="55">
        <v>0.11</v>
      </c>
      <c r="G1451" s="47">
        <v>420.08</v>
      </c>
      <c r="H1451" s="47" t="s">
        <v>614</v>
      </c>
      <c r="I1451" s="47" t="s">
        <v>614</v>
      </c>
      <c r="J1451" s="47" t="s">
        <v>614</v>
      </c>
      <c r="K1451" s="48" t="s">
        <v>614</v>
      </c>
      <c r="L1451" s="47" t="s">
        <v>614</v>
      </c>
      <c r="M1451" s="47" t="s">
        <v>614</v>
      </c>
      <c r="N1451" s="48" t="s">
        <v>614</v>
      </c>
      <c r="O1451" s="47" t="s">
        <v>614</v>
      </c>
      <c r="P1451" s="48" t="s">
        <v>577</v>
      </c>
    </row>
    <row r="1452" spans="1:16" ht="32">
      <c r="A1452" s="46" t="s">
        <v>1519</v>
      </c>
      <c r="B1452" s="46" t="s">
        <v>1129</v>
      </c>
      <c r="C1452" s="53" t="s">
        <v>1355</v>
      </c>
      <c r="D1452" s="46" t="s">
        <v>3620</v>
      </c>
      <c r="E1452" s="74">
        <v>472</v>
      </c>
      <c r="F1452" s="55">
        <v>0.11</v>
      </c>
      <c r="G1452" s="47">
        <v>420.08</v>
      </c>
      <c r="H1452" s="47" t="s">
        <v>614</v>
      </c>
      <c r="I1452" s="47" t="s">
        <v>614</v>
      </c>
      <c r="J1452" s="47" t="s">
        <v>614</v>
      </c>
      <c r="K1452" s="48" t="s">
        <v>614</v>
      </c>
      <c r="L1452" s="47" t="s">
        <v>614</v>
      </c>
      <c r="M1452" s="47" t="s">
        <v>614</v>
      </c>
      <c r="N1452" s="48" t="s">
        <v>614</v>
      </c>
      <c r="O1452" s="47" t="s">
        <v>614</v>
      </c>
      <c r="P1452" s="48" t="s">
        <v>578</v>
      </c>
    </row>
    <row r="1453" spans="1:16" ht="32">
      <c r="A1453" s="46" t="s">
        <v>1519</v>
      </c>
      <c r="B1453" s="46" t="s">
        <v>1129</v>
      </c>
      <c r="C1453" s="53" t="s">
        <v>1193</v>
      </c>
      <c r="D1453" s="46" t="s">
        <v>3622</v>
      </c>
      <c r="E1453" s="74">
        <v>214</v>
      </c>
      <c r="F1453" s="55">
        <v>0.11</v>
      </c>
      <c r="G1453" s="47">
        <v>190.46</v>
      </c>
      <c r="H1453" s="47" t="s">
        <v>614</v>
      </c>
      <c r="I1453" s="47" t="s">
        <v>614</v>
      </c>
      <c r="J1453" s="47" t="s">
        <v>614</v>
      </c>
      <c r="K1453" s="48" t="s">
        <v>614</v>
      </c>
      <c r="L1453" s="47" t="s">
        <v>614</v>
      </c>
      <c r="M1453" s="47" t="s">
        <v>614</v>
      </c>
      <c r="N1453" s="48" t="s">
        <v>614</v>
      </c>
      <c r="O1453" s="47" t="s">
        <v>614</v>
      </c>
      <c r="P1453" s="48" t="s">
        <v>577</v>
      </c>
    </row>
    <row r="1454" spans="1:16" ht="32">
      <c r="A1454" s="46" t="s">
        <v>1519</v>
      </c>
      <c r="B1454" s="46" t="s">
        <v>1129</v>
      </c>
      <c r="C1454" s="53" t="s">
        <v>1353</v>
      </c>
      <c r="D1454" s="46" t="s">
        <v>3622</v>
      </c>
      <c r="E1454" s="74">
        <v>214</v>
      </c>
      <c r="F1454" s="55">
        <v>0.11</v>
      </c>
      <c r="G1454" s="47">
        <v>190.46</v>
      </c>
      <c r="H1454" s="47" t="s">
        <v>614</v>
      </c>
      <c r="I1454" s="47" t="s">
        <v>614</v>
      </c>
      <c r="J1454" s="47" t="s">
        <v>614</v>
      </c>
      <c r="K1454" s="48" t="s">
        <v>614</v>
      </c>
      <c r="L1454" s="47" t="s">
        <v>614</v>
      </c>
      <c r="M1454" s="47" t="s">
        <v>614</v>
      </c>
      <c r="N1454" s="48" t="s">
        <v>614</v>
      </c>
      <c r="O1454" s="47" t="s">
        <v>614</v>
      </c>
      <c r="P1454" s="48" t="s">
        <v>578</v>
      </c>
    </row>
    <row r="1455" spans="1:16" ht="32">
      <c r="A1455" s="46" t="s">
        <v>1519</v>
      </c>
      <c r="B1455" s="46" t="s">
        <v>1129</v>
      </c>
      <c r="C1455" s="53" t="s">
        <v>1314</v>
      </c>
      <c r="D1455" s="169" t="s">
        <v>1313</v>
      </c>
      <c r="E1455" s="74">
        <v>45</v>
      </c>
      <c r="F1455" s="55">
        <v>0.11</v>
      </c>
      <c r="G1455" s="47">
        <v>40.049999999999997</v>
      </c>
      <c r="H1455" s="47" t="s">
        <v>614</v>
      </c>
      <c r="I1455" s="47" t="s">
        <v>614</v>
      </c>
      <c r="J1455" s="47" t="s">
        <v>614</v>
      </c>
      <c r="K1455" s="48" t="s">
        <v>614</v>
      </c>
      <c r="L1455" s="47" t="s">
        <v>614</v>
      </c>
      <c r="M1455" s="47" t="s">
        <v>614</v>
      </c>
      <c r="N1455" s="48" t="s">
        <v>614</v>
      </c>
      <c r="O1455" s="47" t="s">
        <v>614</v>
      </c>
      <c r="P1455" s="48" t="s">
        <v>578</v>
      </c>
    </row>
    <row r="1456" spans="1:16" ht="32">
      <c r="A1456" s="46" t="s">
        <v>1519</v>
      </c>
      <c r="B1456" s="46" t="s">
        <v>1129</v>
      </c>
      <c r="C1456" s="53" t="s">
        <v>2741</v>
      </c>
      <c r="D1456" s="46" t="s">
        <v>2742</v>
      </c>
      <c r="E1456" s="74">
        <v>35</v>
      </c>
      <c r="F1456" s="55">
        <v>0.11</v>
      </c>
      <c r="G1456" s="47">
        <f t="shared" ref="G1456:G1465" si="20">SUM(E1456*89%)</f>
        <v>31.150000000000002</v>
      </c>
      <c r="H1456" s="47" t="s">
        <v>614</v>
      </c>
      <c r="I1456" s="47" t="s">
        <v>614</v>
      </c>
      <c r="J1456" s="47" t="s">
        <v>614</v>
      </c>
      <c r="K1456" s="48" t="s">
        <v>614</v>
      </c>
      <c r="L1456" s="47" t="s">
        <v>614</v>
      </c>
      <c r="M1456" s="47" t="s">
        <v>614</v>
      </c>
      <c r="N1456" s="48" t="s">
        <v>614</v>
      </c>
      <c r="O1456" s="47" t="s">
        <v>614</v>
      </c>
      <c r="P1456" s="48" t="s">
        <v>577</v>
      </c>
    </row>
    <row r="1457" spans="1:16" ht="48">
      <c r="A1457" s="46" t="s">
        <v>1519</v>
      </c>
      <c r="B1457" s="46" t="s">
        <v>1129</v>
      </c>
      <c r="C1457" s="53" t="s">
        <v>2739</v>
      </c>
      <c r="D1457" s="52" t="s">
        <v>2740</v>
      </c>
      <c r="E1457" s="74">
        <v>20.75</v>
      </c>
      <c r="F1457" s="55">
        <v>0.11</v>
      </c>
      <c r="G1457" s="47">
        <f t="shared" si="20"/>
        <v>18.467500000000001</v>
      </c>
      <c r="H1457" s="47" t="s">
        <v>614</v>
      </c>
      <c r="I1457" s="47" t="s">
        <v>614</v>
      </c>
      <c r="J1457" s="47" t="s">
        <v>614</v>
      </c>
      <c r="K1457" s="48" t="s">
        <v>614</v>
      </c>
      <c r="L1457" s="47" t="s">
        <v>614</v>
      </c>
      <c r="M1457" s="47" t="s">
        <v>614</v>
      </c>
      <c r="N1457" s="48" t="s">
        <v>614</v>
      </c>
      <c r="O1457" s="47" t="s">
        <v>614</v>
      </c>
      <c r="P1457" s="48" t="s">
        <v>577</v>
      </c>
    </row>
    <row r="1458" spans="1:16" ht="32">
      <c r="A1458" s="46" t="s">
        <v>1519</v>
      </c>
      <c r="B1458" s="46" t="s">
        <v>1129</v>
      </c>
      <c r="C1458" s="53" t="s">
        <v>2733</v>
      </c>
      <c r="D1458" s="52" t="s">
        <v>2734</v>
      </c>
      <c r="E1458" s="74">
        <v>35</v>
      </c>
      <c r="F1458" s="55">
        <v>0.11</v>
      </c>
      <c r="G1458" s="47">
        <f t="shared" si="20"/>
        <v>31.150000000000002</v>
      </c>
      <c r="H1458" s="47" t="s">
        <v>614</v>
      </c>
      <c r="I1458" s="47" t="s">
        <v>614</v>
      </c>
      <c r="J1458" s="47" t="s">
        <v>614</v>
      </c>
      <c r="K1458" s="48" t="s">
        <v>614</v>
      </c>
      <c r="L1458" s="47" t="s">
        <v>614</v>
      </c>
      <c r="M1458" s="47" t="s">
        <v>614</v>
      </c>
      <c r="N1458" s="48" t="s">
        <v>614</v>
      </c>
      <c r="O1458" s="47" t="s">
        <v>614</v>
      </c>
      <c r="P1458" s="48" t="s">
        <v>578</v>
      </c>
    </row>
    <row r="1459" spans="1:16" ht="48">
      <c r="A1459" s="46" t="s">
        <v>1519</v>
      </c>
      <c r="B1459" s="46" t="s">
        <v>1129</v>
      </c>
      <c r="C1459" s="53" t="s">
        <v>2731</v>
      </c>
      <c r="D1459" s="52" t="s">
        <v>2732</v>
      </c>
      <c r="E1459" s="74">
        <v>20.75</v>
      </c>
      <c r="F1459" s="55">
        <v>0.11</v>
      </c>
      <c r="G1459" s="47">
        <f t="shared" si="20"/>
        <v>18.467500000000001</v>
      </c>
      <c r="H1459" s="47" t="s">
        <v>614</v>
      </c>
      <c r="I1459" s="47" t="s">
        <v>614</v>
      </c>
      <c r="J1459" s="47" t="s">
        <v>614</v>
      </c>
      <c r="K1459" s="48" t="s">
        <v>614</v>
      </c>
      <c r="L1459" s="47" t="s">
        <v>614</v>
      </c>
      <c r="M1459" s="47" t="s">
        <v>614</v>
      </c>
      <c r="N1459" s="48" t="s">
        <v>614</v>
      </c>
      <c r="O1459" s="47" t="s">
        <v>614</v>
      </c>
      <c r="P1459" s="48" t="s">
        <v>578</v>
      </c>
    </row>
    <row r="1460" spans="1:16" ht="32">
      <c r="A1460" s="46" t="s">
        <v>1519</v>
      </c>
      <c r="B1460" s="46" t="s">
        <v>1129</v>
      </c>
      <c r="C1460" s="53" t="s">
        <v>2745</v>
      </c>
      <c r="D1460" s="52" t="s">
        <v>2746</v>
      </c>
      <c r="E1460" s="74">
        <v>40.5</v>
      </c>
      <c r="F1460" s="55">
        <v>0.11</v>
      </c>
      <c r="G1460" s="47">
        <f t="shared" si="20"/>
        <v>36.045000000000002</v>
      </c>
      <c r="H1460" s="47" t="s">
        <v>614</v>
      </c>
      <c r="I1460" s="47" t="s">
        <v>614</v>
      </c>
      <c r="J1460" s="47" t="s">
        <v>614</v>
      </c>
      <c r="K1460" s="48" t="s">
        <v>614</v>
      </c>
      <c r="L1460" s="47" t="s">
        <v>614</v>
      </c>
      <c r="M1460" s="47" t="s">
        <v>614</v>
      </c>
      <c r="N1460" s="48" t="s">
        <v>614</v>
      </c>
      <c r="O1460" s="47" t="s">
        <v>614</v>
      </c>
      <c r="P1460" s="48" t="s">
        <v>577</v>
      </c>
    </row>
    <row r="1461" spans="1:16" ht="48">
      <c r="A1461" s="46" t="s">
        <v>1519</v>
      </c>
      <c r="B1461" s="46" t="s">
        <v>1129</v>
      </c>
      <c r="C1461" s="53" t="s">
        <v>2743</v>
      </c>
      <c r="D1461" s="52" t="s">
        <v>2744</v>
      </c>
      <c r="E1461" s="74">
        <v>32</v>
      </c>
      <c r="F1461" s="55">
        <v>0.11</v>
      </c>
      <c r="G1461" s="47">
        <f t="shared" si="20"/>
        <v>28.48</v>
      </c>
      <c r="H1461" s="47" t="s">
        <v>614</v>
      </c>
      <c r="I1461" s="47" t="s">
        <v>614</v>
      </c>
      <c r="J1461" s="47" t="s">
        <v>614</v>
      </c>
      <c r="K1461" s="48" t="s">
        <v>614</v>
      </c>
      <c r="L1461" s="47" t="s">
        <v>614</v>
      </c>
      <c r="M1461" s="47" t="s">
        <v>614</v>
      </c>
      <c r="N1461" s="48" t="s">
        <v>614</v>
      </c>
      <c r="O1461" s="47" t="s">
        <v>614</v>
      </c>
      <c r="P1461" s="48" t="s">
        <v>577</v>
      </c>
    </row>
    <row r="1462" spans="1:16" ht="32">
      <c r="A1462" s="46" t="s">
        <v>1519</v>
      </c>
      <c r="B1462" s="46" t="s">
        <v>1129</v>
      </c>
      <c r="C1462" s="53" t="s">
        <v>2737</v>
      </c>
      <c r="D1462" s="52" t="s">
        <v>2938</v>
      </c>
      <c r="E1462" s="74">
        <v>40.5</v>
      </c>
      <c r="F1462" s="55">
        <v>0.11</v>
      </c>
      <c r="G1462" s="47">
        <f t="shared" si="20"/>
        <v>36.045000000000002</v>
      </c>
      <c r="H1462" s="47" t="s">
        <v>614</v>
      </c>
      <c r="I1462" s="47" t="s">
        <v>614</v>
      </c>
      <c r="J1462" s="47" t="s">
        <v>614</v>
      </c>
      <c r="K1462" s="48" t="s">
        <v>614</v>
      </c>
      <c r="L1462" s="47" t="s">
        <v>614</v>
      </c>
      <c r="M1462" s="47" t="s">
        <v>614</v>
      </c>
      <c r="N1462" s="48" t="s">
        <v>614</v>
      </c>
      <c r="O1462" s="47" t="s">
        <v>614</v>
      </c>
      <c r="P1462" s="48" t="s">
        <v>578</v>
      </c>
    </row>
    <row r="1463" spans="1:16" ht="48">
      <c r="A1463" s="46" t="s">
        <v>1519</v>
      </c>
      <c r="B1463" s="46" t="s">
        <v>1129</v>
      </c>
      <c r="C1463" s="53" t="s">
        <v>2735</v>
      </c>
      <c r="D1463" s="52" t="s">
        <v>2736</v>
      </c>
      <c r="E1463" s="74">
        <v>32</v>
      </c>
      <c r="F1463" s="55">
        <v>0.11</v>
      </c>
      <c r="G1463" s="47">
        <f t="shared" si="20"/>
        <v>28.48</v>
      </c>
      <c r="H1463" s="47" t="s">
        <v>614</v>
      </c>
      <c r="I1463" s="47" t="s">
        <v>614</v>
      </c>
      <c r="J1463" s="47" t="s">
        <v>614</v>
      </c>
      <c r="K1463" s="48" t="s">
        <v>614</v>
      </c>
      <c r="L1463" s="47" t="s">
        <v>614</v>
      </c>
      <c r="M1463" s="47" t="s">
        <v>614</v>
      </c>
      <c r="N1463" s="48" t="s">
        <v>614</v>
      </c>
      <c r="O1463" s="47" t="s">
        <v>614</v>
      </c>
      <c r="P1463" s="48" t="s">
        <v>578</v>
      </c>
    </row>
    <row r="1464" spans="1:16" ht="48">
      <c r="A1464" s="46" t="s">
        <v>1519</v>
      </c>
      <c r="B1464" s="46" t="s">
        <v>1129</v>
      </c>
      <c r="C1464" s="53" t="s">
        <v>2747</v>
      </c>
      <c r="D1464" s="52" t="s">
        <v>2748</v>
      </c>
      <c r="E1464" s="74">
        <v>34</v>
      </c>
      <c r="F1464" s="55">
        <v>0.11</v>
      </c>
      <c r="G1464" s="47">
        <f t="shared" si="20"/>
        <v>30.26</v>
      </c>
      <c r="H1464" s="47" t="s">
        <v>614</v>
      </c>
      <c r="I1464" s="47" t="s">
        <v>614</v>
      </c>
      <c r="J1464" s="47" t="s">
        <v>614</v>
      </c>
      <c r="K1464" s="48" t="s">
        <v>614</v>
      </c>
      <c r="L1464" s="47" t="s">
        <v>614</v>
      </c>
      <c r="M1464" s="47" t="s">
        <v>614</v>
      </c>
      <c r="N1464" s="48" t="s">
        <v>614</v>
      </c>
      <c r="O1464" s="47" t="s">
        <v>614</v>
      </c>
      <c r="P1464" s="48" t="s">
        <v>577</v>
      </c>
    </row>
    <row r="1465" spans="1:16" ht="48">
      <c r="A1465" s="46" t="s">
        <v>1519</v>
      </c>
      <c r="B1465" s="46" t="s">
        <v>1129</v>
      </c>
      <c r="C1465" s="53" t="s">
        <v>2738</v>
      </c>
      <c r="D1465" s="52" t="s">
        <v>2937</v>
      </c>
      <c r="E1465" s="74">
        <v>34</v>
      </c>
      <c r="F1465" s="55">
        <v>0.11</v>
      </c>
      <c r="G1465" s="47">
        <f t="shared" si="20"/>
        <v>30.26</v>
      </c>
      <c r="H1465" s="47" t="s">
        <v>614</v>
      </c>
      <c r="I1465" s="47" t="s">
        <v>614</v>
      </c>
      <c r="J1465" s="47" t="s">
        <v>614</v>
      </c>
      <c r="K1465" s="48" t="s">
        <v>614</v>
      </c>
      <c r="L1465" s="47" t="s">
        <v>614</v>
      </c>
      <c r="M1465" s="47" t="s">
        <v>614</v>
      </c>
      <c r="N1465" s="48" t="s">
        <v>614</v>
      </c>
      <c r="O1465" s="47" t="s">
        <v>614</v>
      </c>
      <c r="P1465" s="48" t="s">
        <v>578</v>
      </c>
    </row>
    <row r="1466" spans="1:16" ht="80">
      <c r="A1466" s="46" t="s">
        <v>1519</v>
      </c>
      <c r="B1466" s="46" t="s">
        <v>1129</v>
      </c>
      <c r="C1466" s="53" t="s">
        <v>1322</v>
      </c>
      <c r="D1466" s="52" t="s">
        <v>1321</v>
      </c>
      <c r="E1466" s="74">
        <v>99</v>
      </c>
      <c r="F1466" s="55">
        <v>0.11</v>
      </c>
      <c r="G1466" s="47">
        <v>88.11</v>
      </c>
      <c r="H1466" s="47" t="s">
        <v>614</v>
      </c>
      <c r="I1466" s="47" t="s">
        <v>614</v>
      </c>
      <c r="J1466" s="47" t="s">
        <v>614</v>
      </c>
      <c r="K1466" s="48" t="s">
        <v>614</v>
      </c>
      <c r="L1466" s="47" t="s">
        <v>614</v>
      </c>
      <c r="M1466" s="47" t="s">
        <v>614</v>
      </c>
      <c r="N1466" s="48" t="s">
        <v>614</v>
      </c>
      <c r="O1466" s="47" t="s">
        <v>614</v>
      </c>
      <c r="P1466" s="48" t="s">
        <v>578</v>
      </c>
    </row>
    <row r="1467" spans="1:16" ht="32">
      <c r="A1467" s="46" t="s">
        <v>1519</v>
      </c>
      <c r="B1467" s="46" t="s">
        <v>1129</v>
      </c>
      <c r="C1467" s="53" t="s">
        <v>1367</v>
      </c>
      <c r="D1467" s="52" t="s">
        <v>2269</v>
      </c>
      <c r="E1467" s="74">
        <v>16</v>
      </c>
      <c r="F1467" s="55">
        <v>0.11</v>
      </c>
      <c r="G1467" s="47">
        <v>14.24</v>
      </c>
      <c r="H1467" s="47" t="s">
        <v>614</v>
      </c>
      <c r="I1467" s="47" t="s">
        <v>614</v>
      </c>
      <c r="J1467" s="47" t="s">
        <v>614</v>
      </c>
      <c r="K1467" s="48" t="s">
        <v>614</v>
      </c>
      <c r="L1467" s="47" t="s">
        <v>614</v>
      </c>
      <c r="M1467" s="47" t="s">
        <v>614</v>
      </c>
      <c r="N1467" s="48" t="s">
        <v>614</v>
      </c>
      <c r="O1467" s="47" t="s">
        <v>614</v>
      </c>
      <c r="P1467" s="48" t="s">
        <v>578</v>
      </c>
    </row>
    <row r="1468" spans="1:16" ht="80">
      <c r="A1468" s="46" t="s">
        <v>1519</v>
      </c>
      <c r="B1468" s="46" t="s">
        <v>1129</v>
      </c>
      <c r="C1468" s="77" t="s">
        <v>2934</v>
      </c>
      <c r="D1468" s="77" t="s">
        <v>3132</v>
      </c>
      <c r="E1468" s="74">
        <v>55</v>
      </c>
      <c r="F1468" s="55">
        <v>0.11</v>
      </c>
      <c r="G1468" s="47">
        <f>SUM(E1468*89%)</f>
        <v>48.95</v>
      </c>
      <c r="H1468" s="117" t="s">
        <v>614</v>
      </c>
      <c r="I1468" s="47" t="s">
        <v>614</v>
      </c>
      <c r="J1468" s="47" t="s">
        <v>614</v>
      </c>
      <c r="K1468" s="48" t="s">
        <v>614</v>
      </c>
      <c r="L1468" s="47" t="s">
        <v>614</v>
      </c>
      <c r="M1468" s="47" t="s">
        <v>614</v>
      </c>
      <c r="N1468" s="83" t="s">
        <v>614</v>
      </c>
      <c r="O1468" s="47" t="s">
        <v>614</v>
      </c>
      <c r="P1468" s="48" t="s">
        <v>578</v>
      </c>
    </row>
    <row r="1469" spans="1:16" ht="64">
      <c r="A1469" s="46" t="s">
        <v>1519</v>
      </c>
      <c r="B1469" s="46" t="s">
        <v>1129</v>
      </c>
      <c r="C1469" s="53" t="s">
        <v>1324</v>
      </c>
      <c r="D1469" s="52" t="s">
        <v>1323</v>
      </c>
      <c r="E1469" s="74">
        <v>96</v>
      </c>
      <c r="F1469" s="55">
        <v>0.11</v>
      </c>
      <c r="G1469" s="47">
        <v>85.44</v>
      </c>
      <c r="H1469" s="47" t="s">
        <v>614</v>
      </c>
      <c r="I1469" s="47" t="s">
        <v>614</v>
      </c>
      <c r="J1469" s="47" t="s">
        <v>614</v>
      </c>
      <c r="K1469" s="48" t="s">
        <v>614</v>
      </c>
      <c r="L1469" s="47" t="s">
        <v>614</v>
      </c>
      <c r="M1469" s="47" t="s">
        <v>614</v>
      </c>
      <c r="N1469" s="48" t="s">
        <v>614</v>
      </c>
      <c r="O1469" s="47" t="s">
        <v>614</v>
      </c>
      <c r="P1469" s="48" t="s">
        <v>578</v>
      </c>
    </row>
    <row r="1470" spans="1:16" ht="64">
      <c r="A1470" s="52" t="s">
        <v>1519</v>
      </c>
      <c r="B1470" s="53" t="s">
        <v>1129</v>
      </c>
      <c r="C1470" s="77" t="s">
        <v>3612</v>
      </c>
      <c r="D1470" s="77" t="s">
        <v>3613</v>
      </c>
      <c r="E1470" s="75">
        <v>49.5</v>
      </c>
      <c r="F1470" s="55">
        <v>0.11</v>
      </c>
      <c r="G1470" s="47">
        <f>SUM(E1470*89%)</f>
        <v>44.055</v>
      </c>
      <c r="H1470" s="74" t="s">
        <v>614</v>
      </c>
      <c r="I1470" s="74" t="s">
        <v>614</v>
      </c>
      <c r="J1470" s="74" t="s">
        <v>614</v>
      </c>
      <c r="K1470" s="53" t="s">
        <v>614</v>
      </c>
      <c r="L1470" s="74" t="s">
        <v>614</v>
      </c>
      <c r="M1470" s="74" t="s">
        <v>614</v>
      </c>
      <c r="N1470" s="53" t="s">
        <v>614</v>
      </c>
      <c r="O1470" s="74" t="s">
        <v>614</v>
      </c>
      <c r="P1470" s="53" t="s">
        <v>578</v>
      </c>
    </row>
    <row r="1471" spans="1:16" ht="32">
      <c r="A1471" s="46" t="s">
        <v>1519</v>
      </c>
      <c r="B1471" s="46" t="s">
        <v>1129</v>
      </c>
      <c r="C1471" s="135" t="s">
        <v>1186</v>
      </c>
      <c r="D1471" s="136" t="s">
        <v>1185</v>
      </c>
      <c r="E1471" s="74">
        <v>17</v>
      </c>
      <c r="F1471" s="55">
        <v>0.11</v>
      </c>
      <c r="G1471" s="47">
        <v>15.13</v>
      </c>
      <c r="H1471" s="47" t="s">
        <v>614</v>
      </c>
      <c r="I1471" s="47" t="s">
        <v>614</v>
      </c>
      <c r="J1471" s="47" t="s">
        <v>614</v>
      </c>
      <c r="K1471" s="48" t="s">
        <v>614</v>
      </c>
      <c r="L1471" s="47" t="s">
        <v>614</v>
      </c>
      <c r="M1471" s="47" t="s">
        <v>614</v>
      </c>
      <c r="N1471" s="48" t="s">
        <v>614</v>
      </c>
      <c r="O1471" s="47" t="s">
        <v>614</v>
      </c>
      <c r="P1471" s="48" t="s">
        <v>577</v>
      </c>
    </row>
    <row r="1472" spans="1:16" ht="32">
      <c r="A1472" s="46" t="s">
        <v>1519</v>
      </c>
      <c r="B1472" s="46" t="s">
        <v>1129</v>
      </c>
      <c r="C1472" s="53" t="s">
        <v>1334</v>
      </c>
      <c r="D1472" s="46" t="s">
        <v>3191</v>
      </c>
      <c r="E1472" s="74">
        <v>17</v>
      </c>
      <c r="F1472" s="55">
        <v>0.11</v>
      </c>
      <c r="G1472" s="47">
        <v>15.13</v>
      </c>
      <c r="H1472" s="47" t="s">
        <v>614</v>
      </c>
      <c r="I1472" s="47" t="s">
        <v>614</v>
      </c>
      <c r="J1472" s="47" t="s">
        <v>614</v>
      </c>
      <c r="K1472" s="48" t="s">
        <v>614</v>
      </c>
      <c r="L1472" s="47" t="s">
        <v>614</v>
      </c>
      <c r="M1472" s="47" t="s">
        <v>614</v>
      </c>
      <c r="N1472" s="48" t="s">
        <v>614</v>
      </c>
      <c r="O1472" s="47" t="s">
        <v>614</v>
      </c>
      <c r="P1472" s="48" t="s">
        <v>578</v>
      </c>
    </row>
    <row r="1473" spans="1:16" ht="32">
      <c r="A1473" s="46" t="s">
        <v>1519</v>
      </c>
      <c r="B1473" s="46" t="s">
        <v>1129</v>
      </c>
      <c r="C1473" s="53" t="s">
        <v>1259</v>
      </c>
      <c r="D1473" s="53" t="s">
        <v>1258</v>
      </c>
      <c r="E1473" s="74">
        <v>156</v>
      </c>
      <c r="F1473" s="55">
        <v>0.11</v>
      </c>
      <c r="G1473" s="47">
        <v>138.84</v>
      </c>
      <c r="H1473" s="47" t="s">
        <v>614</v>
      </c>
      <c r="I1473" s="47" t="s">
        <v>614</v>
      </c>
      <c r="J1473" s="47" t="s">
        <v>614</v>
      </c>
      <c r="K1473" s="48" t="s">
        <v>614</v>
      </c>
      <c r="L1473" s="47" t="s">
        <v>614</v>
      </c>
      <c r="M1473" s="47" t="s">
        <v>614</v>
      </c>
      <c r="N1473" s="48" t="s">
        <v>614</v>
      </c>
      <c r="O1473" s="47" t="s">
        <v>614</v>
      </c>
      <c r="P1473" s="48" t="s">
        <v>578</v>
      </c>
    </row>
    <row r="1474" spans="1:16" ht="32">
      <c r="A1474" s="46" t="s">
        <v>1519</v>
      </c>
      <c r="B1474" s="46" t="s">
        <v>1129</v>
      </c>
      <c r="C1474" s="53" t="s">
        <v>1278</v>
      </c>
      <c r="D1474" s="52" t="s">
        <v>1277</v>
      </c>
      <c r="E1474" s="74">
        <v>74</v>
      </c>
      <c r="F1474" s="55">
        <v>0.11</v>
      </c>
      <c r="G1474" s="47">
        <v>65.86</v>
      </c>
      <c r="H1474" s="47" t="s">
        <v>614</v>
      </c>
      <c r="I1474" s="47" t="s">
        <v>614</v>
      </c>
      <c r="J1474" s="47" t="s">
        <v>614</v>
      </c>
      <c r="K1474" s="48" t="s">
        <v>614</v>
      </c>
      <c r="L1474" s="47" t="s">
        <v>614</v>
      </c>
      <c r="M1474" s="47" t="s">
        <v>614</v>
      </c>
      <c r="N1474" s="48" t="s">
        <v>614</v>
      </c>
      <c r="O1474" s="47" t="s">
        <v>614</v>
      </c>
      <c r="P1474" s="48" t="s">
        <v>578</v>
      </c>
    </row>
    <row r="1475" spans="1:16" ht="32">
      <c r="A1475" s="46" t="s">
        <v>1519</v>
      </c>
      <c r="B1475" s="46" t="s">
        <v>1129</v>
      </c>
      <c r="C1475" s="53" t="s">
        <v>1208</v>
      </c>
      <c r="D1475" s="52" t="s">
        <v>2725</v>
      </c>
      <c r="E1475" s="74">
        <v>16</v>
      </c>
      <c r="F1475" s="55">
        <v>0.11</v>
      </c>
      <c r="G1475" s="47">
        <v>14.24</v>
      </c>
      <c r="H1475" s="47" t="s">
        <v>614</v>
      </c>
      <c r="I1475" s="47" t="s">
        <v>614</v>
      </c>
      <c r="J1475" s="47" t="s">
        <v>614</v>
      </c>
      <c r="K1475" s="48" t="s">
        <v>614</v>
      </c>
      <c r="L1475" s="47" t="s">
        <v>614</v>
      </c>
      <c r="M1475" s="47" t="s">
        <v>614</v>
      </c>
      <c r="N1475" s="48" t="s">
        <v>614</v>
      </c>
      <c r="O1475" s="47" t="s">
        <v>614</v>
      </c>
      <c r="P1475" s="48" t="s">
        <v>578</v>
      </c>
    </row>
    <row r="1476" spans="1:16" ht="32">
      <c r="A1476" s="46" t="s">
        <v>1519</v>
      </c>
      <c r="B1476" s="46" t="s">
        <v>1129</v>
      </c>
      <c r="C1476" s="225" t="s">
        <v>3627</v>
      </c>
      <c r="D1476" s="53" t="s">
        <v>1210</v>
      </c>
      <c r="E1476" s="74">
        <v>142</v>
      </c>
      <c r="F1476" s="55">
        <v>0.11</v>
      </c>
      <c r="G1476" s="47">
        <v>126.38</v>
      </c>
      <c r="H1476" s="47" t="s">
        <v>614</v>
      </c>
      <c r="I1476" s="47" t="s">
        <v>614</v>
      </c>
      <c r="J1476" s="47" t="s">
        <v>614</v>
      </c>
      <c r="K1476" s="48" t="s">
        <v>614</v>
      </c>
      <c r="L1476" s="47" t="s">
        <v>614</v>
      </c>
      <c r="M1476" s="47" t="s">
        <v>614</v>
      </c>
      <c r="N1476" s="48" t="s">
        <v>614</v>
      </c>
      <c r="O1476" s="47" t="s">
        <v>614</v>
      </c>
      <c r="P1476" s="48" t="s">
        <v>577</v>
      </c>
    </row>
    <row r="1477" spans="1:16" ht="32">
      <c r="A1477" s="46" t="s">
        <v>1519</v>
      </c>
      <c r="B1477" s="46" t="s">
        <v>1129</v>
      </c>
      <c r="C1477" s="225" t="s">
        <v>3626</v>
      </c>
      <c r="D1477" s="53" t="s">
        <v>1209</v>
      </c>
      <c r="E1477" s="74">
        <v>152</v>
      </c>
      <c r="F1477" s="55">
        <v>0.11</v>
      </c>
      <c r="G1477" s="47">
        <v>135.28</v>
      </c>
      <c r="H1477" s="47" t="s">
        <v>614</v>
      </c>
      <c r="I1477" s="47" t="s">
        <v>614</v>
      </c>
      <c r="J1477" s="47" t="s">
        <v>614</v>
      </c>
      <c r="K1477" s="48" t="s">
        <v>614</v>
      </c>
      <c r="L1477" s="47" t="s">
        <v>614</v>
      </c>
      <c r="M1477" s="47" t="s">
        <v>614</v>
      </c>
      <c r="N1477" s="48" t="s">
        <v>614</v>
      </c>
      <c r="O1477" s="47" t="s">
        <v>614</v>
      </c>
      <c r="P1477" s="48" t="s">
        <v>577</v>
      </c>
    </row>
    <row r="1478" spans="1:16" ht="32">
      <c r="A1478" s="46" t="s">
        <v>1519</v>
      </c>
      <c r="B1478" s="46" t="s">
        <v>1129</v>
      </c>
      <c r="C1478" s="135" t="s">
        <v>1184</v>
      </c>
      <c r="D1478" s="136" t="s">
        <v>1183</v>
      </c>
      <c r="E1478" s="74">
        <v>124</v>
      </c>
      <c r="F1478" s="55">
        <v>0.11</v>
      </c>
      <c r="G1478" s="47">
        <v>110.36</v>
      </c>
      <c r="H1478" s="47" t="s">
        <v>614</v>
      </c>
      <c r="I1478" s="47" t="s">
        <v>614</v>
      </c>
      <c r="J1478" s="47" t="s">
        <v>614</v>
      </c>
      <c r="K1478" s="48" t="s">
        <v>614</v>
      </c>
      <c r="L1478" s="47" t="s">
        <v>614</v>
      </c>
      <c r="M1478" s="47" t="s">
        <v>614</v>
      </c>
      <c r="N1478" s="48" t="s">
        <v>614</v>
      </c>
      <c r="O1478" s="47" t="s">
        <v>614</v>
      </c>
      <c r="P1478" s="48" t="s">
        <v>577</v>
      </c>
    </row>
    <row r="1479" spans="1:16" ht="32">
      <c r="A1479" s="46" t="s">
        <v>1519</v>
      </c>
      <c r="B1479" s="46" t="s">
        <v>1129</v>
      </c>
      <c r="C1479" s="53" t="s">
        <v>1341</v>
      </c>
      <c r="D1479" s="52" t="s">
        <v>1183</v>
      </c>
      <c r="E1479" s="74">
        <v>124</v>
      </c>
      <c r="F1479" s="55">
        <v>0.11</v>
      </c>
      <c r="G1479" s="47">
        <v>110.36</v>
      </c>
      <c r="H1479" s="47" t="s">
        <v>614</v>
      </c>
      <c r="I1479" s="47" t="s">
        <v>614</v>
      </c>
      <c r="J1479" s="47" t="s">
        <v>614</v>
      </c>
      <c r="K1479" s="48" t="s">
        <v>614</v>
      </c>
      <c r="L1479" s="47" t="s">
        <v>614</v>
      </c>
      <c r="M1479" s="47" t="s">
        <v>614</v>
      </c>
      <c r="N1479" s="48" t="s">
        <v>614</v>
      </c>
      <c r="O1479" s="47" t="s">
        <v>614</v>
      </c>
      <c r="P1479" s="48" t="s">
        <v>578</v>
      </c>
    </row>
    <row r="1480" spans="1:16" ht="32">
      <c r="A1480" s="46" t="s">
        <v>1519</v>
      </c>
      <c r="B1480" s="46" t="s">
        <v>1129</v>
      </c>
      <c r="C1480" s="52" t="s">
        <v>1178</v>
      </c>
      <c r="D1480" s="53" t="s">
        <v>1177</v>
      </c>
      <c r="E1480" s="74">
        <v>61</v>
      </c>
      <c r="F1480" s="55">
        <v>0.11</v>
      </c>
      <c r="G1480" s="47">
        <v>54.29</v>
      </c>
      <c r="H1480" s="47" t="s">
        <v>614</v>
      </c>
      <c r="I1480" s="47" t="s">
        <v>614</v>
      </c>
      <c r="J1480" s="47" t="s">
        <v>614</v>
      </c>
      <c r="K1480" s="48" t="s">
        <v>614</v>
      </c>
      <c r="L1480" s="47" t="s">
        <v>614</v>
      </c>
      <c r="M1480" s="47" t="s">
        <v>614</v>
      </c>
      <c r="N1480" s="48" t="s">
        <v>614</v>
      </c>
      <c r="O1480" s="47" t="s">
        <v>614</v>
      </c>
      <c r="P1480" s="48" t="s">
        <v>578</v>
      </c>
    </row>
    <row r="1481" spans="1:16" ht="32">
      <c r="A1481" s="46" t="s">
        <v>1519</v>
      </c>
      <c r="B1481" s="46" t="s">
        <v>1129</v>
      </c>
      <c r="C1481" s="52" t="s">
        <v>1325</v>
      </c>
      <c r="D1481" s="53" t="s">
        <v>1177</v>
      </c>
      <c r="E1481" s="74">
        <v>61</v>
      </c>
      <c r="F1481" s="55">
        <v>0.11</v>
      </c>
      <c r="G1481" s="47">
        <v>54.29</v>
      </c>
      <c r="H1481" s="47" t="s">
        <v>614</v>
      </c>
      <c r="I1481" s="47" t="s">
        <v>614</v>
      </c>
      <c r="J1481" s="47" t="s">
        <v>614</v>
      </c>
      <c r="K1481" s="48" t="s">
        <v>614</v>
      </c>
      <c r="L1481" s="47" t="s">
        <v>614</v>
      </c>
      <c r="M1481" s="47" t="s">
        <v>614</v>
      </c>
      <c r="N1481" s="48" t="s">
        <v>614</v>
      </c>
      <c r="O1481" s="47" t="s">
        <v>614</v>
      </c>
      <c r="P1481" s="48" t="s">
        <v>578</v>
      </c>
    </row>
    <row r="1482" spans="1:16" ht="32">
      <c r="A1482" s="46" t="s">
        <v>1519</v>
      </c>
      <c r="B1482" s="46" t="s">
        <v>1129</v>
      </c>
      <c r="C1482" s="52" t="s">
        <v>1300</v>
      </c>
      <c r="D1482" s="52" t="s">
        <v>1168</v>
      </c>
      <c r="E1482" s="74">
        <v>308</v>
      </c>
      <c r="F1482" s="55">
        <v>0.11</v>
      </c>
      <c r="G1482" s="47">
        <v>274.12</v>
      </c>
      <c r="H1482" s="47" t="s">
        <v>614</v>
      </c>
      <c r="I1482" s="47" t="s">
        <v>614</v>
      </c>
      <c r="J1482" s="47" t="s">
        <v>614</v>
      </c>
      <c r="K1482" s="48" t="s">
        <v>614</v>
      </c>
      <c r="L1482" s="47" t="s">
        <v>614</v>
      </c>
      <c r="M1482" s="47" t="s">
        <v>614</v>
      </c>
      <c r="N1482" s="48" t="s">
        <v>614</v>
      </c>
      <c r="O1482" s="47" t="s">
        <v>614</v>
      </c>
      <c r="P1482" s="48" t="s">
        <v>578</v>
      </c>
    </row>
    <row r="1483" spans="1:16" ht="32">
      <c r="A1483" s="46" t="s">
        <v>1519</v>
      </c>
      <c r="B1483" s="46" t="s">
        <v>1129</v>
      </c>
      <c r="C1483" s="52" t="s">
        <v>1293</v>
      </c>
      <c r="D1483" s="52" t="s">
        <v>1156</v>
      </c>
      <c r="E1483" s="74">
        <v>162</v>
      </c>
      <c r="F1483" s="55">
        <v>0.11</v>
      </c>
      <c r="G1483" s="47">
        <v>144.18</v>
      </c>
      <c r="H1483" s="47" t="s">
        <v>614</v>
      </c>
      <c r="I1483" s="47" t="s">
        <v>614</v>
      </c>
      <c r="J1483" s="47" t="s">
        <v>614</v>
      </c>
      <c r="K1483" s="48" t="s">
        <v>614</v>
      </c>
      <c r="L1483" s="47" t="s">
        <v>614</v>
      </c>
      <c r="M1483" s="47" t="s">
        <v>614</v>
      </c>
      <c r="N1483" s="48" t="s">
        <v>614</v>
      </c>
      <c r="O1483" s="47" t="s">
        <v>614</v>
      </c>
      <c r="P1483" s="48" t="s">
        <v>578</v>
      </c>
    </row>
    <row r="1484" spans="1:16" ht="32">
      <c r="A1484" s="46" t="s">
        <v>1519</v>
      </c>
      <c r="B1484" s="46" t="s">
        <v>1129</v>
      </c>
      <c r="C1484" s="52" t="s">
        <v>1289</v>
      </c>
      <c r="D1484" s="52" t="s">
        <v>1148</v>
      </c>
      <c r="E1484" s="74">
        <v>239</v>
      </c>
      <c r="F1484" s="55">
        <v>0.11</v>
      </c>
      <c r="G1484" s="47">
        <v>212.71</v>
      </c>
      <c r="H1484" s="47" t="s">
        <v>614</v>
      </c>
      <c r="I1484" s="47" t="s">
        <v>614</v>
      </c>
      <c r="J1484" s="47" t="s">
        <v>614</v>
      </c>
      <c r="K1484" s="48" t="s">
        <v>614</v>
      </c>
      <c r="L1484" s="47" t="s">
        <v>614</v>
      </c>
      <c r="M1484" s="47" t="s">
        <v>614</v>
      </c>
      <c r="N1484" s="48" t="s">
        <v>614</v>
      </c>
      <c r="O1484" s="47" t="s">
        <v>614</v>
      </c>
      <c r="P1484" s="48" t="s">
        <v>578</v>
      </c>
    </row>
    <row r="1485" spans="1:16" ht="32">
      <c r="A1485" s="46" t="s">
        <v>1519</v>
      </c>
      <c r="B1485" s="46" t="s">
        <v>1129</v>
      </c>
      <c r="C1485" s="52" t="s">
        <v>1283</v>
      </c>
      <c r="D1485" s="52" t="s">
        <v>1136</v>
      </c>
      <c r="E1485" s="74">
        <v>323</v>
      </c>
      <c r="F1485" s="55">
        <v>0.11</v>
      </c>
      <c r="G1485" s="47">
        <v>287.47000000000003</v>
      </c>
      <c r="H1485" s="47" t="s">
        <v>614</v>
      </c>
      <c r="I1485" s="47" t="s">
        <v>614</v>
      </c>
      <c r="J1485" s="47" t="s">
        <v>614</v>
      </c>
      <c r="K1485" s="48" t="s">
        <v>614</v>
      </c>
      <c r="L1485" s="47" t="s">
        <v>614</v>
      </c>
      <c r="M1485" s="47" t="s">
        <v>614</v>
      </c>
      <c r="N1485" s="48" t="s">
        <v>614</v>
      </c>
      <c r="O1485" s="47" t="s">
        <v>614</v>
      </c>
      <c r="P1485" s="48" t="s">
        <v>578</v>
      </c>
    </row>
    <row r="1486" spans="1:16" ht="32">
      <c r="A1486" s="46" t="s">
        <v>1519</v>
      </c>
      <c r="B1486" s="46" t="s">
        <v>1129</v>
      </c>
      <c r="C1486" s="52" t="s">
        <v>1301</v>
      </c>
      <c r="D1486" s="52" t="s">
        <v>1170</v>
      </c>
      <c r="E1486" s="74">
        <v>291</v>
      </c>
      <c r="F1486" s="55">
        <v>0.11</v>
      </c>
      <c r="G1486" s="47">
        <v>258.99</v>
      </c>
      <c r="H1486" s="47" t="s">
        <v>614</v>
      </c>
      <c r="I1486" s="47" t="s">
        <v>614</v>
      </c>
      <c r="J1486" s="47" t="s">
        <v>614</v>
      </c>
      <c r="K1486" s="48" t="s">
        <v>614</v>
      </c>
      <c r="L1486" s="47" t="s">
        <v>614</v>
      </c>
      <c r="M1486" s="47" t="s">
        <v>614</v>
      </c>
      <c r="N1486" s="48" t="s">
        <v>614</v>
      </c>
      <c r="O1486" s="47" t="s">
        <v>614</v>
      </c>
      <c r="P1486" s="48" t="s">
        <v>578</v>
      </c>
    </row>
    <row r="1487" spans="1:16" ht="32">
      <c r="A1487" s="46" t="s">
        <v>1519</v>
      </c>
      <c r="B1487" s="46" t="s">
        <v>1129</v>
      </c>
      <c r="C1487" s="52" t="s">
        <v>1294</v>
      </c>
      <c r="D1487" s="52" t="s">
        <v>1158</v>
      </c>
      <c r="E1487" s="74">
        <v>156</v>
      </c>
      <c r="F1487" s="55">
        <v>0.11</v>
      </c>
      <c r="G1487" s="47">
        <v>138.84</v>
      </c>
      <c r="H1487" s="47" t="s">
        <v>614</v>
      </c>
      <c r="I1487" s="47" t="s">
        <v>614</v>
      </c>
      <c r="J1487" s="47" t="s">
        <v>614</v>
      </c>
      <c r="K1487" s="48" t="s">
        <v>614</v>
      </c>
      <c r="L1487" s="47" t="s">
        <v>614</v>
      </c>
      <c r="M1487" s="47" t="s">
        <v>614</v>
      </c>
      <c r="N1487" s="48" t="s">
        <v>614</v>
      </c>
      <c r="O1487" s="47" t="s">
        <v>614</v>
      </c>
      <c r="P1487" s="48" t="s">
        <v>578</v>
      </c>
    </row>
    <row r="1488" spans="1:16" ht="32">
      <c r="A1488" s="46" t="s">
        <v>1519</v>
      </c>
      <c r="B1488" s="46" t="s">
        <v>1129</v>
      </c>
      <c r="C1488" s="52" t="s">
        <v>1290</v>
      </c>
      <c r="D1488" s="52" t="s">
        <v>1150</v>
      </c>
      <c r="E1488" s="74">
        <v>212</v>
      </c>
      <c r="F1488" s="55">
        <v>0.11</v>
      </c>
      <c r="G1488" s="47">
        <v>188.68</v>
      </c>
      <c r="H1488" s="47" t="s">
        <v>614</v>
      </c>
      <c r="I1488" s="47" t="s">
        <v>614</v>
      </c>
      <c r="J1488" s="47" t="s">
        <v>614</v>
      </c>
      <c r="K1488" s="48" t="s">
        <v>614</v>
      </c>
      <c r="L1488" s="47" t="s">
        <v>614</v>
      </c>
      <c r="M1488" s="47" t="s">
        <v>614</v>
      </c>
      <c r="N1488" s="48" t="s">
        <v>614</v>
      </c>
      <c r="O1488" s="47" t="s">
        <v>614</v>
      </c>
      <c r="P1488" s="48" t="s">
        <v>578</v>
      </c>
    </row>
    <row r="1489" spans="1:16" ht="32">
      <c r="A1489" s="46" t="s">
        <v>1519</v>
      </c>
      <c r="B1489" s="46" t="s">
        <v>1129</v>
      </c>
      <c r="C1489" s="52" t="s">
        <v>1284</v>
      </c>
      <c r="D1489" s="52" t="s">
        <v>1138</v>
      </c>
      <c r="E1489" s="74">
        <v>317</v>
      </c>
      <c r="F1489" s="55">
        <v>0.11</v>
      </c>
      <c r="G1489" s="47">
        <v>282.13</v>
      </c>
      <c r="H1489" s="47" t="s">
        <v>614</v>
      </c>
      <c r="I1489" s="47" t="s">
        <v>614</v>
      </c>
      <c r="J1489" s="47" t="s">
        <v>614</v>
      </c>
      <c r="K1489" s="48" t="s">
        <v>614</v>
      </c>
      <c r="L1489" s="47" t="s">
        <v>614</v>
      </c>
      <c r="M1489" s="47" t="s">
        <v>614</v>
      </c>
      <c r="N1489" s="48" t="s">
        <v>614</v>
      </c>
      <c r="O1489" s="47" t="s">
        <v>614</v>
      </c>
      <c r="P1489" s="48" t="s">
        <v>578</v>
      </c>
    </row>
    <row r="1490" spans="1:16" ht="32">
      <c r="A1490" s="46" t="s">
        <v>1519</v>
      </c>
      <c r="B1490" s="46" t="s">
        <v>1129</v>
      </c>
      <c r="C1490" s="53" t="s">
        <v>1302</v>
      </c>
      <c r="D1490" s="52" t="s">
        <v>1172</v>
      </c>
      <c r="E1490" s="74">
        <v>183</v>
      </c>
      <c r="F1490" s="55">
        <v>0.11</v>
      </c>
      <c r="G1490" s="47">
        <v>162.87</v>
      </c>
      <c r="H1490" s="47" t="s">
        <v>614</v>
      </c>
      <c r="I1490" s="47" t="s">
        <v>614</v>
      </c>
      <c r="J1490" s="47" t="s">
        <v>614</v>
      </c>
      <c r="K1490" s="48" t="s">
        <v>614</v>
      </c>
      <c r="L1490" s="47" t="s">
        <v>614</v>
      </c>
      <c r="M1490" s="47" t="s">
        <v>614</v>
      </c>
      <c r="N1490" s="48" t="s">
        <v>614</v>
      </c>
      <c r="O1490" s="47" t="s">
        <v>614</v>
      </c>
      <c r="P1490" s="48" t="s">
        <v>578</v>
      </c>
    </row>
    <row r="1491" spans="1:16" ht="32">
      <c r="A1491" s="46" t="s">
        <v>1519</v>
      </c>
      <c r="B1491" s="46" t="s">
        <v>1129</v>
      </c>
      <c r="C1491" s="52" t="s">
        <v>1295</v>
      </c>
      <c r="D1491" s="52" t="s">
        <v>1160</v>
      </c>
      <c r="E1491" s="74">
        <v>116</v>
      </c>
      <c r="F1491" s="55">
        <v>0.11</v>
      </c>
      <c r="G1491" s="47">
        <v>103.24</v>
      </c>
      <c r="H1491" s="47" t="s">
        <v>614</v>
      </c>
      <c r="I1491" s="47" t="s">
        <v>614</v>
      </c>
      <c r="J1491" s="47" t="s">
        <v>614</v>
      </c>
      <c r="K1491" s="48" t="s">
        <v>614</v>
      </c>
      <c r="L1491" s="47" t="s">
        <v>614</v>
      </c>
      <c r="M1491" s="47" t="s">
        <v>614</v>
      </c>
      <c r="N1491" s="48" t="s">
        <v>614</v>
      </c>
      <c r="O1491" s="47" t="s">
        <v>614</v>
      </c>
      <c r="P1491" s="48" t="s">
        <v>578</v>
      </c>
    </row>
    <row r="1492" spans="1:16" ht="32">
      <c r="A1492" s="46" t="s">
        <v>1519</v>
      </c>
      <c r="B1492" s="46" t="s">
        <v>1129</v>
      </c>
      <c r="C1492" s="52" t="s">
        <v>1291</v>
      </c>
      <c r="D1492" s="52" t="s">
        <v>1152</v>
      </c>
      <c r="E1492" s="74">
        <v>150</v>
      </c>
      <c r="F1492" s="55">
        <v>0.11</v>
      </c>
      <c r="G1492" s="47">
        <v>133.5</v>
      </c>
      <c r="H1492" s="47" t="s">
        <v>614</v>
      </c>
      <c r="I1492" s="47" t="s">
        <v>614</v>
      </c>
      <c r="J1492" s="47" t="s">
        <v>614</v>
      </c>
      <c r="K1492" s="48" t="s">
        <v>614</v>
      </c>
      <c r="L1492" s="47" t="s">
        <v>614</v>
      </c>
      <c r="M1492" s="47" t="s">
        <v>614</v>
      </c>
      <c r="N1492" s="48" t="s">
        <v>614</v>
      </c>
      <c r="O1492" s="47" t="s">
        <v>614</v>
      </c>
      <c r="P1492" s="48" t="s">
        <v>578</v>
      </c>
    </row>
    <row r="1493" spans="1:16" ht="32">
      <c r="A1493" s="46" t="s">
        <v>1519</v>
      </c>
      <c r="B1493" s="46" t="s">
        <v>1129</v>
      </c>
      <c r="C1493" s="52" t="s">
        <v>1285</v>
      </c>
      <c r="D1493" s="52" t="s">
        <v>1140</v>
      </c>
      <c r="E1493" s="74">
        <v>234</v>
      </c>
      <c r="F1493" s="55">
        <v>0.11</v>
      </c>
      <c r="G1493" s="47">
        <v>208.26</v>
      </c>
      <c r="H1493" s="47" t="s">
        <v>614</v>
      </c>
      <c r="I1493" s="47" t="s">
        <v>614</v>
      </c>
      <c r="J1493" s="47" t="s">
        <v>614</v>
      </c>
      <c r="K1493" s="48" t="s">
        <v>614</v>
      </c>
      <c r="L1493" s="47" t="s">
        <v>614</v>
      </c>
      <c r="M1493" s="47" t="s">
        <v>614</v>
      </c>
      <c r="N1493" s="48" t="s">
        <v>614</v>
      </c>
      <c r="O1493" s="47" t="s">
        <v>614</v>
      </c>
      <c r="P1493" s="48" t="s">
        <v>578</v>
      </c>
    </row>
    <row r="1494" spans="1:16" ht="32">
      <c r="A1494" s="46" t="s">
        <v>1519</v>
      </c>
      <c r="B1494" s="46" t="s">
        <v>1129</v>
      </c>
      <c r="C1494" s="52" t="s">
        <v>1286</v>
      </c>
      <c r="D1494" s="52" t="s">
        <v>1142</v>
      </c>
      <c r="E1494" s="74">
        <v>291</v>
      </c>
      <c r="F1494" s="55">
        <v>0.11</v>
      </c>
      <c r="G1494" s="47">
        <v>258.99</v>
      </c>
      <c r="H1494" s="47" t="s">
        <v>614</v>
      </c>
      <c r="I1494" s="47" t="s">
        <v>614</v>
      </c>
      <c r="J1494" s="47" t="s">
        <v>614</v>
      </c>
      <c r="K1494" s="48" t="s">
        <v>614</v>
      </c>
      <c r="L1494" s="47" t="s">
        <v>614</v>
      </c>
      <c r="M1494" s="47" t="s">
        <v>614</v>
      </c>
      <c r="N1494" s="48" t="s">
        <v>614</v>
      </c>
      <c r="O1494" s="47" t="s">
        <v>614</v>
      </c>
      <c r="P1494" s="48" t="s">
        <v>578</v>
      </c>
    </row>
    <row r="1495" spans="1:16" ht="32">
      <c r="A1495" s="46" t="s">
        <v>1519</v>
      </c>
      <c r="B1495" s="46" t="s">
        <v>1129</v>
      </c>
      <c r="C1495" s="52" t="s">
        <v>1280</v>
      </c>
      <c r="D1495" s="52" t="s">
        <v>1130</v>
      </c>
      <c r="E1495" s="74">
        <v>529</v>
      </c>
      <c r="F1495" s="55">
        <v>0.11</v>
      </c>
      <c r="G1495" s="47">
        <v>470.81</v>
      </c>
      <c r="H1495" s="47" t="s">
        <v>614</v>
      </c>
      <c r="I1495" s="47" t="s">
        <v>614</v>
      </c>
      <c r="J1495" s="47" t="s">
        <v>614</v>
      </c>
      <c r="K1495" s="48" t="s">
        <v>614</v>
      </c>
      <c r="L1495" s="47" t="s">
        <v>614</v>
      </c>
      <c r="M1495" s="47" t="s">
        <v>614</v>
      </c>
      <c r="N1495" s="48" t="s">
        <v>614</v>
      </c>
      <c r="O1495" s="47" t="s">
        <v>614</v>
      </c>
      <c r="P1495" s="48" t="s">
        <v>578</v>
      </c>
    </row>
    <row r="1496" spans="1:16" ht="32">
      <c r="A1496" s="46" t="s">
        <v>1519</v>
      </c>
      <c r="B1496" s="46" t="s">
        <v>1129</v>
      </c>
      <c r="C1496" s="52" t="s">
        <v>1296</v>
      </c>
      <c r="D1496" s="52" t="s">
        <v>1162</v>
      </c>
      <c r="E1496" s="74">
        <v>286</v>
      </c>
      <c r="F1496" s="55">
        <v>0.11</v>
      </c>
      <c r="G1496" s="47">
        <v>254.54</v>
      </c>
      <c r="H1496" s="47" t="s">
        <v>614</v>
      </c>
      <c r="I1496" s="47" t="s">
        <v>614</v>
      </c>
      <c r="J1496" s="47" t="s">
        <v>614</v>
      </c>
      <c r="K1496" s="48" t="s">
        <v>614</v>
      </c>
      <c r="L1496" s="47" t="s">
        <v>614</v>
      </c>
      <c r="M1496" s="47" t="s">
        <v>614</v>
      </c>
      <c r="N1496" s="48" t="s">
        <v>614</v>
      </c>
      <c r="O1496" s="47" t="s">
        <v>614</v>
      </c>
      <c r="P1496" s="48" t="s">
        <v>578</v>
      </c>
    </row>
    <row r="1497" spans="1:16" ht="32">
      <c r="A1497" s="46" t="s">
        <v>1519</v>
      </c>
      <c r="B1497" s="46" t="s">
        <v>1129</v>
      </c>
      <c r="C1497" s="52" t="s">
        <v>1287</v>
      </c>
      <c r="D1497" s="52" t="s">
        <v>1144</v>
      </c>
      <c r="E1497" s="74">
        <v>239</v>
      </c>
      <c r="F1497" s="55">
        <v>0.11</v>
      </c>
      <c r="G1497" s="47">
        <v>212.71</v>
      </c>
      <c r="H1497" s="47" t="s">
        <v>614</v>
      </c>
      <c r="I1497" s="47" t="s">
        <v>614</v>
      </c>
      <c r="J1497" s="47" t="s">
        <v>614</v>
      </c>
      <c r="K1497" s="48" t="s">
        <v>614</v>
      </c>
      <c r="L1497" s="47" t="s">
        <v>614</v>
      </c>
      <c r="M1497" s="47" t="s">
        <v>614</v>
      </c>
      <c r="N1497" s="48" t="s">
        <v>614</v>
      </c>
      <c r="O1497" s="47" t="s">
        <v>614</v>
      </c>
      <c r="P1497" s="48" t="s">
        <v>578</v>
      </c>
    </row>
    <row r="1498" spans="1:16" ht="32">
      <c r="A1498" s="46" t="s">
        <v>1519</v>
      </c>
      <c r="B1498" s="46" t="s">
        <v>1129</v>
      </c>
      <c r="C1498" s="52" t="s">
        <v>1281</v>
      </c>
      <c r="D1498" s="52" t="s">
        <v>1132</v>
      </c>
      <c r="E1498" s="74">
        <v>451</v>
      </c>
      <c r="F1498" s="55">
        <v>0.11</v>
      </c>
      <c r="G1498" s="47">
        <v>401.39</v>
      </c>
      <c r="H1498" s="47" t="s">
        <v>614</v>
      </c>
      <c r="I1498" s="47" t="s">
        <v>614</v>
      </c>
      <c r="J1498" s="47" t="s">
        <v>614</v>
      </c>
      <c r="K1498" s="48" t="s">
        <v>614</v>
      </c>
      <c r="L1498" s="47" t="s">
        <v>614</v>
      </c>
      <c r="M1498" s="47" t="s">
        <v>614</v>
      </c>
      <c r="N1498" s="48" t="s">
        <v>614</v>
      </c>
      <c r="O1498" s="47" t="s">
        <v>614</v>
      </c>
      <c r="P1498" s="48" t="s">
        <v>578</v>
      </c>
    </row>
    <row r="1499" spans="1:16" ht="32">
      <c r="A1499" s="46" t="s">
        <v>1519</v>
      </c>
      <c r="B1499" s="46" t="s">
        <v>1129</v>
      </c>
      <c r="C1499" s="52" t="s">
        <v>1298</v>
      </c>
      <c r="D1499" s="52" t="s">
        <v>1297</v>
      </c>
      <c r="E1499" s="74">
        <v>239</v>
      </c>
      <c r="F1499" s="55">
        <v>0.11</v>
      </c>
      <c r="G1499" s="47">
        <v>212.71</v>
      </c>
      <c r="H1499" s="47" t="s">
        <v>614</v>
      </c>
      <c r="I1499" s="47" t="s">
        <v>614</v>
      </c>
      <c r="J1499" s="47" t="s">
        <v>614</v>
      </c>
      <c r="K1499" s="48" t="s">
        <v>614</v>
      </c>
      <c r="L1499" s="47" t="s">
        <v>614</v>
      </c>
      <c r="M1499" s="47" t="s">
        <v>614</v>
      </c>
      <c r="N1499" s="48" t="s">
        <v>614</v>
      </c>
      <c r="O1499" s="47" t="s">
        <v>614</v>
      </c>
      <c r="P1499" s="48" t="s">
        <v>578</v>
      </c>
    </row>
    <row r="1500" spans="1:16" ht="32">
      <c r="A1500" s="46" t="s">
        <v>1519</v>
      </c>
      <c r="B1500" s="46" t="s">
        <v>1129</v>
      </c>
      <c r="C1500" s="52" t="s">
        <v>1288</v>
      </c>
      <c r="D1500" s="52" t="s">
        <v>1146</v>
      </c>
      <c r="E1500" s="74">
        <v>190</v>
      </c>
      <c r="F1500" s="55">
        <v>0.11</v>
      </c>
      <c r="G1500" s="47">
        <v>169.1</v>
      </c>
      <c r="H1500" s="47" t="s">
        <v>614</v>
      </c>
      <c r="I1500" s="47" t="s">
        <v>614</v>
      </c>
      <c r="J1500" s="47" t="s">
        <v>614</v>
      </c>
      <c r="K1500" s="48" t="s">
        <v>614</v>
      </c>
      <c r="L1500" s="47" t="s">
        <v>614</v>
      </c>
      <c r="M1500" s="47" t="s">
        <v>614</v>
      </c>
      <c r="N1500" s="48" t="s">
        <v>614</v>
      </c>
      <c r="O1500" s="47" t="s">
        <v>614</v>
      </c>
      <c r="P1500" s="48" t="s">
        <v>578</v>
      </c>
    </row>
    <row r="1501" spans="1:16" ht="32">
      <c r="A1501" s="46" t="s">
        <v>1519</v>
      </c>
      <c r="B1501" s="46" t="s">
        <v>1129</v>
      </c>
      <c r="C1501" s="52" t="s">
        <v>1282</v>
      </c>
      <c r="D1501" s="52" t="s">
        <v>1134</v>
      </c>
      <c r="E1501" s="74">
        <v>350</v>
      </c>
      <c r="F1501" s="55">
        <v>0.11</v>
      </c>
      <c r="G1501" s="47">
        <v>311.5</v>
      </c>
      <c r="H1501" s="47" t="s">
        <v>614</v>
      </c>
      <c r="I1501" s="47" t="s">
        <v>614</v>
      </c>
      <c r="J1501" s="47" t="s">
        <v>614</v>
      </c>
      <c r="K1501" s="48" t="s">
        <v>614</v>
      </c>
      <c r="L1501" s="47" t="s">
        <v>614</v>
      </c>
      <c r="M1501" s="47" t="s">
        <v>614</v>
      </c>
      <c r="N1501" s="48" t="s">
        <v>614</v>
      </c>
      <c r="O1501" s="47" t="s">
        <v>614</v>
      </c>
      <c r="P1501" s="48" t="s">
        <v>578</v>
      </c>
    </row>
    <row r="1502" spans="1:16" ht="32">
      <c r="A1502" s="46" t="s">
        <v>1519</v>
      </c>
      <c r="B1502" s="46" t="s">
        <v>1129</v>
      </c>
      <c r="C1502" s="52" t="s">
        <v>1299</v>
      </c>
      <c r="D1502" s="52" t="s">
        <v>1166</v>
      </c>
      <c r="E1502" s="74">
        <v>190</v>
      </c>
      <c r="F1502" s="55">
        <v>0.11</v>
      </c>
      <c r="G1502" s="47">
        <v>169.1</v>
      </c>
      <c r="H1502" s="47" t="s">
        <v>614</v>
      </c>
      <c r="I1502" s="47" t="s">
        <v>614</v>
      </c>
      <c r="J1502" s="47" t="s">
        <v>614</v>
      </c>
      <c r="K1502" s="48" t="s">
        <v>614</v>
      </c>
      <c r="L1502" s="47" t="s">
        <v>614</v>
      </c>
      <c r="M1502" s="47" t="s">
        <v>614</v>
      </c>
      <c r="N1502" s="48" t="s">
        <v>614</v>
      </c>
      <c r="O1502" s="47" t="s">
        <v>614</v>
      </c>
      <c r="P1502" s="48" t="s">
        <v>578</v>
      </c>
    </row>
    <row r="1503" spans="1:16" ht="32">
      <c r="A1503" s="46" t="s">
        <v>1519</v>
      </c>
      <c r="B1503" s="46" t="s">
        <v>1129</v>
      </c>
      <c r="C1503" s="52" t="s">
        <v>1292</v>
      </c>
      <c r="D1503" s="52" t="s">
        <v>1154</v>
      </c>
      <c r="E1503" s="74">
        <v>128</v>
      </c>
      <c r="F1503" s="55">
        <v>0.11</v>
      </c>
      <c r="G1503" s="47">
        <v>113.92</v>
      </c>
      <c r="H1503" s="47" t="s">
        <v>614</v>
      </c>
      <c r="I1503" s="47" t="s">
        <v>614</v>
      </c>
      <c r="J1503" s="47" t="s">
        <v>614</v>
      </c>
      <c r="K1503" s="48" t="s">
        <v>614</v>
      </c>
      <c r="L1503" s="47" t="s">
        <v>614</v>
      </c>
      <c r="M1503" s="47" t="s">
        <v>614</v>
      </c>
      <c r="N1503" s="48" t="s">
        <v>614</v>
      </c>
      <c r="O1503" s="47" t="s">
        <v>614</v>
      </c>
      <c r="P1503" s="48" t="s">
        <v>578</v>
      </c>
    </row>
    <row r="1504" spans="1:16" ht="64">
      <c r="A1504" s="46" t="s">
        <v>1519</v>
      </c>
      <c r="B1504" s="46" t="s">
        <v>1129</v>
      </c>
      <c r="C1504" s="52" t="s">
        <v>1327</v>
      </c>
      <c r="D1504" s="77" t="s">
        <v>1326</v>
      </c>
      <c r="E1504" s="47">
        <v>0</v>
      </c>
      <c r="F1504" s="82" t="s">
        <v>614</v>
      </c>
      <c r="G1504" s="47">
        <v>0</v>
      </c>
      <c r="H1504" s="47" t="s">
        <v>614</v>
      </c>
      <c r="I1504" s="47" t="s">
        <v>614</v>
      </c>
      <c r="J1504" s="47" t="s">
        <v>614</v>
      </c>
      <c r="K1504" s="48" t="s">
        <v>614</v>
      </c>
      <c r="L1504" s="47" t="s">
        <v>614</v>
      </c>
      <c r="M1504" s="47" t="s">
        <v>614</v>
      </c>
      <c r="N1504" s="48" t="s">
        <v>614</v>
      </c>
      <c r="O1504" s="47" t="s">
        <v>614</v>
      </c>
      <c r="P1504" s="48" t="s">
        <v>578</v>
      </c>
    </row>
    <row r="1505" spans="1:16" ht="64">
      <c r="A1505" s="46" t="s">
        <v>1519</v>
      </c>
      <c r="B1505" s="46" t="s">
        <v>1129</v>
      </c>
      <c r="C1505" s="52" t="s">
        <v>1329</v>
      </c>
      <c r="D1505" s="77" t="s">
        <v>1328</v>
      </c>
      <c r="E1505" s="47">
        <v>0</v>
      </c>
      <c r="F1505" s="82" t="s">
        <v>614</v>
      </c>
      <c r="G1505" s="47">
        <v>0</v>
      </c>
      <c r="H1505" s="47" t="s">
        <v>614</v>
      </c>
      <c r="I1505" s="47" t="s">
        <v>614</v>
      </c>
      <c r="J1505" s="47" t="s">
        <v>614</v>
      </c>
      <c r="K1505" s="48" t="s">
        <v>614</v>
      </c>
      <c r="L1505" s="47" t="s">
        <v>614</v>
      </c>
      <c r="M1505" s="47" t="s">
        <v>614</v>
      </c>
      <c r="N1505" s="48" t="s">
        <v>614</v>
      </c>
      <c r="O1505" s="47" t="s">
        <v>614</v>
      </c>
      <c r="P1505" s="48" t="s">
        <v>578</v>
      </c>
    </row>
    <row r="1506" spans="1:16" ht="32">
      <c r="A1506" s="46" t="s">
        <v>1519</v>
      </c>
      <c r="B1506" s="46" t="s">
        <v>1129</v>
      </c>
      <c r="C1506" s="53" t="s">
        <v>1226</v>
      </c>
      <c r="D1506" s="53" t="s">
        <v>1225</v>
      </c>
      <c r="E1506" s="74">
        <v>102</v>
      </c>
      <c r="F1506" s="55">
        <v>0.11</v>
      </c>
      <c r="G1506" s="47">
        <v>90.78</v>
      </c>
      <c r="H1506" s="47" t="s">
        <v>614</v>
      </c>
      <c r="I1506" s="47" t="s">
        <v>614</v>
      </c>
      <c r="J1506" s="47" t="s">
        <v>614</v>
      </c>
      <c r="K1506" s="48" t="s">
        <v>614</v>
      </c>
      <c r="L1506" s="47" t="s">
        <v>614</v>
      </c>
      <c r="M1506" s="47" t="s">
        <v>614</v>
      </c>
      <c r="N1506" s="48" t="s">
        <v>614</v>
      </c>
      <c r="O1506" s="47" t="s">
        <v>614</v>
      </c>
      <c r="P1506" s="48" t="s">
        <v>577</v>
      </c>
    </row>
    <row r="1507" spans="1:16" ht="32">
      <c r="A1507" s="46" t="s">
        <v>1519</v>
      </c>
      <c r="B1507" s="46" t="s">
        <v>1129</v>
      </c>
      <c r="C1507" s="53" t="s">
        <v>1224</v>
      </c>
      <c r="D1507" s="53" t="s">
        <v>1223</v>
      </c>
      <c r="E1507" s="74">
        <v>222</v>
      </c>
      <c r="F1507" s="55">
        <v>0.11</v>
      </c>
      <c r="G1507" s="47">
        <v>197.58</v>
      </c>
      <c r="H1507" s="47" t="s">
        <v>614</v>
      </c>
      <c r="I1507" s="47" t="s">
        <v>614</v>
      </c>
      <c r="J1507" s="47" t="s">
        <v>614</v>
      </c>
      <c r="K1507" s="48" t="s">
        <v>614</v>
      </c>
      <c r="L1507" s="47" t="s">
        <v>614</v>
      </c>
      <c r="M1507" s="47" t="s">
        <v>614</v>
      </c>
      <c r="N1507" s="48" t="s">
        <v>614</v>
      </c>
      <c r="O1507" s="47" t="s">
        <v>614</v>
      </c>
      <c r="P1507" s="48" t="s">
        <v>577</v>
      </c>
    </row>
    <row r="1508" spans="1:16" ht="32">
      <c r="A1508" s="46" t="s">
        <v>1519</v>
      </c>
      <c r="B1508" s="46" t="s">
        <v>1129</v>
      </c>
      <c r="C1508" s="53" t="s">
        <v>1222</v>
      </c>
      <c r="D1508" s="53" t="s">
        <v>1221</v>
      </c>
      <c r="E1508" s="74">
        <v>126</v>
      </c>
      <c r="F1508" s="55">
        <v>0.11</v>
      </c>
      <c r="G1508" s="47">
        <v>112.14</v>
      </c>
      <c r="H1508" s="47" t="s">
        <v>614</v>
      </c>
      <c r="I1508" s="47" t="s">
        <v>614</v>
      </c>
      <c r="J1508" s="47" t="s">
        <v>614</v>
      </c>
      <c r="K1508" s="48" t="s">
        <v>614</v>
      </c>
      <c r="L1508" s="47" t="s">
        <v>614</v>
      </c>
      <c r="M1508" s="47" t="s">
        <v>614</v>
      </c>
      <c r="N1508" s="48" t="s">
        <v>614</v>
      </c>
      <c r="O1508" s="47" t="s">
        <v>614</v>
      </c>
      <c r="P1508" s="48" t="s">
        <v>577</v>
      </c>
    </row>
    <row r="1509" spans="1:16" ht="32">
      <c r="A1509" s="46" t="s">
        <v>1519</v>
      </c>
      <c r="B1509" s="46" t="s">
        <v>1129</v>
      </c>
      <c r="C1509" s="53" t="s">
        <v>1220</v>
      </c>
      <c r="D1509" s="53" t="s">
        <v>1219</v>
      </c>
      <c r="E1509" s="74">
        <v>245</v>
      </c>
      <c r="F1509" s="55">
        <v>0.11</v>
      </c>
      <c r="G1509" s="47">
        <v>218.05</v>
      </c>
      <c r="H1509" s="47" t="s">
        <v>614</v>
      </c>
      <c r="I1509" s="47" t="s">
        <v>614</v>
      </c>
      <c r="J1509" s="47" t="s">
        <v>614</v>
      </c>
      <c r="K1509" s="48" t="s">
        <v>614</v>
      </c>
      <c r="L1509" s="47" t="s">
        <v>614</v>
      </c>
      <c r="M1509" s="47" t="s">
        <v>614</v>
      </c>
      <c r="N1509" s="48" t="s">
        <v>614</v>
      </c>
      <c r="O1509" s="47" t="s">
        <v>614</v>
      </c>
      <c r="P1509" s="48" t="s">
        <v>577</v>
      </c>
    </row>
    <row r="1510" spans="1:16" ht="32">
      <c r="A1510" s="46" t="s">
        <v>1519</v>
      </c>
      <c r="B1510" s="46" t="s">
        <v>1129</v>
      </c>
      <c r="C1510" s="53" t="s">
        <v>1218</v>
      </c>
      <c r="D1510" s="53" t="s">
        <v>1217</v>
      </c>
      <c r="E1510" s="74">
        <v>142</v>
      </c>
      <c r="F1510" s="55">
        <v>0.11</v>
      </c>
      <c r="G1510" s="47">
        <v>126.38</v>
      </c>
      <c r="H1510" s="47" t="s">
        <v>614</v>
      </c>
      <c r="I1510" s="47" t="s">
        <v>614</v>
      </c>
      <c r="J1510" s="47" t="s">
        <v>614</v>
      </c>
      <c r="K1510" s="48" t="s">
        <v>614</v>
      </c>
      <c r="L1510" s="47" t="s">
        <v>614</v>
      </c>
      <c r="M1510" s="47" t="s">
        <v>614</v>
      </c>
      <c r="N1510" s="48" t="s">
        <v>614</v>
      </c>
      <c r="O1510" s="47" t="s">
        <v>614</v>
      </c>
      <c r="P1510" s="48" t="s">
        <v>577</v>
      </c>
    </row>
    <row r="1511" spans="1:16" ht="32">
      <c r="A1511" s="46" t="s">
        <v>1519</v>
      </c>
      <c r="B1511" s="46" t="s">
        <v>1129</v>
      </c>
      <c r="C1511" s="52" t="s">
        <v>2798</v>
      </c>
      <c r="D1511" s="52" t="s">
        <v>2799</v>
      </c>
      <c r="E1511" s="92">
        <v>299</v>
      </c>
      <c r="F1511" s="55">
        <v>0.11</v>
      </c>
      <c r="G1511" s="47">
        <f>SUM(E1511*89%)</f>
        <v>266.11</v>
      </c>
      <c r="H1511" s="47" t="s">
        <v>614</v>
      </c>
      <c r="I1511" s="47" t="s">
        <v>614</v>
      </c>
      <c r="J1511" s="47" t="s">
        <v>614</v>
      </c>
      <c r="K1511" s="48" t="s">
        <v>614</v>
      </c>
      <c r="L1511" s="47" t="s">
        <v>614</v>
      </c>
      <c r="M1511" s="47" t="s">
        <v>614</v>
      </c>
      <c r="N1511" s="48" t="s">
        <v>614</v>
      </c>
      <c r="O1511" s="47" t="s">
        <v>614</v>
      </c>
      <c r="P1511" s="48" t="s">
        <v>578</v>
      </c>
    </row>
    <row r="1512" spans="1:16" ht="32">
      <c r="A1512" s="46" t="s">
        <v>1519</v>
      </c>
      <c r="B1512" s="46" t="s">
        <v>1129</v>
      </c>
      <c r="C1512" s="52" t="s">
        <v>2802</v>
      </c>
      <c r="D1512" s="52" t="s">
        <v>2803</v>
      </c>
      <c r="E1512" s="92">
        <v>218</v>
      </c>
      <c r="F1512" s="55">
        <v>0.11</v>
      </c>
      <c r="G1512" s="47">
        <f>SUM(E1512*89%)</f>
        <v>194.02</v>
      </c>
      <c r="H1512" s="47" t="s">
        <v>614</v>
      </c>
      <c r="I1512" s="47" t="s">
        <v>614</v>
      </c>
      <c r="J1512" s="47" t="s">
        <v>614</v>
      </c>
      <c r="K1512" s="48" t="s">
        <v>614</v>
      </c>
      <c r="L1512" s="47" t="s">
        <v>614</v>
      </c>
      <c r="M1512" s="47" t="s">
        <v>614</v>
      </c>
      <c r="N1512" s="48" t="s">
        <v>614</v>
      </c>
      <c r="O1512" s="47" t="s">
        <v>614</v>
      </c>
      <c r="P1512" s="48" t="s">
        <v>578</v>
      </c>
    </row>
    <row r="1513" spans="1:16" ht="48">
      <c r="A1513" s="46" t="s">
        <v>1519</v>
      </c>
      <c r="B1513" s="46" t="s">
        <v>1129</v>
      </c>
      <c r="C1513" s="53" t="s">
        <v>1316</v>
      </c>
      <c r="D1513" s="52" t="s">
        <v>1315</v>
      </c>
      <c r="E1513" s="74">
        <v>180</v>
      </c>
      <c r="F1513" s="55">
        <v>0.11</v>
      </c>
      <c r="G1513" s="47">
        <v>160.19999999999999</v>
      </c>
      <c r="H1513" s="47" t="s">
        <v>614</v>
      </c>
      <c r="I1513" s="47" t="s">
        <v>614</v>
      </c>
      <c r="J1513" s="47" t="s">
        <v>614</v>
      </c>
      <c r="K1513" s="48" t="s">
        <v>614</v>
      </c>
      <c r="L1513" s="47" t="s">
        <v>614</v>
      </c>
      <c r="M1513" s="47" t="s">
        <v>614</v>
      </c>
      <c r="N1513" s="48" t="s">
        <v>614</v>
      </c>
      <c r="O1513" s="47" t="s">
        <v>614</v>
      </c>
      <c r="P1513" s="48" t="s">
        <v>578</v>
      </c>
    </row>
    <row r="1514" spans="1:16" ht="32">
      <c r="A1514" s="46" t="s">
        <v>1519</v>
      </c>
      <c r="B1514" s="46" t="s">
        <v>1129</v>
      </c>
      <c r="C1514" s="52" t="s">
        <v>2800</v>
      </c>
      <c r="D1514" s="52" t="s">
        <v>2801</v>
      </c>
      <c r="E1514" s="92">
        <v>244</v>
      </c>
      <c r="F1514" s="55">
        <v>0.11</v>
      </c>
      <c r="G1514" s="47">
        <f>SUM(E1514*89%)</f>
        <v>217.16</v>
      </c>
      <c r="H1514" s="47" t="s">
        <v>614</v>
      </c>
      <c r="I1514" s="47" t="s">
        <v>614</v>
      </c>
      <c r="J1514" s="47" t="s">
        <v>614</v>
      </c>
      <c r="K1514" s="48" t="s">
        <v>614</v>
      </c>
      <c r="L1514" s="47" t="s">
        <v>614</v>
      </c>
      <c r="M1514" s="47" t="s">
        <v>614</v>
      </c>
      <c r="N1514" s="48" t="s">
        <v>614</v>
      </c>
      <c r="O1514" s="47" t="s">
        <v>614</v>
      </c>
      <c r="P1514" s="48" t="s">
        <v>578</v>
      </c>
    </row>
    <row r="1515" spans="1:16" ht="32">
      <c r="A1515" s="46" t="s">
        <v>1937</v>
      </c>
      <c r="B1515" s="46" t="s">
        <v>991</v>
      </c>
      <c r="C1515" s="60" t="s">
        <v>990</v>
      </c>
      <c r="D1515" s="130" t="s">
        <v>973</v>
      </c>
      <c r="E1515" s="193">
        <v>5995</v>
      </c>
      <c r="F1515" s="55">
        <v>0.1</v>
      </c>
      <c r="G1515" s="47">
        <v>5395.5</v>
      </c>
      <c r="H1515" s="74">
        <v>780</v>
      </c>
      <c r="I1515" s="47" t="s">
        <v>614</v>
      </c>
      <c r="J1515" s="47" t="s">
        <v>614</v>
      </c>
      <c r="K1515" s="48" t="s">
        <v>614</v>
      </c>
      <c r="L1515" s="47" t="s">
        <v>614</v>
      </c>
      <c r="M1515" s="47" t="s">
        <v>614</v>
      </c>
      <c r="N1515" s="48" t="s">
        <v>614</v>
      </c>
      <c r="O1515" s="47" t="s">
        <v>614</v>
      </c>
      <c r="P1515" s="48" t="s">
        <v>578</v>
      </c>
    </row>
    <row r="1516" spans="1:16" ht="32">
      <c r="A1516" s="46" t="s">
        <v>1937</v>
      </c>
      <c r="B1516" s="46" t="s">
        <v>991</v>
      </c>
      <c r="C1516" s="52" t="s">
        <v>979</v>
      </c>
      <c r="D1516" s="52" t="s">
        <v>978</v>
      </c>
      <c r="E1516" s="74">
        <v>235</v>
      </c>
      <c r="F1516" s="55">
        <v>0.1</v>
      </c>
      <c r="G1516" s="47">
        <v>211.5</v>
      </c>
      <c r="H1516" s="47" t="s">
        <v>614</v>
      </c>
      <c r="I1516" s="47" t="s">
        <v>614</v>
      </c>
      <c r="J1516" s="47" t="s">
        <v>614</v>
      </c>
      <c r="K1516" s="48" t="s">
        <v>614</v>
      </c>
      <c r="L1516" s="47" t="s">
        <v>614</v>
      </c>
      <c r="M1516" s="47" t="s">
        <v>614</v>
      </c>
      <c r="N1516" s="48" t="s">
        <v>614</v>
      </c>
      <c r="O1516" s="47" t="s">
        <v>614</v>
      </c>
      <c r="P1516" s="48" t="s">
        <v>578</v>
      </c>
    </row>
    <row r="1517" spans="1:16" ht="32">
      <c r="A1517" s="46" t="s">
        <v>1937</v>
      </c>
      <c r="B1517" s="46" t="s">
        <v>991</v>
      </c>
      <c r="C1517" s="191" t="s">
        <v>989</v>
      </c>
      <c r="D1517" s="130" t="s">
        <v>972</v>
      </c>
      <c r="E1517" s="193">
        <v>15325</v>
      </c>
      <c r="F1517" s="55">
        <v>0.1</v>
      </c>
      <c r="G1517" s="47">
        <v>13792.5</v>
      </c>
      <c r="H1517" s="74">
        <v>1992</v>
      </c>
      <c r="I1517" s="47" t="s">
        <v>614</v>
      </c>
      <c r="J1517" s="47" t="s">
        <v>614</v>
      </c>
      <c r="K1517" s="48" t="s">
        <v>614</v>
      </c>
      <c r="L1517" s="47" t="s">
        <v>614</v>
      </c>
      <c r="M1517" s="47" t="s">
        <v>614</v>
      </c>
      <c r="N1517" s="48" t="s">
        <v>614</v>
      </c>
      <c r="O1517" s="47" t="s">
        <v>614</v>
      </c>
      <c r="P1517" s="48" t="s">
        <v>578</v>
      </c>
    </row>
    <row r="1518" spans="1:16" ht="32">
      <c r="A1518" s="46" t="s">
        <v>1937</v>
      </c>
      <c r="B1518" s="46" t="s">
        <v>991</v>
      </c>
      <c r="C1518" s="191" t="s">
        <v>988</v>
      </c>
      <c r="D1518" s="130" t="s">
        <v>987</v>
      </c>
      <c r="E1518" s="74">
        <v>17530</v>
      </c>
      <c r="F1518" s="55">
        <v>0.1</v>
      </c>
      <c r="G1518" s="47">
        <v>15777</v>
      </c>
      <c r="H1518" s="74">
        <v>2280</v>
      </c>
      <c r="I1518" s="47" t="s">
        <v>614</v>
      </c>
      <c r="J1518" s="47" t="s">
        <v>614</v>
      </c>
      <c r="K1518" s="48" t="s">
        <v>614</v>
      </c>
      <c r="L1518" s="47" t="s">
        <v>614</v>
      </c>
      <c r="M1518" s="47" t="s">
        <v>614</v>
      </c>
      <c r="N1518" s="48" t="s">
        <v>614</v>
      </c>
      <c r="O1518" s="47" t="s">
        <v>614</v>
      </c>
      <c r="P1518" s="48" t="s">
        <v>578</v>
      </c>
    </row>
    <row r="1519" spans="1:16" ht="32">
      <c r="A1519" s="46" t="s">
        <v>1520</v>
      </c>
      <c r="B1519" s="46" t="s">
        <v>991</v>
      </c>
      <c r="C1519" s="52" t="s">
        <v>986</v>
      </c>
      <c r="D1519" s="52" t="s">
        <v>971</v>
      </c>
      <c r="E1519" s="74">
        <v>17740</v>
      </c>
      <c r="F1519" s="55">
        <v>0.1</v>
      </c>
      <c r="G1519" s="47">
        <v>15966</v>
      </c>
      <c r="H1519" s="74">
        <v>1860</v>
      </c>
      <c r="I1519" s="47" t="s">
        <v>614</v>
      </c>
      <c r="J1519" s="47" t="s">
        <v>614</v>
      </c>
      <c r="K1519" s="48" t="s">
        <v>614</v>
      </c>
      <c r="L1519" s="47" t="s">
        <v>614</v>
      </c>
      <c r="M1519" s="47" t="s">
        <v>614</v>
      </c>
      <c r="N1519" s="48" t="s">
        <v>614</v>
      </c>
      <c r="O1519" s="47" t="s">
        <v>614</v>
      </c>
      <c r="P1519" s="48" t="s">
        <v>578</v>
      </c>
    </row>
    <row r="1520" spans="1:16" ht="32">
      <c r="A1520" s="46" t="s">
        <v>1520</v>
      </c>
      <c r="B1520" s="46" t="s">
        <v>991</v>
      </c>
      <c r="C1520" s="52" t="s">
        <v>984</v>
      </c>
      <c r="D1520" s="52" t="s">
        <v>983</v>
      </c>
      <c r="E1520" s="74">
        <v>21940</v>
      </c>
      <c r="F1520" s="55">
        <v>0.1</v>
      </c>
      <c r="G1520" s="47">
        <v>19746</v>
      </c>
      <c r="H1520" s="74">
        <v>2856</v>
      </c>
      <c r="I1520" s="47" t="s">
        <v>614</v>
      </c>
      <c r="J1520" s="47" t="s">
        <v>614</v>
      </c>
      <c r="K1520" s="48" t="s">
        <v>614</v>
      </c>
      <c r="L1520" s="47" t="s">
        <v>614</v>
      </c>
      <c r="M1520" s="47" t="s">
        <v>614</v>
      </c>
      <c r="N1520" s="48" t="s">
        <v>614</v>
      </c>
      <c r="O1520" s="47" t="s">
        <v>614</v>
      </c>
      <c r="P1520" s="48" t="s">
        <v>578</v>
      </c>
    </row>
    <row r="1521" spans="1:16" ht="32">
      <c r="A1521" s="46" t="s">
        <v>1520</v>
      </c>
      <c r="B1521" s="46" t="s">
        <v>991</v>
      </c>
      <c r="C1521" s="52" t="s">
        <v>985</v>
      </c>
      <c r="D1521" s="52" t="s">
        <v>970</v>
      </c>
      <c r="E1521" s="74">
        <v>18895</v>
      </c>
      <c r="F1521" s="55">
        <v>0.1</v>
      </c>
      <c r="G1521" s="47">
        <v>17005.5</v>
      </c>
      <c r="H1521" s="74">
        <v>2460</v>
      </c>
      <c r="I1521" s="47" t="s">
        <v>614</v>
      </c>
      <c r="J1521" s="47" t="s">
        <v>614</v>
      </c>
      <c r="K1521" s="48" t="s">
        <v>614</v>
      </c>
      <c r="L1521" s="47" t="s">
        <v>614</v>
      </c>
      <c r="M1521" s="47" t="s">
        <v>614</v>
      </c>
      <c r="N1521" s="48" t="s">
        <v>614</v>
      </c>
      <c r="O1521" s="47" t="s">
        <v>614</v>
      </c>
      <c r="P1521" s="48" t="s">
        <v>578</v>
      </c>
    </row>
    <row r="1522" spans="1:16" ht="32">
      <c r="A1522" s="46" t="s">
        <v>1517</v>
      </c>
      <c r="B1522" s="46" t="s">
        <v>991</v>
      </c>
      <c r="C1522" s="60" t="s">
        <v>982</v>
      </c>
      <c r="D1522" s="130" t="s">
        <v>969</v>
      </c>
      <c r="E1522" s="193">
        <v>22990</v>
      </c>
      <c r="F1522" s="55">
        <v>0.1</v>
      </c>
      <c r="G1522" s="47">
        <v>20691</v>
      </c>
      <c r="H1522" s="74">
        <v>2988</v>
      </c>
      <c r="I1522" s="47" t="s">
        <v>614</v>
      </c>
      <c r="J1522" s="47" t="s">
        <v>614</v>
      </c>
      <c r="K1522" s="48" t="s">
        <v>614</v>
      </c>
      <c r="L1522" s="47" t="s">
        <v>614</v>
      </c>
      <c r="M1522" s="47" t="s">
        <v>614</v>
      </c>
      <c r="N1522" s="48" t="s">
        <v>614</v>
      </c>
      <c r="O1522" s="47" t="s">
        <v>614</v>
      </c>
      <c r="P1522" s="48" t="s">
        <v>578</v>
      </c>
    </row>
    <row r="1523" spans="1:16" ht="32">
      <c r="A1523" s="46" t="s">
        <v>1517</v>
      </c>
      <c r="B1523" s="46" t="s">
        <v>991</v>
      </c>
      <c r="C1523" s="60" t="s">
        <v>981</v>
      </c>
      <c r="D1523" s="130" t="s">
        <v>980</v>
      </c>
      <c r="E1523" s="193">
        <v>27295</v>
      </c>
      <c r="F1523" s="55">
        <v>0.1</v>
      </c>
      <c r="G1523" s="47">
        <v>24565.5</v>
      </c>
      <c r="H1523" s="74">
        <v>3552</v>
      </c>
      <c r="I1523" s="47" t="s">
        <v>614</v>
      </c>
      <c r="J1523" s="47" t="s">
        <v>614</v>
      </c>
      <c r="K1523" s="48" t="s">
        <v>614</v>
      </c>
      <c r="L1523" s="47" t="s">
        <v>614</v>
      </c>
      <c r="M1523" s="47" t="s">
        <v>614</v>
      </c>
      <c r="N1523" s="48" t="s">
        <v>614</v>
      </c>
      <c r="O1523" s="47" t="s">
        <v>614</v>
      </c>
      <c r="P1523" s="48" t="s">
        <v>578</v>
      </c>
    </row>
    <row r="1524" spans="1:16" ht="32">
      <c r="A1524" s="46" t="s">
        <v>1517</v>
      </c>
      <c r="B1524" s="46" t="s">
        <v>991</v>
      </c>
      <c r="C1524" s="52" t="s">
        <v>977</v>
      </c>
      <c r="D1524" s="52" t="s">
        <v>976</v>
      </c>
      <c r="E1524" s="74">
        <v>595</v>
      </c>
      <c r="F1524" s="55">
        <v>0.1</v>
      </c>
      <c r="G1524" s="47">
        <v>535.5</v>
      </c>
      <c r="H1524" s="47" t="s">
        <v>614</v>
      </c>
      <c r="I1524" s="47" t="s">
        <v>614</v>
      </c>
      <c r="J1524" s="47" t="s">
        <v>614</v>
      </c>
      <c r="K1524" s="48" t="s">
        <v>614</v>
      </c>
      <c r="L1524" s="47" t="s">
        <v>614</v>
      </c>
      <c r="M1524" s="47" t="s">
        <v>614</v>
      </c>
      <c r="N1524" s="48" t="s">
        <v>614</v>
      </c>
      <c r="O1524" s="47" t="s">
        <v>614</v>
      </c>
      <c r="P1524" s="48" t="s">
        <v>578</v>
      </c>
    </row>
    <row r="1525" spans="1:16" ht="32">
      <c r="A1525" s="46" t="s">
        <v>14</v>
      </c>
      <c r="B1525" s="46" t="s">
        <v>1680</v>
      </c>
      <c r="C1525" s="48" t="s">
        <v>1550</v>
      </c>
      <c r="D1525" s="46" t="s">
        <v>2333</v>
      </c>
      <c r="E1525" s="100">
        <v>50</v>
      </c>
      <c r="F1525" s="55">
        <v>0.05</v>
      </c>
      <c r="G1525" s="47">
        <v>47.5</v>
      </c>
      <c r="H1525" s="47" t="s">
        <v>614</v>
      </c>
      <c r="I1525" s="47" t="s">
        <v>614</v>
      </c>
      <c r="J1525" s="47" t="s">
        <v>614</v>
      </c>
      <c r="K1525" s="48" t="s">
        <v>614</v>
      </c>
      <c r="L1525" s="47" t="s">
        <v>614</v>
      </c>
      <c r="M1525" s="47" t="s">
        <v>614</v>
      </c>
      <c r="N1525" s="48" t="s">
        <v>614</v>
      </c>
      <c r="O1525" s="47" t="s">
        <v>614</v>
      </c>
      <c r="P1525" s="48" t="s">
        <v>578</v>
      </c>
    </row>
    <row r="1526" spans="1:16" ht="16">
      <c r="A1526" s="46" t="s">
        <v>13</v>
      </c>
      <c r="B1526" s="46" t="s">
        <v>1680</v>
      </c>
      <c r="C1526" s="50" t="s">
        <v>1703</v>
      </c>
      <c r="D1526" s="50" t="s">
        <v>1683</v>
      </c>
      <c r="E1526" s="148">
        <v>249</v>
      </c>
      <c r="F1526" s="104">
        <v>0.05</v>
      </c>
      <c r="G1526" s="47">
        <v>236.54999999999998</v>
      </c>
      <c r="H1526" s="47" t="s">
        <v>614</v>
      </c>
      <c r="I1526" s="47" t="s">
        <v>614</v>
      </c>
      <c r="J1526" s="47" t="s">
        <v>614</v>
      </c>
      <c r="K1526" s="48" t="s">
        <v>614</v>
      </c>
      <c r="L1526" s="47" t="s">
        <v>614</v>
      </c>
      <c r="M1526" s="47" t="s">
        <v>614</v>
      </c>
      <c r="N1526" s="48" t="s">
        <v>614</v>
      </c>
      <c r="O1526" s="47" t="s">
        <v>614</v>
      </c>
      <c r="P1526" s="48" t="s">
        <v>578</v>
      </c>
    </row>
    <row r="1527" spans="1:16" ht="32">
      <c r="A1527" s="46" t="s">
        <v>14</v>
      </c>
      <c r="B1527" s="46" t="s">
        <v>1680</v>
      </c>
      <c r="C1527" s="50" t="s">
        <v>2777</v>
      </c>
      <c r="D1527" s="50" t="s">
        <v>2778</v>
      </c>
      <c r="E1527" s="148">
        <v>249</v>
      </c>
      <c r="F1527" s="51">
        <v>0.05</v>
      </c>
      <c r="G1527" s="47">
        <f>SUM(E1527*95%)</f>
        <v>236.54999999999998</v>
      </c>
      <c r="H1527" s="47" t="s">
        <v>614</v>
      </c>
      <c r="I1527" s="47" t="s">
        <v>614</v>
      </c>
      <c r="J1527" s="47" t="s">
        <v>614</v>
      </c>
      <c r="K1527" s="48" t="s">
        <v>614</v>
      </c>
      <c r="L1527" s="47" t="s">
        <v>614</v>
      </c>
      <c r="M1527" s="48" t="s">
        <v>614</v>
      </c>
      <c r="N1527" s="48" t="s">
        <v>614</v>
      </c>
      <c r="O1527" s="48" t="s">
        <v>614</v>
      </c>
      <c r="P1527" s="48" t="s">
        <v>578</v>
      </c>
    </row>
    <row r="1528" spans="1:16" ht="16">
      <c r="A1528" s="46" t="s">
        <v>13</v>
      </c>
      <c r="B1528" s="46" t="s">
        <v>1680</v>
      </c>
      <c r="C1528" s="53" t="s">
        <v>1708</v>
      </c>
      <c r="D1528" s="205" t="s">
        <v>1688</v>
      </c>
      <c r="E1528" s="148">
        <v>2250</v>
      </c>
      <c r="F1528" s="104">
        <v>0.05</v>
      </c>
      <c r="G1528" s="47">
        <v>2137.5</v>
      </c>
      <c r="H1528" s="47" t="s">
        <v>614</v>
      </c>
      <c r="I1528" s="47" t="s">
        <v>614</v>
      </c>
      <c r="J1528" s="47" t="s">
        <v>614</v>
      </c>
      <c r="K1528" s="48" t="s">
        <v>614</v>
      </c>
      <c r="L1528" s="47" t="s">
        <v>614</v>
      </c>
      <c r="M1528" s="47" t="s">
        <v>614</v>
      </c>
      <c r="N1528" s="48" t="s">
        <v>614</v>
      </c>
      <c r="O1528" s="47" t="s">
        <v>614</v>
      </c>
      <c r="P1528" s="48" t="s">
        <v>578</v>
      </c>
    </row>
    <row r="1529" spans="1:16" ht="16">
      <c r="A1529" s="46" t="s">
        <v>13</v>
      </c>
      <c r="B1529" s="46" t="s">
        <v>1680</v>
      </c>
      <c r="C1529" s="50" t="s">
        <v>1707</v>
      </c>
      <c r="D1529" s="205" t="s">
        <v>1687</v>
      </c>
      <c r="E1529" s="148">
        <v>1250</v>
      </c>
      <c r="F1529" s="104">
        <v>0.05</v>
      </c>
      <c r="G1529" s="47">
        <v>1187.5</v>
      </c>
      <c r="H1529" s="47" t="s">
        <v>614</v>
      </c>
      <c r="I1529" s="47" t="s">
        <v>614</v>
      </c>
      <c r="J1529" s="47" t="s">
        <v>614</v>
      </c>
      <c r="K1529" s="48" t="s">
        <v>614</v>
      </c>
      <c r="L1529" s="47" t="s">
        <v>614</v>
      </c>
      <c r="M1529" s="47" t="s">
        <v>614</v>
      </c>
      <c r="N1529" s="48" t="s">
        <v>614</v>
      </c>
      <c r="O1529" s="47" t="s">
        <v>614</v>
      </c>
      <c r="P1529" s="48" t="s">
        <v>578</v>
      </c>
    </row>
    <row r="1530" spans="1:16" ht="64">
      <c r="A1530" s="46" t="s">
        <v>14</v>
      </c>
      <c r="B1530" s="46" t="s">
        <v>1680</v>
      </c>
      <c r="C1530" s="50" t="s">
        <v>2781</v>
      </c>
      <c r="D1530" s="205" t="s">
        <v>2782</v>
      </c>
      <c r="E1530" s="148">
        <v>1100</v>
      </c>
      <c r="F1530" s="51">
        <v>0.05</v>
      </c>
      <c r="G1530" s="47">
        <f>SUM(E1530*95%)</f>
        <v>1045</v>
      </c>
      <c r="H1530" s="47" t="s">
        <v>614</v>
      </c>
      <c r="I1530" s="47" t="s">
        <v>614</v>
      </c>
      <c r="J1530" s="47" t="s">
        <v>614</v>
      </c>
      <c r="K1530" s="48" t="s">
        <v>614</v>
      </c>
      <c r="L1530" s="47" t="s">
        <v>614</v>
      </c>
      <c r="M1530" s="48" t="s">
        <v>614</v>
      </c>
      <c r="N1530" s="48" t="s">
        <v>614</v>
      </c>
      <c r="O1530" s="48" t="s">
        <v>614</v>
      </c>
      <c r="P1530" s="48" t="s">
        <v>578</v>
      </c>
    </row>
    <row r="1531" spans="1:16" ht="16">
      <c r="A1531" s="46" t="s">
        <v>13</v>
      </c>
      <c r="B1531" s="46" t="s">
        <v>1680</v>
      </c>
      <c r="C1531" s="50" t="s">
        <v>1709</v>
      </c>
      <c r="D1531" s="205" t="s">
        <v>1689</v>
      </c>
      <c r="E1531" s="148">
        <v>2495</v>
      </c>
      <c r="F1531" s="104">
        <v>0.05</v>
      </c>
      <c r="G1531" s="47">
        <v>2370.25</v>
      </c>
      <c r="H1531" s="47" t="s">
        <v>614</v>
      </c>
      <c r="I1531" s="47" t="s">
        <v>614</v>
      </c>
      <c r="J1531" s="47" t="s">
        <v>614</v>
      </c>
      <c r="K1531" s="48" t="s">
        <v>614</v>
      </c>
      <c r="L1531" s="47" t="s">
        <v>614</v>
      </c>
      <c r="M1531" s="47" t="s">
        <v>614</v>
      </c>
      <c r="N1531" s="48" t="s">
        <v>614</v>
      </c>
      <c r="O1531" s="47" t="s">
        <v>614</v>
      </c>
      <c r="P1531" s="48" t="s">
        <v>578</v>
      </c>
    </row>
    <row r="1532" spans="1:16" ht="32">
      <c r="A1532" s="46" t="s">
        <v>14</v>
      </c>
      <c r="B1532" s="46" t="s">
        <v>1680</v>
      </c>
      <c r="C1532" s="138" t="s">
        <v>1710</v>
      </c>
      <c r="D1532" s="138" t="s">
        <v>1690</v>
      </c>
      <c r="E1532" s="99">
        <v>429</v>
      </c>
      <c r="F1532" s="55">
        <v>0.05</v>
      </c>
      <c r="G1532" s="47">
        <v>407.54999999999995</v>
      </c>
      <c r="H1532" s="47">
        <v>48</v>
      </c>
      <c r="I1532" s="47" t="s">
        <v>614</v>
      </c>
      <c r="J1532" s="47" t="s">
        <v>614</v>
      </c>
      <c r="K1532" s="48" t="s">
        <v>614</v>
      </c>
      <c r="L1532" s="47" t="s">
        <v>614</v>
      </c>
      <c r="M1532" s="47" t="s">
        <v>614</v>
      </c>
      <c r="N1532" s="48" t="s">
        <v>614</v>
      </c>
      <c r="O1532" s="47" t="s">
        <v>614</v>
      </c>
      <c r="P1532" s="48" t="s">
        <v>578</v>
      </c>
    </row>
    <row r="1533" spans="1:16" ht="32">
      <c r="A1533" s="46" t="s">
        <v>14</v>
      </c>
      <c r="B1533" s="46" t="s">
        <v>1680</v>
      </c>
      <c r="C1533" s="138" t="s">
        <v>1711</v>
      </c>
      <c r="D1533" s="138" t="s">
        <v>1691</v>
      </c>
      <c r="E1533" s="99">
        <v>795</v>
      </c>
      <c r="F1533" s="55">
        <v>0.05</v>
      </c>
      <c r="G1533" s="47">
        <v>755.25</v>
      </c>
      <c r="H1533" s="47">
        <v>84</v>
      </c>
      <c r="I1533" s="47" t="s">
        <v>614</v>
      </c>
      <c r="J1533" s="47" t="s">
        <v>614</v>
      </c>
      <c r="K1533" s="48" t="s">
        <v>614</v>
      </c>
      <c r="L1533" s="47" t="s">
        <v>614</v>
      </c>
      <c r="M1533" s="47" t="s">
        <v>614</v>
      </c>
      <c r="N1533" s="48" t="s">
        <v>614</v>
      </c>
      <c r="O1533" s="47" t="s">
        <v>614</v>
      </c>
      <c r="P1533" s="48" t="s">
        <v>578</v>
      </c>
    </row>
    <row r="1534" spans="1:16" ht="32">
      <c r="A1534" s="46" t="s">
        <v>14</v>
      </c>
      <c r="B1534" s="46" t="s">
        <v>1680</v>
      </c>
      <c r="C1534" s="138" t="s">
        <v>563</v>
      </c>
      <c r="D1534" s="206" t="s">
        <v>564</v>
      </c>
      <c r="E1534" s="47">
        <v>0</v>
      </c>
      <c r="F1534" s="82" t="s">
        <v>614</v>
      </c>
      <c r="G1534" s="47">
        <v>0</v>
      </c>
      <c r="H1534" s="47" t="s">
        <v>614</v>
      </c>
      <c r="I1534" s="47" t="s">
        <v>614</v>
      </c>
      <c r="J1534" s="100">
        <v>50</v>
      </c>
      <c r="K1534" s="83">
        <v>0.05</v>
      </c>
      <c r="L1534" s="47">
        <f>SUM(J1534*95%)</f>
        <v>47.5</v>
      </c>
      <c r="M1534" s="48" t="s">
        <v>614</v>
      </c>
      <c r="N1534" s="53" t="s">
        <v>614</v>
      </c>
      <c r="O1534" s="53" t="s">
        <v>614</v>
      </c>
      <c r="P1534" s="48" t="s">
        <v>578</v>
      </c>
    </row>
    <row r="1535" spans="1:16" ht="16">
      <c r="A1535" s="57" t="s">
        <v>14</v>
      </c>
      <c r="B1535" s="46" t="s">
        <v>1680</v>
      </c>
      <c r="C1535" s="48" t="s">
        <v>3068</v>
      </c>
      <c r="D1535" s="46" t="s">
        <v>3069</v>
      </c>
      <c r="E1535" s="100">
        <v>2245</v>
      </c>
      <c r="F1535" s="55">
        <v>0.05</v>
      </c>
      <c r="G1535" s="47">
        <f>SUM(E1535*95%)</f>
        <v>2132.75</v>
      </c>
      <c r="H1535" s="47">
        <v>336</v>
      </c>
      <c r="I1535" s="47" t="s">
        <v>614</v>
      </c>
      <c r="J1535" s="47" t="s">
        <v>614</v>
      </c>
      <c r="K1535" s="48" t="s">
        <v>614</v>
      </c>
      <c r="L1535" s="47" t="s">
        <v>614</v>
      </c>
      <c r="M1535" s="48" t="s">
        <v>614</v>
      </c>
      <c r="N1535" s="48" t="s">
        <v>614</v>
      </c>
      <c r="O1535" s="48" t="s">
        <v>614</v>
      </c>
      <c r="P1535" s="48" t="s">
        <v>578</v>
      </c>
    </row>
    <row r="1536" spans="1:16" ht="32">
      <c r="A1536" s="46" t="s">
        <v>14</v>
      </c>
      <c r="B1536" s="46" t="s">
        <v>1680</v>
      </c>
      <c r="C1536" s="138" t="s">
        <v>566</v>
      </c>
      <c r="D1536" s="206" t="s">
        <v>565</v>
      </c>
      <c r="E1536" s="47">
        <v>0</v>
      </c>
      <c r="F1536" s="82" t="s">
        <v>614</v>
      </c>
      <c r="G1536" s="47">
        <v>0</v>
      </c>
      <c r="H1536" s="47" t="s">
        <v>614</v>
      </c>
      <c r="I1536" s="47" t="s">
        <v>614</v>
      </c>
      <c r="J1536" s="100">
        <v>189</v>
      </c>
      <c r="K1536" s="83">
        <v>0.05</v>
      </c>
      <c r="L1536" s="47">
        <f>SUM(J1536*95%)</f>
        <v>179.54999999999998</v>
      </c>
      <c r="M1536" s="48" t="s">
        <v>614</v>
      </c>
      <c r="N1536" s="53" t="s">
        <v>614</v>
      </c>
      <c r="O1536" s="53" t="s">
        <v>614</v>
      </c>
      <c r="P1536" s="48" t="s">
        <v>578</v>
      </c>
    </row>
    <row r="1537" spans="1:16" ht="32">
      <c r="A1537" s="46" t="s">
        <v>14</v>
      </c>
      <c r="B1537" s="46" t="s">
        <v>1680</v>
      </c>
      <c r="C1537" s="138" t="s">
        <v>568</v>
      </c>
      <c r="D1537" s="206" t="s">
        <v>567</v>
      </c>
      <c r="E1537" s="47">
        <v>0</v>
      </c>
      <c r="F1537" s="82" t="s">
        <v>614</v>
      </c>
      <c r="G1537" s="47">
        <v>0</v>
      </c>
      <c r="H1537" s="47" t="s">
        <v>614</v>
      </c>
      <c r="I1537" s="47" t="s">
        <v>614</v>
      </c>
      <c r="J1537" s="100">
        <v>259</v>
      </c>
      <c r="K1537" s="83">
        <v>0.05</v>
      </c>
      <c r="L1537" s="47">
        <f>SUM(J1537*95%)</f>
        <v>246.04999999999998</v>
      </c>
      <c r="M1537" s="48" t="s">
        <v>614</v>
      </c>
      <c r="N1537" s="53" t="s">
        <v>614</v>
      </c>
      <c r="O1537" s="53" t="s">
        <v>614</v>
      </c>
      <c r="P1537" s="48" t="s">
        <v>578</v>
      </c>
    </row>
    <row r="1538" spans="1:16" ht="32">
      <c r="A1538" s="46" t="s">
        <v>14</v>
      </c>
      <c r="B1538" s="46" t="s">
        <v>1680</v>
      </c>
      <c r="C1538" s="48" t="s">
        <v>1716</v>
      </c>
      <c r="D1538" s="46" t="s">
        <v>1528</v>
      </c>
      <c r="E1538" s="100">
        <v>676</v>
      </c>
      <c r="F1538" s="55">
        <v>0.05</v>
      </c>
      <c r="G1538" s="47">
        <v>642.19999999999993</v>
      </c>
      <c r="H1538" s="47">
        <v>72</v>
      </c>
      <c r="I1538" s="47" t="s">
        <v>614</v>
      </c>
      <c r="J1538" s="47" t="s">
        <v>614</v>
      </c>
      <c r="K1538" s="48" t="s">
        <v>614</v>
      </c>
      <c r="L1538" s="47" t="s">
        <v>614</v>
      </c>
      <c r="M1538" s="47" t="s">
        <v>614</v>
      </c>
      <c r="N1538" s="48" t="s">
        <v>614</v>
      </c>
      <c r="O1538" s="47" t="s">
        <v>614</v>
      </c>
      <c r="P1538" s="48" t="s">
        <v>578</v>
      </c>
    </row>
    <row r="1539" spans="1:16" ht="32">
      <c r="A1539" s="46" t="s">
        <v>14</v>
      </c>
      <c r="B1539" s="46" t="s">
        <v>1680</v>
      </c>
      <c r="C1539" s="48" t="s">
        <v>1723</v>
      </c>
      <c r="D1539" s="46" t="s">
        <v>1700</v>
      </c>
      <c r="E1539" s="100">
        <v>1749</v>
      </c>
      <c r="F1539" s="55">
        <v>0.05</v>
      </c>
      <c r="G1539" s="47">
        <v>1661.55</v>
      </c>
      <c r="H1539" s="47">
        <v>192</v>
      </c>
      <c r="I1539" s="47" t="s">
        <v>614</v>
      </c>
      <c r="J1539" s="47" t="s">
        <v>614</v>
      </c>
      <c r="K1539" s="48" t="s">
        <v>614</v>
      </c>
      <c r="L1539" s="47" t="s">
        <v>614</v>
      </c>
      <c r="M1539" s="47" t="s">
        <v>614</v>
      </c>
      <c r="N1539" s="48" t="s">
        <v>614</v>
      </c>
      <c r="O1539" s="47" t="s">
        <v>614</v>
      </c>
      <c r="P1539" s="48" t="s">
        <v>578</v>
      </c>
    </row>
    <row r="1540" spans="1:16" ht="32">
      <c r="A1540" s="46" t="s">
        <v>14</v>
      </c>
      <c r="B1540" s="46" t="s">
        <v>1680</v>
      </c>
      <c r="C1540" s="138" t="s">
        <v>570</v>
      </c>
      <c r="D1540" s="138" t="s">
        <v>569</v>
      </c>
      <c r="E1540" s="47">
        <v>0</v>
      </c>
      <c r="F1540" s="82" t="s">
        <v>614</v>
      </c>
      <c r="G1540" s="47">
        <v>0</v>
      </c>
      <c r="H1540" s="47" t="s">
        <v>614</v>
      </c>
      <c r="I1540" s="47" t="s">
        <v>614</v>
      </c>
      <c r="J1540" s="99">
        <v>259</v>
      </c>
      <c r="K1540" s="83">
        <v>0.05</v>
      </c>
      <c r="L1540" s="47">
        <f>SUM(J1540*95%)</f>
        <v>246.04999999999998</v>
      </c>
      <c r="M1540" s="48" t="s">
        <v>614</v>
      </c>
      <c r="N1540" s="53" t="s">
        <v>614</v>
      </c>
      <c r="O1540" s="53" t="s">
        <v>614</v>
      </c>
      <c r="P1540" s="48" t="s">
        <v>578</v>
      </c>
    </row>
    <row r="1541" spans="1:16" ht="32">
      <c r="A1541" s="46" t="s">
        <v>14</v>
      </c>
      <c r="B1541" s="46" t="s">
        <v>1680</v>
      </c>
      <c r="C1541" s="48" t="s">
        <v>1725</v>
      </c>
      <c r="D1541" s="46" t="s">
        <v>2334</v>
      </c>
      <c r="E1541" s="100">
        <v>95</v>
      </c>
      <c r="F1541" s="55">
        <v>0.05</v>
      </c>
      <c r="G1541" s="47">
        <v>90.25</v>
      </c>
      <c r="H1541" s="47" t="s">
        <v>614</v>
      </c>
      <c r="I1541" s="47" t="s">
        <v>614</v>
      </c>
      <c r="J1541" s="47" t="s">
        <v>614</v>
      </c>
      <c r="K1541" s="48" t="s">
        <v>614</v>
      </c>
      <c r="L1541" s="47" t="s">
        <v>614</v>
      </c>
      <c r="M1541" s="47" t="s">
        <v>614</v>
      </c>
      <c r="N1541" s="48" t="s">
        <v>614</v>
      </c>
      <c r="O1541" s="47" t="s">
        <v>614</v>
      </c>
      <c r="P1541" s="48" t="s">
        <v>578</v>
      </c>
    </row>
    <row r="1542" spans="1:16" ht="32">
      <c r="A1542" s="46" t="s">
        <v>14</v>
      </c>
      <c r="B1542" s="46" t="s">
        <v>1680</v>
      </c>
      <c r="C1542" s="48" t="s">
        <v>1724</v>
      </c>
      <c r="D1542" s="46" t="s">
        <v>2335</v>
      </c>
      <c r="E1542" s="100">
        <v>139</v>
      </c>
      <c r="F1542" s="55">
        <v>0.05</v>
      </c>
      <c r="G1542" s="47">
        <v>132.04999999999998</v>
      </c>
      <c r="H1542" s="47" t="s">
        <v>614</v>
      </c>
      <c r="I1542" s="47" t="s">
        <v>614</v>
      </c>
      <c r="J1542" s="47" t="s">
        <v>614</v>
      </c>
      <c r="K1542" s="48" t="s">
        <v>614</v>
      </c>
      <c r="L1542" s="47" t="s">
        <v>614</v>
      </c>
      <c r="M1542" s="47" t="s">
        <v>614</v>
      </c>
      <c r="N1542" s="48" t="s">
        <v>614</v>
      </c>
      <c r="O1542" s="47" t="s">
        <v>614</v>
      </c>
      <c r="P1542" s="48" t="s">
        <v>578</v>
      </c>
    </row>
    <row r="1543" spans="1:16" ht="16">
      <c r="A1543" s="46" t="s">
        <v>13</v>
      </c>
      <c r="B1543" s="46" t="s">
        <v>1680</v>
      </c>
      <c r="C1543" s="50" t="s">
        <v>1705</v>
      </c>
      <c r="D1543" s="50" t="s">
        <v>1685</v>
      </c>
      <c r="E1543" s="148">
        <v>249</v>
      </c>
      <c r="F1543" s="104">
        <v>0.05</v>
      </c>
      <c r="G1543" s="47">
        <v>236.54999999999998</v>
      </c>
      <c r="H1543" s="47" t="s">
        <v>614</v>
      </c>
      <c r="I1543" s="47" t="s">
        <v>614</v>
      </c>
      <c r="J1543" s="47" t="s">
        <v>614</v>
      </c>
      <c r="K1543" s="48" t="s">
        <v>614</v>
      </c>
      <c r="L1543" s="47" t="s">
        <v>614</v>
      </c>
      <c r="M1543" s="47" t="s">
        <v>614</v>
      </c>
      <c r="N1543" s="48" t="s">
        <v>614</v>
      </c>
      <c r="O1543" s="47" t="s">
        <v>614</v>
      </c>
      <c r="P1543" s="48" t="s">
        <v>578</v>
      </c>
    </row>
    <row r="1544" spans="1:16" ht="32">
      <c r="A1544" s="46" t="s">
        <v>14</v>
      </c>
      <c r="B1544" s="46" t="s">
        <v>1680</v>
      </c>
      <c r="C1544" s="50" t="s">
        <v>2763</v>
      </c>
      <c r="D1544" s="50" t="s">
        <v>2764</v>
      </c>
      <c r="E1544" s="148">
        <v>75</v>
      </c>
      <c r="F1544" s="51">
        <v>0.05</v>
      </c>
      <c r="G1544" s="47">
        <f>SUM(E1544*95%)</f>
        <v>71.25</v>
      </c>
      <c r="H1544" s="47" t="s">
        <v>614</v>
      </c>
      <c r="I1544" s="47" t="s">
        <v>614</v>
      </c>
      <c r="J1544" s="47" t="s">
        <v>614</v>
      </c>
      <c r="K1544" s="48" t="s">
        <v>614</v>
      </c>
      <c r="L1544" s="47" t="s">
        <v>614</v>
      </c>
      <c r="M1544" s="48" t="s">
        <v>614</v>
      </c>
      <c r="N1544" s="48" t="s">
        <v>614</v>
      </c>
      <c r="O1544" s="48" t="s">
        <v>614</v>
      </c>
      <c r="P1544" s="48" t="s">
        <v>578</v>
      </c>
    </row>
    <row r="1545" spans="1:16" ht="16">
      <c r="A1545" s="46" t="s">
        <v>13</v>
      </c>
      <c r="B1545" s="46" t="s">
        <v>1680</v>
      </c>
      <c r="C1545" s="50" t="s">
        <v>1706</v>
      </c>
      <c r="D1545" s="50" t="s">
        <v>1686</v>
      </c>
      <c r="E1545" s="148">
        <v>895</v>
      </c>
      <c r="F1545" s="104">
        <v>0.05</v>
      </c>
      <c r="G1545" s="47">
        <v>850.25</v>
      </c>
      <c r="H1545" s="47" t="s">
        <v>614</v>
      </c>
      <c r="I1545" s="47" t="s">
        <v>614</v>
      </c>
      <c r="J1545" s="47" t="s">
        <v>614</v>
      </c>
      <c r="K1545" s="48" t="s">
        <v>614</v>
      </c>
      <c r="L1545" s="47" t="s">
        <v>614</v>
      </c>
      <c r="M1545" s="47" t="s">
        <v>614</v>
      </c>
      <c r="N1545" s="48" t="s">
        <v>614</v>
      </c>
      <c r="O1545" s="47" t="s">
        <v>614</v>
      </c>
      <c r="P1545" s="48" t="s">
        <v>578</v>
      </c>
    </row>
    <row r="1546" spans="1:16" ht="32">
      <c r="A1546" s="46" t="s">
        <v>14</v>
      </c>
      <c r="B1546" s="46" t="s">
        <v>1680</v>
      </c>
      <c r="C1546" s="48" t="s">
        <v>1731</v>
      </c>
      <c r="D1546" s="46" t="s">
        <v>2327</v>
      </c>
      <c r="E1546" s="100">
        <v>995</v>
      </c>
      <c r="F1546" s="55">
        <v>0.05</v>
      </c>
      <c r="G1546" s="47">
        <v>945.25</v>
      </c>
      <c r="H1546" s="47">
        <v>108</v>
      </c>
      <c r="I1546" s="47" t="s">
        <v>614</v>
      </c>
      <c r="J1546" s="47" t="s">
        <v>614</v>
      </c>
      <c r="K1546" s="48" t="s">
        <v>614</v>
      </c>
      <c r="L1546" s="47" t="s">
        <v>614</v>
      </c>
      <c r="M1546" s="47" t="s">
        <v>614</v>
      </c>
      <c r="N1546" s="48" t="s">
        <v>614</v>
      </c>
      <c r="O1546" s="47" t="s">
        <v>614</v>
      </c>
      <c r="P1546" s="48" t="s">
        <v>578</v>
      </c>
    </row>
    <row r="1547" spans="1:16" ht="32">
      <c r="A1547" s="46" t="s">
        <v>14</v>
      </c>
      <c r="B1547" s="46" t="s">
        <v>1680</v>
      </c>
      <c r="C1547" s="48" t="s">
        <v>1730</v>
      </c>
      <c r="D1547" s="46" t="s">
        <v>2328</v>
      </c>
      <c r="E1547" s="100">
        <v>1295</v>
      </c>
      <c r="F1547" s="55">
        <v>0.05</v>
      </c>
      <c r="G1547" s="47">
        <v>1230.25</v>
      </c>
      <c r="H1547" s="47">
        <v>144</v>
      </c>
      <c r="I1547" s="47" t="s">
        <v>614</v>
      </c>
      <c r="J1547" s="47" t="s">
        <v>614</v>
      </c>
      <c r="K1547" s="48" t="s">
        <v>614</v>
      </c>
      <c r="L1547" s="47" t="s">
        <v>614</v>
      </c>
      <c r="M1547" s="47" t="s">
        <v>614</v>
      </c>
      <c r="N1547" s="48" t="s">
        <v>614</v>
      </c>
      <c r="O1547" s="47" t="s">
        <v>614</v>
      </c>
      <c r="P1547" s="48" t="s">
        <v>578</v>
      </c>
    </row>
    <row r="1548" spans="1:16" ht="32">
      <c r="A1548" s="46" t="s">
        <v>14</v>
      </c>
      <c r="B1548" s="46" t="s">
        <v>1680</v>
      </c>
      <c r="C1548" s="48" t="s">
        <v>1729</v>
      </c>
      <c r="D1548" s="46" t="s">
        <v>2329</v>
      </c>
      <c r="E1548" s="100">
        <v>395</v>
      </c>
      <c r="F1548" s="55">
        <v>0.05</v>
      </c>
      <c r="G1548" s="47">
        <v>375.25</v>
      </c>
      <c r="H1548" s="47">
        <v>60</v>
      </c>
      <c r="I1548" s="47" t="s">
        <v>614</v>
      </c>
      <c r="J1548" s="47" t="s">
        <v>614</v>
      </c>
      <c r="K1548" s="48" t="s">
        <v>614</v>
      </c>
      <c r="L1548" s="47" t="s">
        <v>614</v>
      </c>
      <c r="M1548" s="47" t="s">
        <v>614</v>
      </c>
      <c r="N1548" s="48" t="s">
        <v>614</v>
      </c>
      <c r="O1548" s="47" t="s">
        <v>614</v>
      </c>
      <c r="P1548" s="48" t="s">
        <v>578</v>
      </c>
    </row>
    <row r="1549" spans="1:16" ht="32">
      <c r="A1549" s="46" t="s">
        <v>14</v>
      </c>
      <c r="B1549" s="46" t="s">
        <v>1680</v>
      </c>
      <c r="C1549" s="48" t="s">
        <v>1728</v>
      </c>
      <c r="D1549" s="46" t="s">
        <v>2330</v>
      </c>
      <c r="E1549" s="100">
        <v>795</v>
      </c>
      <c r="F1549" s="55">
        <v>0.05</v>
      </c>
      <c r="G1549" s="47">
        <v>755.25</v>
      </c>
      <c r="H1549" s="47">
        <v>84</v>
      </c>
      <c r="I1549" s="47" t="s">
        <v>614</v>
      </c>
      <c r="J1549" s="47" t="s">
        <v>614</v>
      </c>
      <c r="K1549" s="48" t="s">
        <v>614</v>
      </c>
      <c r="L1549" s="47" t="s">
        <v>614</v>
      </c>
      <c r="M1549" s="47" t="s">
        <v>614</v>
      </c>
      <c r="N1549" s="48" t="s">
        <v>614</v>
      </c>
      <c r="O1549" s="47" t="s">
        <v>614</v>
      </c>
      <c r="P1549" s="48" t="s">
        <v>578</v>
      </c>
    </row>
    <row r="1550" spans="1:16" ht="48">
      <c r="A1550" s="46" t="s">
        <v>14</v>
      </c>
      <c r="B1550" s="46" t="s">
        <v>1680</v>
      </c>
      <c r="C1550" s="141" t="s">
        <v>2775</v>
      </c>
      <c r="D1550" s="207" t="s">
        <v>2776</v>
      </c>
      <c r="E1550" s="92">
        <v>200</v>
      </c>
      <c r="F1550" s="51">
        <v>0.05</v>
      </c>
      <c r="G1550" s="47">
        <f>SUM(E1550*95%)</f>
        <v>190</v>
      </c>
      <c r="H1550" s="47" t="s">
        <v>614</v>
      </c>
      <c r="I1550" s="47" t="s">
        <v>614</v>
      </c>
      <c r="J1550" s="47" t="s">
        <v>614</v>
      </c>
      <c r="K1550" s="48" t="s">
        <v>614</v>
      </c>
      <c r="L1550" s="47" t="s">
        <v>614</v>
      </c>
      <c r="M1550" s="48" t="s">
        <v>614</v>
      </c>
      <c r="N1550" s="48" t="s">
        <v>614</v>
      </c>
      <c r="O1550" s="48" t="s">
        <v>614</v>
      </c>
      <c r="P1550" s="48" t="s">
        <v>578</v>
      </c>
    </row>
    <row r="1551" spans="1:16" ht="16">
      <c r="A1551" s="57" t="s">
        <v>14</v>
      </c>
      <c r="B1551" s="46" t="s">
        <v>1680</v>
      </c>
      <c r="C1551" s="48" t="s">
        <v>3067</v>
      </c>
      <c r="D1551" s="46" t="s">
        <v>3035</v>
      </c>
      <c r="E1551" s="100">
        <v>1195</v>
      </c>
      <c r="F1551" s="55">
        <v>0.05</v>
      </c>
      <c r="G1551" s="47">
        <f>SUM(E1551*95%)</f>
        <v>1135.25</v>
      </c>
      <c r="H1551" s="47">
        <v>180</v>
      </c>
      <c r="I1551" s="47" t="s">
        <v>614</v>
      </c>
      <c r="J1551" s="47" t="s">
        <v>614</v>
      </c>
      <c r="K1551" s="48" t="s">
        <v>614</v>
      </c>
      <c r="L1551" s="47" t="s">
        <v>614</v>
      </c>
      <c r="M1551" s="48" t="s">
        <v>614</v>
      </c>
      <c r="N1551" s="48" t="s">
        <v>614</v>
      </c>
      <c r="O1551" s="48" t="s">
        <v>614</v>
      </c>
      <c r="P1551" s="48" t="s">
        <v>578</v>
      </c>
    </row>
    <row r="1552" spans="1:16" ht="16">
      <c r="A1552" s="46" t="s">
        <v>13</v>
      </c>
      <c r="B1552" s="46" t="s">
        <v>1680</v>
      </c>
      <c r="C1552" s="50" t="s">
        <v>1704</v>
      </c>
      <c r="D1552" s="50" t="s">
        <v>1684</v>
      </c>
      <c r="E1552" s="148">
        <v>249</v>
      </c>
      <c r="F1552" s="104">
        <v>0.05</v>
      </c>
      <c r="G1552" s="47">
        <v>236.54999999999998</v>
      </c>
      <c r="H1552" s="47" t="s">
        <v>614</v>
      </c>
      <c r="I1552" s="47" t="s">
        <v>614</v>
      </c>
      <c r="J1552" s="47" t="s">
        <v>614</v>
      </c>
      <c r="K1552" s="48" t="s">
        <v>614</v>
      </c>
      <c r="L1552" s="47" t="s">
        <v>614</v>
      </c>
      <c r="M1552" s="47" t="s">
        <v>614</v>
      </c>
      <c r="N1552" s="48" t="s">
        <v>614</v>
      </c>
      <c r="O1552" s="47" t="s">
        <v>614</v>
      </c>
      <c r="P1552" s="48" t="s">
        <v>578</v>
      </c>
    </row>
    <row r="1553" spans="1:16" ht="32">
      <c r="A1553" s="46" t="s">
        <v>14</v>
      </c>
      <c r="B1553" s="46" t="s">
        <v>1680</v>
      </c>
      <c r="C1553" s="50" t="s">
        <v>2751</v>
      </c>
      <c r="D1553" s="205" t="s">
        <v>2752</v>
      </c>
      <c r="E1553" s="47">
        <v>0</v>
      </c>
      <c r="F1553" s="82" t="s">
        <v>614</v>
      </c>
      <c r="G1553" s="47">
        <v>0</v>
      </c>
      <c r="H1553" s="47" t="s">
        <v>614</v>
      </c>
      <c r="I1553" s="47" t="s">
        <v>614</v>
      </c>
      <c r="J1553" s="47">
        <v>700</v>
      </c>
      <c r="K1553" s="83">
        <v>0.05</v>
      </c>
      <c r="L1553" s="47">
        <f>SUM(J1553*95%)</f>
        <v>665</v>
      </c>
      <c r="M1553" s="48" t="s">
        <v>614</v>
      </c>
      <c r="N1553" s="53" t="s">
        <v>614</v>
      </c>
      <c r="O1553" s="53" t="s">
        <v>614</v>
      </c>
      <c r="P1553" s="48" t="s">
        <v>578</v>
      </c>
    </row>
    <row r="1554" spans="1:16" ht="32">
      <c r="A1554" s="46" t="s">
        <v>14</v>
      </c>
      <c r="B1554" s="46" t="s">
        <v>1680</v>
      </c>
      <c r="C1554" s="138" t="s">
        <v>571</v>
      </c>
      <c r="D1554" s="206" t="s">
        <v>572</v>
      </c>
      <c r="E1554" s="47">
        <v>0</v>
      </c>
      <c r="F1554" s="82" t="s">
        <v>614</v>
      </c>
      <c r="G1554" s="47">
        <v>0</v>
      </c>
      <c r="H1554" s="47" t="s">
        <v>614</v>
      </c>
      <c r="I1554" s="47" t="s">
        <v>614</v>
      </c>
      <c r="J1554" s="100">
        <v>189</v>
      </c>
      <c r="K1554" s="83">
        <v>0.05</v>
      </c>
      <c r="L1554" s="47">
        <f>SUM(J1554*95%)</f>
        <v>179.54999999999998</v>
      </c>
      <c r="M1554" s="48" t="s">
        <v>614</v>
      </c>
      <c r="N1554" s="53" t="s">
        <v>614</v>
      </c>
      <c r="O1554" s="53" t="s">
        <v>614</v>
      </c>
      <c r="P1554" s="48" t="s">
        <v>578</v>
      </c>
    </row>
    <row r="1555" spans="1:16" ht="32">
      <c r="A1555" s="46" t="s">
        <v>14</v>
      </c>
      <c r="B1555" s="46" t="s">
        <v>1680</v>
      </c>
      <c r="C1555" s="138" t="s">
        <v>574</v>
      </c>
      <c r="D1555" s="206" t="s">
        <v>573</v>
      </c>
      <c r="E1555" s="47">
        <v>0</v>
      </c>
      <c r="F1555" s="82" t="s">
        <v>614</v>
      </c>
      <c r="G1555" s="47">
        <v>0</v>
      </c>
      <c r="H1555" s="47" t="s">
        <v>614</v>
      </c>
      <c r="I1555" s="47" t="s">
        <v>614</v>
      </c>
      <c r="J1555" s="100">
        <v>40</v>
      </c>
      <c r="K1555" s="83">
        <v>0.05</v>
      </c>
      <c r="L1555" s="47">
        <f>SUM(J1555*95%)</f>
        <v>38</v>
      </c>
      <c r="M1555" s="48" t="s">
        <v>614</v>
      </c>
      <c r="N1555" s="53" t="s">
        <v>614</v>
      </c>
      <c r="O1555" s="53" t="s">
        <v>614</v>
      </c>
      <c r="P1555" s="48" t="s">
        <v>578</v>
      </c>
    </row>
    <row r="1556" spans="1:16" ht="32">
      <c r="A1556" s="46" t="s">
        <v>13</v>
      </c>
      <c r="B1556" s="46" t="s">
        <v>1680</v>
      </c>
      <c r="C1556" s="138" t="s">
        <v>3059</v>
      </c>
      <c r="D1556" s="206" t="s">
        <v>3060</v>
      </c>
      <c r="E1556" s="99">
        <v>299</v>
      </c>
      <c r="F1556" s="55">
        <v>0.05</v>
      </c>
      <c r="G1556" s="47">
        <f>SUM(E1556*95%)</f>
        <v>284.05</v>
      </c>
      <c r="H1556" s="47" t="s">
        <v>614</v>
      </c>
      <c r="I1556" s="47" t="s">
        <v>614</v>
      </c>
      <c r="J1556" s="47" t="s">
        <v>614</v>
      </c>
      <c r="K1556" s="48" t="s">
        <v>614</v>
      </c>
      <c r="L1556" s="47" t="s">
        <v>614</v>
      </c>
      <c r="M1556" s="48" t="s">
        <v>614</v>
      </c>
      <c r="N1556" s="48" t="s">
        <v>614</v>
      </c>
      <c r="O1556" s="48" t="s">
        <v>614</v>
      </c>
      <c r="P1556" s="48" t="s">
        <v>578</v>
      </c>
    </row>
    <row r="1557" spans="1:16" ht="32">
      <c r="A1557" s="46" t="s">
        <v>13</v>
      </c>
      <c r="B1557" s="46" t="s">
        <v>1680</v>
      </c>
      <c r="C1557" s="138" t="s">
        <v>3061</v>
      </c>
      <c r="D1557" s="206" t="s">
        <v>3062</v>
      </c>
      <c r="E1557" s="99">
        <v>199</v>
      </c>
      <c r="F1557" s="55">
        <v>0.05</v>
      </c>
      <c r="G1557" s="47">
        <f>SUM(E1557*95%)</f>
        <v>189.04999999999998</v>
      </c>
      <c r="H1557" s="47" t="s">
        <v>614</v>
      </c>
      <c r="I1557" s="47" t="s">
        <v>614</v>
      </c>
      <c r="J1557" s="47" t="s">
        <v>614</v>
      </c>
      <c r="K1557" s="48" t="s">
        <v>614</v>
      </c>
      <c r="L1557" s="47" t="s">
        <v>614</v>
      </c>
      <c r="M1557" s="48" t="s">
        <v>614</v>
      </c>
      <c r="N1557" s="48" t="s">
        <v>614</v>
      </c>
      <c r="O1557" s="48" t="s">
        <v>614</v>
      </c>
      <c r="P1557" s="48" t="s">
        <v>578</v>
      </c>
    </row>
    <row r="1558" spans="1:16" ht="32">
      <c r="A1558" s="46" t="s">
        <v>13</v>
      </c>
      <c r="B1558" s="46" t="s">
        <v>1680</v>
      </c>
      <c r="C1558" s="138" t="s">
        <v>3063</v>
      </c>
      <c r="D1558" s="206" t="s">
        <v>3064</v>
      </c>
      <c r="E1558" s="99">
        <v>149</v>
      </c>
      <c r="F1558" s="55">
        <v>0.05</v>
      </c>
      <c r="G1558" s="47">
        <f>SUM(E1558*95%)</f>
        <v>141.54999999999998</v>
      </c>
      <c r="H1558" s="47" t="s">
        <v>614</v>
      </c>
      <c r="I1558" s="47" t="s">
        <v>614</v>
      </c>
      <c r="J1558" s="47" t="s">
        <v>614</v>
      </c>
      <c r="K1558" s="48" t="s">
        <v>614</v>
      </c>
      <c r="L1558" s="47" t="s">
        <v>614</v>
      </c>
      <c r="M1558" s="48" t="s">
        <v>614</v>
      </c>
      <c r="N1558" s="48" t="s">
        <v>614</v>
      </c>
      <c r="O1558" s="48" t="s">
        <v>614</v>
      </c>
      <c r="P1558" s="48" t="s">
        <v>578</v>
      </c>
    </row>
    <row r="1559" spans="1:16" ht="32">
      <c r="A1559" s="46" t="s">
        <v>14</v>
      </c>
      <c r="B1559" s="46" t="s">
        <v>1680</v>
      </c>
      <c r="C1559" s="48" t="s">
        <v>1727</v>
      </c>
      <c r="D1559" s="46" t="s">
        <v>2331</v>
      </c>
      <c r="E1559" s="100">
        <v>59</v>
      </c>
      <c r="F1559" s="55">
        <v>0.05</v>
      </c>
      <c r="G1559" s="47">
        <v>56.05</v>
      </c>
      <c r="H1559" s="47" t="s">
        <v>614</v>
      </c>
      <c r="I1559" s="47" t="s">
        <v>614</v>
      </c>
      <c r="J1559" s="47" t="s">
        <v>614</v>
      </c>
      <c r="K1559" s="48" t="s">
        <v>614</v>
      </c>
      <c r="L1559" s="47" t="s">
        <v>614</v>
      </c>
      <c r="M1559" s="47" t="s">
        <v>614</v>
      </c>
      <c r="N1559" s="48" t="s">
        <v>614</v>
      </c>
      <c r="O1559" s="47" t="s">
        <v>614</v>
      </c>
      <c r="P1559" s="48" t="s">
        <v>578</v>
      </c>
    </row>
    <row r="1560" spans="1:16" ht="32">
      <c r="A1560" s="46" t="s">
        <v>14</v>
      </c>
      <c r="B1560" s="46" t="s">
        <v>1680</v>
      </c>
      <c r="C1560" s="48" t="s">
        <v>1719</v>
      </c>
      <c r="D1560" s="46" t="s">
        <v>1698</v>
      </c>
      <c r="E1560" s="100">
        <v>224</v>
      </c>
      <c r="F1560" s="55">
        <v>0.05</v>
      </c>
      <c r="G1560" s="47">
        <v>212.79999999999998</v>
      </c>
      <c r="H1560" s="47">
        <v>24</v>
      </c>
      <c r="I1560" s="47" t="s">
        <v>614</v>
      </c>
      <c r="J1560" s="47" t="s">
        <v>614</v>
      </c>
      <c r="K1560" s="48" t="s">
        <v>614</v>
      </c>
      <c r="L1560" s="47" t="s">
        <v>614</v>
      </c>
      <c r="M1560" s="47" t="s">
        <v>614</v>
      </c>
      <c r="N1560" s="48" t="s">
        <v>614</v>
      </c>
      <c r="O1560" s="47" t="s">
        <v>614</v>
      </c>
      <c r="P1560" s="48" t="s">
        <v>578</v>
      </c>
    </row>
    <row r="1561" spans="1:16" ht="32">
      <c r="A1561" s="46" t="s">
        <v>14</v>
      </c>
      <c r="B1561" s="46" t="s">
        <v>1680</v>
      </c>
      <c r="C1561" s="48" t="s">
        <v>1718</v>
      </c>
      <c r="D1561" s="46" t="s">
        <v>1697</v>
      </c>
      <c r="E1561" s="100">
        <v>899</v>
      </c>
      <c r="F1561" s="55">
        <v>0.05</v>
      </c>
      <c r="G1561" s="47">
        <v>854.05</v>
      </c>
      <c r="H1561" s="47">
        <v>96</v>
      </c>
      <c r="I1561" s="47" t="s">
        <v>614</v>
      </c>
      <c r="J1561" s="47" t="s">
        <v>614</v>
      </c>
      <c r="K1561" s="48" t="s">
        <v>614</v>
      </c>
      <c r="L1561" s="47" t="s">
        <v>614</v>
      </c>
      <c r="M1561" s="47" t="s">
        <v>614</v>
      </c>
      <c r="N1561" s="48" t="s">
        <v>614</v>
      </c>
      <c r="O1561" s="47" t="s">
        <v>614</v>
      </c>
      <c r="P1561" s="48" t="s">
        <v>578</v>
      </c>
    </row>
    <row r="1562" spans="1:16" ht="64">
      <c r="A1562" s="46" t="s">
        <v>14</v>
      </c>
      <c r="B1562" s="46" t="s">
        <v>1680</v>
      </c>
      <c r="C1562" s="50" t="s">
        <v>2755</v>
      </c>
      <c r="D1562" s="205" t="s">
        <v>2756</v>
      </c>
      <c r="E1562" s="47">
        <v>0</v>
      </c>
      <c r="F1562" s="82" t="s">
        <v>614</v>
      </c>
      <c r="G1562" s="47">
        <v>0</v>
      </c>
      <c r="H1562" s="47" t="s">
        <v>614</v>
      </c>
      <c r="I1562" s="47" t="s">
        <v>614</v>
      </c>
      <c r="J1562" s="47">
        <v>165</v>
      </c>
      <c r="K1562" s="83">
        <v>0.05</v>
      </c>
      <c r="L1562" s="47">
        <f>SUM(J1562*95%)</f>
        <v>156.75</v>
      </c>
      <c r="M1562" s="48" t="s">
        <v>614</v>
      </c>
      <c r="N1562" s="53" t="s">
        <v>614</v>
      </c>
      <c r="O1562" s="53" t="s">
        <v>614</v>
      </c>
      <c r="P1562" s="48" t="s">
        <v>578</v>
      </c>
    </row>
    <row r="1563" spans="1:16" ht="32">
      <c r="A1563" s="57" t="s">
        <v>14</v>
      </c>
      <c r="B1563" s="46" t="s">
        <v>1680</v>
      </c>
      <c r="C1563" s="138" t="s">
        <v>3052</v>
      </c>
      <c r="D1563" s="206" t="s">
        <v>3053</v>
      </c>
      <c r="E1563" s="47">
        <v>0</v>
      </c>
      <c r="F1563" s="85" t="s">
        <v>614</v>
      </c>
      <c r="G1563" s="47">
        <v>0</v>
      </c>
      <c r="H1563" s="47" t="s">
        <v>614</v>
      </c>
      <c r="I1563" s="47" t="s">
        <v>614</v>
      </c>
      <c r="J1563" s="47">
        <v>35</v>
      </c>
      <c r="K1563" s="83">
        <v>0.05</v>
      </c>
      <c r="L1563" s="47">
        <f>SUM(J1563*95%)</f>
        <v>33.25</v>
      </c>
      <c r="M1563" s="48" t="s">
        <v>614</v>
      </c>
      <c r="N1563" s="48" t="s">
        <v>614</v>
      </c>
      <c r="O1563" s="48" t="s">
        <v>614</v>
      </c>
      <c r="P1563" s="48" t="s">
        <v>578</v>
      </c>
    </row>
    <row r="1564" spans="1:16" ht="32">
      <c r="A1564" s="57" t="s">
        <v>14</v>
      </c>
      <c r="B1564" s="46" t="s">
        <v>1680</v>
      </c>
      <c r="C1564" s="138" t="s">
        <v>3054</v>
      </c>
      <c r="D1564" s="206" t="s">
        <v>3055</v>
      </c>
      <c r="E1564" s="47">
        <v>0</v>
      </c>
      <c r="F1564" s="85" t="s">
        <v>614</v>
      </c>
      <c r="G1564" s="47">
        <v>0</v>
      </c>
      <c r="H1564" s="47" t="s">
        <v>614</v>
      </c>
      <c r="I1564" s="47" t="s">
        <v>614</v>
      </c>
      <c r="J1564" s="47">
        <v>25</v>
      </c>
      <c r="K1564" s="83">
        <v>0.05</v>
      </c>
      <c r="L1564" s="47">
        <f>SUM(J1564*95%)</f>
        <v>23.75</v>
      </c>
      <c r="M1564" s="48" t="s">
        <v>614</v>
      </c>
      <c r="N1564" s="48" t="s">
        <v>614</v>
      </c>
      <c r="O1564" s="48" t="s">
        <v>614</v>
      </c>
      <c r="P1564" s="48" t="s">
        <v>578</v>
      </c>
    </row>
    <row r="1565" spans="1:16" ht="32">
      <c r="A1565" s="46" t="s">
        <v>14</v>
      </c>
      <c r="B1565" s="46" t="s">
        <v>1680</v>
      </c>
      <c r="C1565" s="50" t="s">
        <v>2757</v>
      </c>
      <c r="D1565" s="205" t="s">
        <v>2791</v>
      </c>
      <c r="E1565" s="47">
        <v>0</v>
      </c>
      <c r="F1565" s="82" t="s">
        <v>614</v>
      </c>
      <c r="G1565" s="47">
        <v>0</v>
      </c>
      <c r="H1565" s="47" t="s">
        <v>614</v>
      </c>
      <c r="I1565" s="47" t="s">
        <v>614</v>
      </c>
      <c r="J1565" s="47">
        <v>20</v>
      </c>
      <c r="K1565" s="83">
        <v>0.05</v>
      </c>
      <c r="L1565" s="47">
        <f>SUM(J1565*95%)</f>
        <v>19</v>
      </c>
      <c r="M1565" s="48" t="s">
        <v>614</v>
      </c>
      <c r="N1565" s="53" t="s">
        <v>614</v>
      </c>
      <c r="O1565" s="53" t="s">
        <v>614</v>
      </c>
      <c r="P1565" s="48" t="s">
        <v>578</v>
      </c>
    </row>
    <row r="1566" spans="1:16" ht="32">
      <c r="A1566" s="46" t="s">
        <v>14</v>
      </c>
      <c r="B1566" s="46" t="s">
        <v>1680</v>
      </c>
      <c r="C1566" s="138" t="s">
        <v>575</v>
      </c>
      <c r="D1566" s="206" t="s">
        <v>3051</v>
      </c>
      <c r="E1566" s="47">
        <v>0</v>
      </c>
      <c r="F1566" s="82" t="s">
        <v>614</v>
      </c>
      <c r="G1566" s="47">
        <v>0</v>
      </c>
      <c r="H1566" s="47" t="s">
        <v>614</v>
      </c>
      <c r="I1566" s="47" t="s">
        <v>614</v>
      </c>
      <c r="J1566" s="100">
        <v>50</v>
      </c>
      <c r="K1566" s="83">
        <v>0.05</v>
      </c>
      <c r="L1566" s="47">
        <f>SUM(J1566*95%)</f>
        <v>47.5</v>
      </c>
      <c r="M1566" s="48" t="s">
        <v>614</v>
      </c>
      <c r="N1566" s="53" t="s">
        <v>614</v>
      </c>
      <c r="O1566" s="53" t="s">
        <v>614</v>
      </c>
      <c r="P1566" s="48" t="s">
        <v>578</v>
      </c>
    </row>
    <row r="1567" spans="1:16" ht="32">
      <c r="A1567" s="46" t="s">
        <v>14</v>
      </c>
      <c r="B1567" s="46" t="s">
        <v>1680</v>
      </c>
      <c r="C1567" s="48" t="s">
        <v>1732</v>
      </c>
      <c r="D1567" s="208" t="s">
        <v>3133</v>
      </c>
      <c r="E1567" s="100">
        <v>2995</v>
      </c>
      <c r="F1567" s="55">
        <v>0.05</v>
      </c>
      <c r="G1567" s="47">
        <v>2845.25</v>
      </c>
      <c r="H1567" s="47">
        <v>384</v>
      </c>
      <c r="I1567" s="47" t="s">
        <v>614</v>
      </c>
      <c r="J1567" s="47" t="s">
        <v>614</v>
      </c>
      <c r="K1567" s="48" t="s">
        <v>614</v>
      </c>
      <c r="L1567" s="47" t="s">
        <v>614</v>
      </c>
      <c r="M1567" s="47" t="s">
        <v>614</v>
      </c>
      <c r="N1567" s="48" t="s">
        <v>614</v>
      </c>
      <c r="O1567" s="47" t="s">
        <v>614</v>
      </c>
      <c r="P1567" s="48" t="s">
        <v>578</v>
      </c>
    </row>
    <row r="1568" spans="1:16" ht="48">
      <c r="A1568" s="46" t="s">
        <v>14</v>
      </c>
      <c r="B1568" s="46" t="s">
        <v>1680</v>
      </c>
      <c r="C1568" s="49" t="s">
        <v>2497</v>
      </c>
      <c r="D1568" s="208" t="s">
        <v>3134</v>
      </c>
      <c r="E1568" s="100">
        <v>3028</v>
      </c>
      <c r="F1568" s="55">
        <v>0.05</v>
      </c>
      <c r="G1568" s="47">
        <v>2876.6</v>
      </c>
      <c r="H1568" s="47">
        <v>360</v>
      </c>
      <c r="I1568" s="47" t="s">
        <v>614</v>
      </c>
      <c r="J1568" s="47" t="s">
        <v>614</v>
      </c>
      <c r="K1568" s="48" t="s">
        <v>614</v>
      </c>
      <c r="L1568" s="47" t="s">
        <v>614</v>
      </c>
      <c r="M1568" s="47" t="s">
        <v>614</v>
      </c>
      <c r="N1568" s="48" t="s">
        <v>614</v>
      </c>
      <c r="O1568" s="47" t="s">
        <v>614</v>
      </c>
      <c r="P1568" s="48" t="s">
        <v>578</v>
      </c>
    </row>
    <row r="1569" spans="1:16" ht="32">
      <c r="A1569" s="46" t="s">
        <v>14</v>
      </c>
      <c r="B1569" s="46" t="s">
        <v>1680</v>
      </c>
      <c r="C1569" s="48" t="s">
        <v>1717</v>
      </c>
      <c r="D1569" s="46" t="s">
        <v>1696</v>
      </c>
      <c r="E1569" s="100">
        <v>295</v>
      </c>
      <c r="F1569" s="55">
        <v>0.05</v>
      </c>
      <c r="G1569" s="47">
        <v>280.25</v>
      </c>
      <c r="H1569" s="47">
        <v>24</v>
      </c>
      <c r="I1569" s="47" t="s">
        <v>614</v>
      </c>
      <c r="J1569" s="47" t="s">
        <v>614</v>
      </c>
      <c r="K1569" s="48" t="s">
        <v>614</v>
      </c>
      <c r="L1569" s="47" t="s">
        <v>614</v>
      </c>
      <c r="M1569" s="47" t="s">
        <v>614</v>
      </c>
      <c r="N1569" s="48" t="s">
        <v>614</v>
      </c>
      <c r="O1569" s="47" t="s">
        <v>614</v>
      </c>
      <c r="P1569" s="48" t="s">
        <v>578</v>
      </c>
    </row>
    <row r="1570" spans="1:16" ht="32">
      <c r="A1570" s="46" t="s">
        <v>14</v>
      </c>
      <c r="B1570" s="46" t="s">
        <v>1680</v>
      </c>
      <c r="C1570" s="48" t="s">
        <v>2519</v>
      </c>
      <c r="D1570" s="46" t="s">
        <v>3056</v>
      </c>
      <c r="E1570" s="100">
        <v>1295</v>
      </c>
      <c r="F1570" s="55">
        <v>0.05</v>
      </c>
      <c r="G1570" s="47">
        <v>1230.25</v>
      </c>
      <c r="H1570" s="47">
        <v>144</v>
      </c>
      <c r="I1570" s="47" t="s">
        <v>614</v>
      </c>
      <c r="J1570" s="47" t="s">
        <v>614</v>
      </c>
      <c r="K1570" s="48" t="s">
        <v>614</v>
      </c>
      <c r="L1570" s="47" t="s">
        <v>614</v>
      </c>
      <c r="M1570" s="47" t="s">
        <v>614</v>
      </c>
      <c r="N1570" s="48" t="s">
        <v>614</v>
      </c>
      <c r="O1570" s="47" t="s">
        <v>614</v>
      </c>
      <c r="P1570" s="48" t="s">
        <v>578</v>
      </c>
    </row>
    <row r="1571" spans="1:16" ht="32">
      <c r="A1571" s="46" t="s">
        <v>14</v>
      </c>
      <c r="B1571" s="46" t="s">
        <v>1680</v>
      </c>
      <c r="C1571" s="50" t="s">
        <v>2753</v>
      </c>
      <c r="D1571" s="205" t="s">
        <v>2754</v>
      </c>
      <c r="E1571" s="47">
        <v>0</v>
      </c>
      <c r="F1571" s="82" t="s">
        <v>614</v>
      </c>
      <c r="G1571" s="47">
        <v>0</v>
      </c>
      <c r="H1571" s="47" t="s">
        <v>614</v>
      </c>
      <c r="I1571" s="47" t="s">
        <v>614</v>
      </c>
      <c r="J1571" s="47">
        <v>414</v>
      </c>
      <c r="K1571" s="83">
        <v>0.05</v>
      </c>
      <c r="L1571" s="47">
        <f>SUM(J1571*95%)</f>
        <v>393.29999999999995</v>
      </c>
      <c r="M1571" s="48" t="s">
        <v>614</v>
      </c>
      <c r="N1571" s="53" t="s">
        <v>614</v>
      </c>
      <c r="O1571" s="53" t="s">
        <v>614</v>
      </c>
      <c r="P1571" s="48" t="s">
        <v>578</v>
      </c>
    </row>
    <row r="1572" spans="1:16" ht="32">
      <c r="A1572" s="46" t="s">
        <v>14</v>
      </c>
      <c r="B1572" s="46" t="s">
        <v>1680</v>
      </c>
      <c r="C1572" s="138" t="s">
        <v>576</v>
      </c>
      <c r="D1572" s="206" t="s">
        <v>3057</v>
      </c>
      <c r="E1572" s="47">
        <v>0</v>
      </c>
      <c r="F1572" s="82" t="s">
        <v>614</v>
      </c>
      <c r="G1572" s="47">
        <v>0</v>
      </c>
      <c r="H1572" s="47" t="s">
        <v>614</v>
      </c>
      <c r="I1572" s="47" t="s">
        <v>614</v>
      </c>
      <c r="J1572" s="100">
        <v>199</v>
      </c>
      <c r="K1572" s="83">
        <v>0.05</v>
      </c>
      <c r="L1572" s="47">
        <f>SUM(J1572*95%)</f>
        <v>189.04999999999998</v>
      </c>
      <c r="M1572" s="48" t="s">
        <v>614</v>
      </c>
      <c r="N1572" s="53" t="s">
        <v>614</v>
      </c>
      <c r="O1572" s="53" t="s">
        <v>614</v>
      </c>
      <c r="P1572" s="48" t="s">
        <v>578</v>
      </c>
    </row>
    <row r="1573" spans="1:16" ht="16">
      <c r="A1573" s="46" t="s">
        <v>13</v>
      </c>
      <c r="B1573" s="46" t="s">
        <v>1680</v>
      </c>
      <c r="C1573" s="138" t="s">
        <v>3070</v>
      </c>
      <c r="D1573" s="138" t="s">
        <v>3071</v>
      </c>
      <c r="E1573" s="99">
        <v>5000</v>
      </c>
      <c r="F1573" s="55">
        <v>0.05</v>
      </c>
      <c r="G1573" s="47">
        <f>SUM(E1573*95%)</f>
        <v>4750</v>
      </c>
      <c r="H1573" s="47" t="s">
        <v>614</v>
      </c>
      <c r="I1573" s="47" t="s">
        <v>614</v>
      </c>
      <c r="J1573" s="47" t="s">
        <v>614</v>
      </c>
      <c r="K1573" s="48" t="s">
        <v>614</v>
      </c>
      <c r="L1573" s="47" t="s">
        <v>614</v>
      </c>
      <c r="M1573" s="48" t="s">
        <v>614</v>
      </c>
      <c r="N1573" s="48" t="s">
        <v>614</v>
      </c>
      <c r="O1573" s="48" t="s">
        <v>614</v>
      </c>
      <c r="P1573" s="48" t="s">
        <v>578</v>
      </c>
    </row>
    <row r="1574" spans="1:16" ht="16">
      <c r="A1574" s="57" t="s">
        <v>14</v>
      </c>
      <c r="B1574" s="46" t="s">
        <v>1680</v>
      </c>
      <c r="C1574" s="138" t="s">
        <v>3049</v>
      </c>
      <c r="D1574" s="206" t="s">
        <v>3050</v>
      </c>
      <c r="E1574" s="47">
        <v>0</v>
      </c>
      <c r="F1574" s="85" t="s">
        <v>614</v>
      </c>
      <c r="G1574" s="47">
        <v>0</v>
      </c>
      <c r="H1574" s="47" t="s">
        <v>614</v>
      </c>
      <c r="I1574" s="47" t="s">
        <v>614</v>
      </c>
      <c r="J1574" s="47">
        <v>660</v>
      </c>
      <c r="K1574" s="83">
        <v>0.05</v>
      </c>
      <c r="L1574" s="47">
        <f>SUM(J1574*95%)</f>
        <v>627</v>
      </c>
      <c r="M1574" s="48" t="s">
        <v>614</v>
      </c>
      <c r="N1574" s="48" t="s">
        <v>614</v>
      </c>
      <c r="O1574" s="48" t="s">
        <v>614</v>
      </c>
      <c r="P1574" s="48" t="s">
        <v>578</v>
      </c>
    </row>
    <row r="1575" spans="1:16" ht="16">
      <c r="A1575" s="46" t="s">
        <v>13</v>
      </c>
      <c r="B1575" s="46" t="s">
        <v>1680</v>
      </c>
      <c r="C1575" s="138" t="s">
        <v>3072</v>
      </c>
      <c r="D1575" s="138" t="s">
        <v>3073</v>
      </c>
      <c r="E1575" s="99">
        <v>1100</v>
      </c>
      <c r="F1575" s="55">
        <v>0.05</v>
      </c>
      <c r="G1575" s="47">
        <f>SUM(E1575*95%)</f>
        <v>1045</v>
      </c>
      <c r="H1575" s="47" t="s">
        <v>614</v>
      </c>
      <c r="I1575" s="47" t="s">
        <v>614</v>
      </c>
      <c r="J1575" s="47" t="s">
        <v>614</v>
      </c>
      <c r="K1575" s="48" t="s">
        <v>614</v>
      </c>
      <c r="L1575" s="47" t="s">
        <v>614</v>
      </c>
      <c r="M1575" s="48" t="s">
        <v>614</v>
      </c>
      <c r="N1575" s="48" t="s">
        <v>614</v>
      </c>
      <c r="O1575" s="48" t="s">
        <v>614</v>
      </c>
      <c r="P1575" s="48" t="s">
        <v>578</v>
      </c>
    </row>
    <row r="1576" spans="1:16" ht="32">
      <c r="A1576" s="46" t="s">
        <v>14</v>
      </c>
      <c r="B1576" s="46" t="s">
        <v>1680</v>
      </c>
      <c r="C1576" s="138" t="s">
        <v>1712</v>
      </c>
      <c r="D1576" s="138" t="s">
        <v>1692</v>
      </c>
      <c r="E1576" s="99">
        <v>99</v>
      </c>
      <c r="F1576" s="55">
        <v>0.05</v>
      </c>
      <c r="G1576" s="47">
        <v>94.05</v>
      </c>
      <c r="H1576" s="47">
        <v>12</v>
      </c>
      <c r="I1576" s="47" t="s">
        <v>614</v>
      </c>
      <c r="J1576" s="47" t="s">
        <v>614</v>
      </c>
      <c r="K1576" s="48" t="s">
        <v>614</v>
      </c>
      <c r="L1576" s="47" t="s">
        <v>614</v>
      </c>
      <c r="M1576" s="47" t="s">
        <v>614</v>
      </c>
      <c r="N1576" s="48" t="s">
        <v>614</v>
      </c>
      <c r="O1576" s="47" t="s">
        <v>614</v>
      </c>
      <c r="P1576" s="48" t="s">
        <v>578</v>
      </c>
    </row>
    <row r="1577" spans="1:16" ht="32">
      <c r="A1577" s="46" t="s">
        <v>14</v>
      </c>
      <c r="B1577" s="46" t="s">
        <v>1680</v>
      </c>
      <c r="C1577" s="48" t="s">
        <v>1726</v>
      </c>
      <c r="D1577" s="46" t="s">
        <v>2332</v>
      </c>
      <c r="E1577" s="100">
        <v>365</v>
      </c>
      <c r="F1577" s="55">
        <v>0.05</v>
      </c>
      <c r="G1577" s="47">
        <v>346.75</v>
      </c>
      <c r="H1577" s="47">
        <v>36</v>
      </c>
      <c r="I1577" s="47" t="s">
        <v>614</v>
      </c>
      <c r="J1577" s="47" t="s">
        <v>614</v>
      </c>
      <c r="K1577" s="48" t="s">
        <v>614</v>
      </c>
      <c r="L1577" s="47" t="s">
        <v>614</v>
      </c>
      <c r="M1577" s="47" t="s">
        <v>614</v>
      </c>
      <c r="N1577" s="48" t="s">
        <v>614</v>
      </c>
      <c r="O1577" s="47" t="s">
        <v>614</v>
      </c>
      <c r="P1577" s="48" t="s">
        <v>578</v>
      </c>
    </row>
    <row r="1578" spans="1:16" ht="32">
      <c r="A1578" s="46" t="s">
        <v>14</v>
      </c>
      <c r="B1578" s="46" t="s">
        <v>1680</v>
      </c>
      <c r="C1578" s="209" t="s">
        <v>1722</v>
      </c>
      <c r="D1578" s="46" t="s">
        <v>1699</v>
      </c>
      <c r="E1578" s="100">
        <v>1162</v>
      </c>
      <c r="F1578" s="55">
        <v>0.05</v>
      </c>
      <c r="G1578" s="47">
        <v>1103.8999999999999</v>
      </c>
      <c r="H1578" s="47">
        <v>132</v>
      </c>
      <c r="I1578" s="47" t="s">
        <v>614</v>
      </c>
      <c r="J1578" s="47" t="s">
        <v>614</v>
      </c>
      <c r="K1578" s="48" t="s">
        <v>614</v>
      </c>
      <c r="L1578" s="47" t="s">
        <v>614</v>
      </c>
      <c r="M1578" s="47" t="s">
        <v>614</v>
      </c>
      <c r="N1578" s="48" t="s">
        <v>614</v>
      </c>
      <c r="O1578" s="47" t="s">
        <v>614</v>
      </c>
      <c r="P1578" s="48" t="s">
        <v>578</v>
      </c>
    </row>
    <row r="1579" spans="1:16" ht="32">
      <c r="A1579" s="46" t="s">
        <v>14</v>
      </c>
      <c r="B1579" s="46" t="s">
        <v>1680</v>
      </c>
      <c r="C1579" s="48" t="s">
        <v>1721</v>
      </c>
      <c r="D1579" s="46" t="s">
        <v>1533</v>
      </c>
      <c r="E1579" s="100">
        <v>579</v>
      </c>
      <c r="F1579" s="55">
        <v>0.05</v>
      </c>
      <c r="G1579" s="47">
        <v>550.04999999999995</v>
      </c>
      <c r="H1579" s="47">
        <v>60</v>
      </c>
      <c r="I1579" s="47" t="s">
        <v>614</v>
      </c>
      <c r="J1579" s="47" t="s">
        <v>614</v>
      </c>
      <c r="K1579" s="48" t="s">
        <v>614</v>
      </c>
      <c r="L1579" s="47" t="s">
        <v>614</v>
      </c>
      <c r="M1579" s="47" t="s">
        <v>614</v>
      </c>
      <c r="N1579" s="48" t="s">
        <v>614</v>
      </c>
      <c r="O1579" s="47" t="s">
        <v>614</v>
      </c>
      <c r="P1579" s="48" t="s">
        <v>578</v>
      </c>
    </row>
    <row r="1580" spans="1:16" ht="32">
      <c r="A1580" s="46" t="s">
        <v>14</v>
      </c>
      <c r="B1580" s="46" t="s">
        <v>1680</v>
      </c>
      <c r="C1580" s="138" t="s">
        <v>2760</v>
      </c>
      <c r="D1580" s="206" t="s">
        <v>3058</v>
      </c>
      <c r="E1580" s="99">
        <v>1650</v>
      </c>
      <c r="F1580" s="51">
        <v>0.05</v>
      </c>
      <c r="G1580" s="47">
        <f>SUM(E1580*95%)</f>
        <v>1567.5</v>
      </c>
      <c r="H1580" s="47" t="s">
        <v>614</v>
      </c>
      <c r="I1580" s="47" t="s">
        <v>614</v>
      </c>
      <c r="J1580" s="47" t="s">
        <v>614</v>
      </c>
      <c r="K1580" s="48" t="s">
        <v>614</v>
      </c>
      <c r="L1580" s="47" t="s">
        <v>614</v>
      </c>
      <c r="M1580" s="48" t="s">
        <v>614</v>
      </c>
      <c r="N1580" s="48" t="s">
        <v>614</v>
      </c>
      <c r="O1580" s="48" t="s">
        <v>614</v>
      </c>
      <c r="P1580" s="48" t="s">
        <v>578</v>
      </c>
    </row>
    <row r="1581" spans="1:16" ht="32">
      <c r="A1581" s="46" t="s">
        <v>14</v>
      </c>
      <c r="B1581" s="46" t="s">
        <v>1680</v>
      </c>
      <c r="C1581" s="138" t="s">
        <v>2758</v>
      </c>
      <c r="D1581" s="206" t="s">
        <v>2759</v>
      </c>
      <c r="E1581" s="47">
        <v>0</v>
      </c>
      <c r="F1581" s="82" t="s">
        <v>614</v>
      </c>
      <c r="G1581" s="47">
        <v>0</v>
      </c>
      <c r="H1581" s="47" t="s">
        <v>614</v>
      </c>
      <c r="I1581" s="47" t="s">
        <v>614</v>
      </c>
      <c r="J1581" s="47">
        <v>190</v>
      </c>
      <c r="K1581" s="83">
        <v>0.05</v>
      </c>
      <c r="L1581" s="47">
        <f>SUM(J1581*95%)</f>
        <v>180.5</v>
      </c>
      <c r="M1581" s="48" t="s">
        <v>614</v>
      </c>
      <c r="N1581" s="53" t="s">
        <v>614</v>
      </c>
      <c r="O1581" s="53" t="s">
        <v>614</v>
      </c>
      <c r="P1581" s="48" t="s">
        <v>578</v>
      </c>
    </row>
    <row r="1582" spans="1:16" ht="32">
      <c r="A1582" s="46" t="s">
        <v>14</v>
      </c>
      <c r="B1582" s="46" t="s">
        <v>1680</v>
      </c>
      <c r="C1582" s="48" t="s">
        <v>1714</v>
      </c>
      <c r="D1582" s="138" t="s">
        <v>1694</v>
      </c>
      <c r="E1582" s="99">
        <v>3495</v>
      </c>
      <c r="F1582" s="55">
        <v>0.05</v>
      </c>
      <c r="G1582" s="47">
        <v>3320.25</v>
      </c>
      <c r="H1582" s="47">
        <v>384</v>
      </c>
      <c r="I1582" s="47" t="s">
        <v>614</v>
      </c>
      <c r="J1582" s="47" t="s">
        <v>614</v>
      </c>
      <c r="K1582" s="48" t="s">
        <v>614</v>
      </c>
      <c r="L1582" s="47" t="s">
        <v>614</v>
      </c>
      <c r="M1582" s="47" t="s">
        <v>614</v>
      </c>
      <c r="N1582" s="48" t="s">
        <v>614</v>
      </c>
      <c r="O1582" s="47" t="s">
        <v>614</v>
      </c>
      <c r="P1582" s="48" t="s">
        <v>578</v>
      </c>
    </row>
    <row r="1583" spans="1:16" ht="32">
      <c r="A1583" s="46" t="s">
        <v>14</v>
      </c>
      <c r="B1583" s="46" t="s">
        <v>1680</v>
      </c>
      <c r="C1583" s="138" t="s">
        <v>1715</v>
      </c>
      <c r="D1583" s="138" t="s">
        <v>1695</v>
      </c>
      <c r="E1583" s="99">
        <v>2995</v>
      </c>
      <c r="F1583" s="55">
        <v>0.05</v>
      </c>
      <c r="G1583" s="47">
        <v>2845.25</v>
      </c>
      <c r="H1583" s="47">
        <v>324</v>
      </c>
      <c r="I1583" s="47" t="s">
        <v>614</v>
      </c>
      <c r="J1583" s="47" t="s">
        <v>614</v>
      </c>
      <c r="K1583" s="48" t="s">
        <v>614</v>
      </c>
      <c r="L1583" s="47" t="s">
        <v>614</v>
      </c>
      <c r="M1583" s="47" t="s">
        <v>614</v>
      </c>
      <c r="N1583" s="48" t="s">
        <v>614</v>
      </c>
      <c r="O1583" s="47" t="s">
        <v>614</v>
      </c>
      <c r="P1583" s="48" t="s">
        <v>578</v>
      </c>
    </row>
    <row r="1584" spans="1:16" ht="32">
      <c r="A1584" s="46" t="s">
        <v>14</v>
      </c>
      <c r="B1584" s="46" t="s">
        <v>1680</v>
      </c>
      <c r="C1584" s="138" t="s">
        <v>1713</v>
      </c>
      <c r="D1584" s="138" t="s">
        <v>1693</v>
      </c>
      <c r="E1584" s="99">
        <v>749</v>
      </c>
      <c r="F1584" s="55">
        <v>0.05</v>
      </c>
      <c r="G1584" s="47">
        <v>711.55</v>
      </c>
      <c r="H1584" s="47">
        <v>84</v>
      </c>
      <c r="I1584" s="47" t="s">
        <v>614</v>
      </c>
      <c r="J1584" s="47" t="s">
        <v>614</v>
      </c>
      <c r="K1584" s="48" t="s">
        <v>614</v>
      </c>
      <c r="L1584" s="47" t="s">
        <v>614</v>
      </c>
      <c r="M1584" s="47" t="s">
        <v>614</v>
      </c>
      <c r="N1584" s="48" t="s">
        <v>614</v>
      </c>
      <c r="O1584" s="47" t="s">
        <v>614</v>
      </c>
      <c r="P1584" s="48" t="s">
        <v>578</v>
      </c>
    </row>
    <row r="1585" spans="1:16" ht="32">
      <c r="A1585" s="46" t="s">
        <v>14</v>
      </c>
      <c r="B1585" s="46" t="s">
        <v>1680</v>
      </c>
      <c r="C1585" s="210" t="s">
        <v>1702</v>
      </c>
      <c r="D1585" s="211" t="s">
        <v>1682</v>
      </c>
      <c r="E1585" s="47">
        <v>115</v>
      </c>
      <c r="F1585" s="55">
        <v>0.05</v>
      </c>
      <c r="G1585" s="47">
        <v>109.25</v>
      </c>
      <c r="H1585" s="47" t="s">
        <v>614</v>
      </c>
      <c r="I1585" s="47" t="s">
        <v>614</v>
      </c>
      <c r="J1585" s="47" t="s">
        <v>614</v>
      </c>
      <c r="K1585" s="48" t="s">
        <v>614</v>
      </c>
      <c r="L1585" s="47" t="s">
        <v>614</v>
      </c>
      <c r="M1585" s="47" t="s">
        <v>614</v>
      </c>
      <c r="N1585" s="48" t="s">
        <v>614</v>
      </c>
      <c r="O1585" s="47" t="s">
        <v>614</v>
      </c>
      <c r="P1585" s="48" t="s">
        <v>578</v>
      </c>
    </row>
    <row r="1586" spans="1:16" ht="32">
      <c r="A1586" s="46" t="s">
        <v>14</v>
      </c>
      <c r="B1586" s="46" t="s">
        <v>1680</v>
      </c>
      <c r="C1586" s="49" t="s">
        <v>1701</v>
      </c>
      <c r="D1586" s="211" t="s">
        <v>1681</v>
      </c>
      <c r="E1586" s="47">
        <v>155</v>
      </c>
      <c r="F1586" s="55">
        <v>0.05</v>
      </c>
      <c r="G1586" s="47">
        <v>147.25</v>
      </c>
      <c r="H1586" s="47" t="s">
        <v>614</v>
      </c>
      <c r="I1586" s="47" t="s">
        <v>614</v>
      </c>
      <c r="J1586" s="47" t="s">
        <v>614</v>
      </c>
      <c r="K1586" s="48" t="s">
        <v>614</v>
      </c>
      <c r="L1586" s="47" t="s">
        <v>614</v>
      </c>
      <c r="M1586" s="47" t="s">
        <v>614</v>
      </c>
      <c r="N1586" s="48" t="s">
        <v>614</v>
      </c>
      <c r="O1586" s="47" t="s">
        <v>614</v>
      </c>
      <c r="P1586" s="48" t="s">
        <v>578</v>
      </c>
    </row>
    <row r="1587" spans="1:16" ht="176">
      <c r="A1587" s="46" t="s">
        <v>14</v>
      </c>
      <c r="B1587" s="46" t="s">
        <v>1680</v>
      </c>
      <c r="C1587" s="53" t="s">
        <v>2785</v>
      </c>
      <c r="D1587" s="46" t="s">
        <v>3129</v>
      </c>
      <c r="E1587" s="92">
        <v>1790</v>
      </c>
      <c r="F1587" s="51">
        <v>0.05</v>
      </c>
      <c r="G1587" s="47">
        <f t="shared" ref="G1587:G1600" si="21">SUM(E1587*95%)</f>
        <v>1700.5</v>
      </c>
      <c r="H1587" s="47">
        <v>228</v>
      </c>
      <c r="I1587" s="47" t="s">
        <v>614</v>
      </c>
      <c r="J1587" s="47" t="s">
        <v>614</v>
      </c>
      <c r="K1587" s="48" t="s">
        <v>614</v>
      </c>
      <c r="L1587" s="47" t="s">
        <v>614</v>
      </c>
      <c r="M1587" s="48" t="s">
        <v>614</v>
      </c>
      <c r="N1587" s="48" t="s">
        <v>614</v>
      </c>
      <c r="O1587" s="48" t="s">
        <v>614</v>
      </c>
      <c r="P1587" s="48" t="s">
        <v>578</v>
      </c>
    </row>
    <row r="1588" spans="1:16" ht="32">
      <c r="A1588" s="46" t="s">
        <v>14</v>
      </c>
      <c r="B1588" s="46" t="s">
        <v>1680</v>
      </c>
      <c r="C1588" s="141" t="s">
        <v>2773</v>
      </c>
      <c r="D1588" s="207" t="s">
        <v>2774</v>
      </c>
      <c r="E1588" s="92">
        <v>134</v>
      </c>
      <c r="F1588" s="51">
        <v>0.05</v>
      </c>
      <c r="G1588" s="47">
        <f t="shared" si="21"/>
        <v>127.3</v>
      </c>
      <c r="H1588" s="47" t="s">
        <v>614</v>
      </c>
      <c r="I1588" s="47" t="s">
        <v>614</v>
      </c>
      <c r="J1588" s="47" t="s">
        <v>614</v>
      </c>
      <c r="K1588" s="48" t="s">
        <v>614</v>
      </c>
      <c r="L1588" s="47" t="s">
        <v>614</v>
      </c>
      <c r="M1588" s="48" t="s">
        <v>614</v>
      </c>
      <c r="N1588" s="48" t="s">
        <v>614</v>
      </c>
      <c r="O1588" s="48" t="s">
        <v>614</v>
      </c>
      <c r="P1588" s="48" t="s">
        <v>578</v>
      </c>
    </row>
    <row r="1589" spans="1:16" ht="32">
      <c r="A1589" s="46" t="s">
        <v>14</v>
      </c>
      <c r="B1589" s="46" t="s">
        <v>1680</v>
      </c>
      <c r="C1589" s="141" t="s">
        <v>2769</v>
      </c>
      <c r="D1589" s="207" t="s">
        <v>2770</v>
      </c>
      <c r="E1589" s="92">
        <v>107</v>
      </c>
      <c r="F1589" s="51">
        <v>0.05</v>
      </c>
      <c r="G1589" s="47">
        <f t="shared" si="21"/>
        <v>101.64999999999999</v>
      </c>
      <c r="H1589" s="47" t="s">
        <v>614</v>
      </c>
      <c r="I1589" s="47" t="s">
        <v>614</v>
      </c>
      <c r="J1589" s="47" t="s">
        <v>614</v>
      </c>
      <c r="K1589" s="48" t="s">
        <v>614</v>
      </c>
      <c r="L1589" s="47" t="s">
        <v>614</v>
      </c>
      <c r="M1589" s="48" t="s">
        <v>614</v>
      </c>
      <c r="N1589" s="48" t="s">
        <v>614</v>
      </c>
      <c r="O1589" s="48" t="s">
        <v>614</v>
      </c>
      <c r="P1589" s="48" t="s">
        <v>578</v>
      </c>
    </row>
    <row r="1590" spans="1:16" ht="48">
      <c r="A1590" s="46" t="s">
        <v>14</v>
      </c>
      <c r="B1590" s="46" t="s">
        <v>1680</v>
      </c>
      <c r="C1590" s="141" t="s">
        <v>2767</v>
      </c>
      <c r="D1590" s="207" t="s">
        <v>2768</v>
      </c>
      <c r="E1590" s="92">
        <v>97</v>
      </c>
      <c r="F1590" s="51">
        <v>0.05</v>
      </c>
      <c r="G1590" s="47">
        <f t="shared" si="21"/>
        <v>92.149999999999991</v>
      </c>
      <c r="H1590" s="47" t="s">
        <v>614</v>
      </c>
      <c r="I1590" s="47" t="s">
        <v>614</v>
      </c>
      <c r="J1590" s="47" t="s">
        <v>614</v>
      </c>
      <c r="K1590" s="48" t="s">
        <v>614</v>
      </c>
      <c r="L1590" s="47" t="s">
        <v>614</v>
      </c>
      <c r="M1590" s="48" t="s">
        <v>614</v>
      </c>
      <c r="N1590" s="48" t="s">
        <v>614</v>
      </c>
      <c r="O1590" s="48" t="s">
        <v>614</v>
      </c>
      <c r="P1590" s="48" t="s">
        <v>578</v>
      </c>
    </row>
    <row r="1591" spans="1:16" ht="32">
      <c r="A1591" s="46" t="s">
        <v>14</v>
      </c>
      <c r="B1591" s="46" t="s">
        <v>1680</v>
      </c>
      <c r="C1591" s="141" t="s">
        <v>2771</v>
      </c>
      <c r="D1591" s="212" t="s">
        <v>2772</v>
      </c>
      <c r="E1591" s="92">
        <v>127</v>
      </c>
      <c r="F1591" s="51">
        <v>0.05</v>
      </c>
      <c r="G1591" s="47">
        <f t="shared" si="21"/>
        <v>120.64999999999999</v>
      </c>
      <c r="H1591" s="47" t="s">
        <v>614</v>
      </c>
      <c r="I1591" s="47" t="s">
        <v>614</v>
      </c>
      <c r="J1591" s="47" t="s">
        <v>614</v>
      </c>
      <c r="K1591" s="48" t="s">
        <v>614</v>
      </c>
      <c r="L1591" s="47" t="s">
        <v>614</v>
      </c>
      <c r="M1591" s="48" t="s">
        <v>614</v>
      </c>
      <c r="N1591" s="48" t="s">
        <v>614</v>
      </c>
      <c r="O1591" s="48" t="s">
        <v>614</v>
      </c>
      <c r="P1591" s="48" t="s">
        <v>578</v>
      </c>
    </row>
    <row r="1592" spans="1:16" ht="96">
      <c r="A1592" s="46" t="s">
        <v>14</v>
      </c>
      <c r="B1592" s="46" t="s">
        <v>1680</v>
      </c>
      <c r="C1592" s="53" t="s">
        <v>2786</v>
      </c>
      <c r="D1592" s="46" t="s">
        <v>3510</v>
      </c>
      <c r="E1592" s="92">
        <v>1990</v>
      </c>
      <c r="F1592" s="51">
        <v>0.05</v>
      </c>
      <c r="G1592" s="47">
        <f t="shared" si="21"/>
        <v>1890.5</v>
      </c>
      <c r="H1592" s="92">
        <v>264</v>
      </c>
      <c r="I1592" s="47" t="s">
        <v>614</v>
      </c>
      <c r="J1592" s="47" t="s">
        <v>614</v>
      </c>
      <c r="K1592" s="48" t="s">
        <v>614</v>
      </c>
      <c r="L1592" s="47" t="s">
        <v>614</v>
      </c>
      <c r="M1592" s="48" t="s">
        <v>614</v>
      </c>
      <c r="N1592" s="48" t="s">
        <v>614</v>
      </c>
      <c r="O1592" s="48" t="s">
        <v>614</v>
      </c>
      <c r="P1592" s="48" t="s">
        <v>578</v>
      </c>
    </row>
    <row r="1593" spans="1:16" ht="176">
      <c r="A1593" s="46" t="s">
        <v>14</v>
      </c>
      <c r="B1593" s="46" t="s">
        <v>1680</v>
      </c>
      <c r="C1593" s="141" t="s">
        <v>2788</v>
      </c>
      <c r="D1593" s="46" t="s">
        <v>3130</v>
      </c>
      <c r="E1593" s="92">
        <v>2065</v>
      </c>
      <c r="F1593" s="51">
        <v>0.05</v>
      </c>
      <c r="G1593" s="47">
        <f t="shared" si="21"/>
        <v>1961.75</v>
      </c>
      <c r="H1593" s="92">
        <v>264</v>
      </c>
      <c r="I1593" s="47" t="s">
        <v>614</v>
      </c>
      <c r="J1593" s="47" t="s">
        <v>614</v>
      </c>
      <c r="K1593" s="48" t="s">
        <v>614</v>
      </c>
      <c r="L1593" s="47" t="s">
        <v>614</v>
      </c>
      <c r="M1593" s="48" t="s">
        <v>614</v>
      </c>
      <c r="N1593" s="48" t="s">
        <v>614</v>
      </c>
      <c r="O1593" s="48" t="s">
        <v>614</v>
      </c>
      <c r="P1593" s="48" t="s">
        <v>578</v>
      </c>
    </row>
    <row r="1594" spans="1:16" ht="96">
      <c r="A1594" s="46" t="s">
        <v>14</v>
      </c>
      <c r="B1594" s="46" t="s">
        <v>1680</v>
      </c>
      <c r="C1594" s="53" t="s">
        <v>2787</v>
      </c>
      <c r="D1594" s="46" t="s">
        <v>3511</v>
      </c>
      <c r="E1594" s="92">
        <v>2239</v>
      </c>
      <c r="F1594" s="51">
        <v>0.05</v>
      </c>
      <c r="G1594" s="47">
        <f t="shared" si="21"/>
        <v>2127.0499999999997</v>
      </c>
      <c r="H1594" s="92">
        <v>288</v>
      </c>
      <c r="I1594" s="47" t="s">
        <v>614</v>
      </c>
      <c r="J1594" s="47" t="s">
        <v>614</v>
      </c>
      <c r="K1594" s="48" t="s">
        <v>614</v>
      </c>
      <c r="L1594" s="47" t="s">
        <v>614</v>
      </c>
      <c r="M1594" s="48" t="s">
        <v>614</v>
      </c>
      <c r="N1594" s="48" t="s">
        <v>614</v>
      </c>
      <c r="O1594" s="48" t="s">
        <v>614</v>
      </c>
      <c r="P1594" s="48" t="s">
        <v>578</v>
      </c>
    </row>
    <row r="1595" spans="1:16" ht="64">
      <c r="A1595" s="46" t="s">
        <v>14</v>
      </c>
      <c r="B1595" s="46" t="s">
        <v>1680</v>
      </c>
      <c r="C1595" s="141" t="s">
        <v>2783</v>
      </c>
      <c r="D1595" s="212" t="s">
        <v>2784</v>
      </c>
      <c r="E1595" s="92">
        <v>1360</v>
      </c>
      <c r="F1595" s="51">
        <v>0.05</v>
      </c>
      <c r="G1595" s="47">
        <f t="shared" si="21"/>
        <v>1292</v>
      </c>
      <c r="H1595" s="47" t="s">
        <v>614</v>
      </c>
      <c r="I1595" s="47" t="s">
        <v>614</v>
      </c>
      <c r="J1595" s="47" t="s">
        <v>614</v>
      </c>
      <c r="K1595" s="48" t="s">
        <v>614</v>
      </c>
      <c r="L1595" s="47" t="s">
        <v>614</v>
      </c>
      <c r="M1595" s="48" t="s">
        <v>614</v>
      </c>
      <c r="N1595" s="48" t="s">
        <v>614</v>
      </c>
      <c r="O1595" s="48" t="s">
        <v>614</v>
      </c>
      <c r="P1595" s="48" t="s">
        <v>578</v>
      </c>
    </row>
    <row r="1596" spans="1:16" ht="32">
      <c r="A1596" s="46" t="s">
        <v>14</v>
      </c>
      <c r="B1596" s="46" t="s">
        <v>1680</v>
      </c>
      <c r="C1596" s="141" t="s">
        <v>2779</v>
      </c>
      <c r="D1596" s="207" t="s">
        <v>2780</v>
      </c>
      <c r="E1596" s="92">
        <v>398</v>
      </c>
      <c r="F1596" s="51">
        <v>0.05</v>
      </c>
      <c r="G1596" s="47">
        <f t="shared" si="21"/>
        <v>378.09999999999997</v>
      </c>
      <c r="H1596" s="47" t="s">
        <v>614</v>
      </c>
      <c r="I1596" s="47" t="s">
        <v>614</v>
      </c>
      <c r="J1596" s="47" t="s">
        <v>614</v>
      </c>
      <c r="K1596" s="48" t="s">
        <v>614</v>
      </c>
      <c r="L1596" s="47" t="s">
        <v>614</v>
      </c>
      <c r="M1596" s="48" t="s">
        <v>614</v>
      </c>
      <c r="N1596" s="48" t="s">
        <v>614</v>
      </c>
      <c r="O1596" s="48" t="s">
        <v>614</v>
      </c>
      <c r="P1596" s="48" t="s">
        <v>578</v>
      </c>
    </row>
    <row r="1597" spans="1:16" ht="32">
      <c r="A1597" s="46" t="s">
        <v>14</v>
      </c>
      <c r="B1597" s="46" t="s">
        <v>1680</v>
      </c>
      <c r="C1597" s="141" t="s">
        <v>2765</v>
      </c>
      <c r="D1597" s="207" t="s">
        <v>2766</v>
      </c>
      <c r="E1597" s="92">
        <v>60</v>
      </c>
      <c r="F1597" s="51">
        <v>0.05</v>
      </c>
      <c r="G1597" s="47">
        <f t="shared" si="21"/>
        <v>57</v>
      </c>
      <c r="H1597" s="47" t="s">
        <v>614</v>
      </c>
      <c r="I1597" s="47" t="s">
        <v>614</v>
      </c>
      <c r="J1597" s="47" t="s">
        <v>614</v>
      </c>
      <c r="K1597" s="48" t="s">
        <v>614</v>
      </c>
      <c r="L1597" s="47" t="s">
        <v>614</v>
      </c>
      <c r="M1597" s="48" t="s">
        <v>614</v>
      </c>
      <c r="N1597" s="48" t="s">
        <v>614</v>
      </c>
      <c r="O1597" s="48" t="s">
        <v>614</v>
      </c>
      <c r="P1597" s="48" t="s">
        <v>578</v>
      </c>
    </row>
    <row r="1598" spans="1:16" ht="32">
      <c r="A1598" s="46" t="s">
        <v>14</v>
      </c>
      <c r="B1598" s="46" t="s">
        <v>1680</v>
      </c>
      <c r="C1598" s="141" t="s">
        <v>2761</v>
      </c>
      <c r="D1598" s="207" t="s">
        <v>2762</v>
      </c>
      <c r="E1598" s="92">
        <v>34</v>
      </c>
      <c r="F1598" s="51">
        <v>0.05</v>
      </c>
      <c r="G1598" s="47">
        <f t="shared" si="21"/>
        <v>32.299999999999997</v>
      </c>
      <c r="H1598" s="47" t="s">
        <v>614</v>
      </c>
      <c r="I1598" s="47" t="s">
        <v>614</v>
      </c>
      <c r="J1598" s="47" t="s">
        <v>614</v>
      </c>
      <c r="K1598" s="48" t="s">
        <v>614</v>
      </c>
      <c r="L1598" s="47" t="s">
        <v>614</v>
      </c>
      <c r="M1598" s="48" t="s">
        <v>614</v>
      </c>
      <c r="N1598" s="48" t="s">
        <v>614</v>
      </c>
      <c r="O1598" s="48" t="s">
        <v>614</v>
      </c>
      <c r="P1598" s="48" t="s">
        <v>578</v>
      </c>
    </row>
    <row r="1599" spans="1:16" ht="16">
      <c r="A1599" s="46" t="s">
        <v>13</v>
      </c>
      <c r="B1599" s="46" t="s">
        <v>1680</v>
      </c>
      <c r="C1599" s="138" t="s">
        <v>3065</v>
      </c>
      <c r="D1599" s="138" t="s">
        <v>3066</v>
      </c>
      <c r="E1599" s="99">
        <v>999</v>
      </c>
      <c r="F1599" s="55">
        <v>0.05</v>
      </c>
      <c r="G1599" s="47">
        <f t="shared" si="21"/>
        <v>949.05</v>
      </c>
      <c r="H1599" s="47" t="s">
        <v>614</v>
      </c>
      <c r="I1599" s="47" t="s">
        <v>614</v>
      </c>
      <c r="J1599" s="47" t="s">
        <v>614</v>
      </c>
      <c r="K1599" s="48" t="s">
        <v>614</v>
      </c>
      <c r="L1599" s="47" t="s">
        <v>614</v>
      </c>
      <c r="M1599" s="48" t="s">
        <v>614</v>
      </c>
      <c r="N1599" s="48" t="s">
        <v>614</v>
      </c>
      <c r="O1599" s="48" t="s">
        <v>614</v>
      </c>
      <c r="P1599" s="48" t="s">
        <v>578</v>
      </c>
    </row>
    <row r="1600" spans="1:16" ht="32">
      <c r="A1600" s="46" t="s">
        <v>14</v>
      </c>
      <c r="B1600" s="46" t="s">
        <v>1680</v>
      </c>
      <c r="C1600" s="53" t="s">
        <v>2789</v>
      </c>
      <c r="D1600" s="52" t="s">
        <v>2790</v>
      </c>
      <c r="E1600" s="129">
        <v>2700</v>
      </c>
      <c r="F1600" s="51">
        <v>0.05</v>
      </c>
      <c r="G1600" s="47">
        <f t="shared" si="21"/>
        <v>2565</v>
      </c>
      <c r="H1600" s="47">
        <v>348</v>
      </c>
      <c r="I1600" s="47" t="s">
        <v>614</v>
      </c>
      <c r="J1600" s="47" t="s">
        <v>614</v>
      </c>
      <c r="K1600" s="48" t="s">
        <v>614</v>
      </c>
      <c r="L1600" s="47" t="s">
        <v>614</v>
      </c>
      <c r="M1600" s="48" t="s">
        <v>614</v>
      </c>
      <c r="N1600" s="48" t="s">
        <v>614</v>
      </c>
      <c r="O1600" s="48" t="s">
        <v>614</v>
      </c>
      <c r="P1600" s="48" t="s">
        <v>578</v>
      </c>
    </row>
    <row r="1601" spans="1:16" ht="32">
      <c r="A1601" s="46" t="s">
        <v>14</v>
      </c>
      <c r="B1601" s="46" t="s">
        <v>1680</v>
      </c>
      <c r="C1601" s="48" t="s">
        <v>1720</v>
      </c>
      <c r="D1601" s="46" t="s">
        <v>1532</v>
      </c>
      <c r="E1601" s="100">
        <v>949</v>
      </c>
      <c r="F1601" s="55">
        <v>0.05</v>
      </c>
      <c r="G1601" s="47">
        <v>901.55</v>
      </c>
      <c r="H1601" s="47">
        <v>108</v>
      </c>
      <c r="I1601" s="47" t="s">
        <v>614</v>
      </c>
      <c r="J1601" s="47" t="s">
        <v>614</v>
      </c>
      <c r="K1601" s="48" t="s">
        <v>614</v>
      </c>
      <c r="L1601" s="47" t="s">
        <v>614</v>
      </c>
      <c r="M1601" s="47" t="s">
        <v>614</v>
      </c>
      <c r="N1601" s="48" t="s">
        <v>614</v>
      </c>
      <c r="O1601" s="47" t="s">
        <v>614</v>
      </c>
      <c r="P1601" s="48" t="s">
        <v>578</v>
      </c>
    </row>
    <row r="1602" spans="1:16" ht="32">
      <c r="A1602" s="46" t="s">
        <v>14</v>
      </c>
      <c r="B1602" s="46" t="s">
        <v>583</v>
      </c>
      <c r="C1602" s="198" t="s">
        <v>1613</v>
      </c>
      <c r="D1602" s="181" t="s">
        <v>1597</v>
      </c>
      <c r="E1602" s="100">
        <v>676</v>
      </c>
      <c r="F1602" s="55">
        <v>0.05</v>
      </c>
      <c r="G1602" s="47">
        <f t="shared" ref="G1602:G1622" si="22">SUM(E1602*95%)</f>
        <v>642.19999999999993</v>
      </c>
      <c r="H1602" s="47">
        <v>84</v>
      </c>
      <c r="I1602" s="47" t="s">
        <v>614</v>
      </c>
      <c r="J1602" s="47" t="s">
        <v>614</v>
      </c>
      <c r="K1602" s="48" t="s">
        <v>614</v>
      </c>
      <c r="L1602" s="47" t="s">
        <v>614</v>
      </c>
      <c r="M1602" s="47" t="s">
        <v>614</v>
      </c>
      <c r="N1602" s="48" t="s">
        <v>614</v>
      </c>
      <c r="O1602" s="47" t="s">
        <v>614</v>
      </c>
      <c r="P1602" s="48" t="s">
        <v>578</v>
      </c>
    </row>
    <row r="1603" spans="1:16" ht="48">
      <c r="A1603" s="46" t="s">
        <v>14</v>
      </c>
      <c r="B1603" s="46" t="s">
        <v>583</v>
      </c>
      <c r="C1603" s="213" t="s">
        <v>2904</v>
      </c>
      <c r="D1603" s="207" t="s">
        <v>2905</v>
      </c>
      <c r="E1603" s="92">
        <v>200</v>
      </c>
      <c r="F1603" s="51">
        <v>0.05</v>
      </c>
      <c r="G1603" s="47">
        <f t="shared" si="22"/>
        <v>190</v>
      </c>
      <c r="H1603" s="92" t="s">
        <v>614</v>
      </c>
      <c r="I1603" s="47" t="s">
        <v>614</v>
      </c>
      <c r="J1603" s="47" t="s">
        <v>614</v>
      </c>
      <c r="K1603" s="48" t="s">
        <v>614</v>
      </c>
      <c r="L1603" s="47" t="s">
        <v>614</v>
      </c>
      <c r="M1603" s="47" t="s">
        <v>614</v>
      </c>
      <c r="N1603" s="48" t="s">
        <v>614</v>
      </c>
      <c r="O1603" s="47" t="s">
        <v>614</v>
      </c>
      <c r="P1603" s="48" t="s">
        <v>578</v>
      </c>
    </row>
    <row r="1604" spans="1:16" ht="32">
      <c r="A1604" s="46" t="s">
        <v>14</v>
      </c>
      <c r="B1604" s="46" t="s">
        <v>583</v>
      </c>
      <c r="C1604" s="138" t="s">
        <v>188</v>
      </c>
      <c r="D1604" s="206" t="s">
        <v>2337</v>
      </c>
      <c r="E1604" s="47">
        <v>0</v>
      </c>
      <c r="F1604" s="82" t="s">
        <v>614</v>
      </c>
      <c r="G1604" s="47">
        <f t="shared" si="22"/>
        <v>0</v>
      </c>
      <c r="H1604" s="47" t="s">
        <v>614</v>
      </c>
      <c r="I1604" s="47" t="s">
        <v>614</v>
      </c>
      <c r="J1604" s="100">
        <v>10</v>
      </c>
      <c r="K1604" s="83">
        <v>0.05</v>
      </c>
      <c r="L1604" s="161">
        <f>SUM(J1604*95%)</f>
        <v>9.5</v>
      </c>
      <c r="M1604" s="47" t="s">
        <v>614</v>
      </c>
      <c r="N1604" s="48" t="s">
        <v>614</v>
      </c>
      <c r="O1604" s="47" t="s">
        <v>614</v>
      </c>
      <c r="P1604" s="48" t="s">
        <v>578</v>
      </c>
    </row>
    <row r="1605" spans="1:16" ht="32">
      <c r="A1605" s="46" t="s">
        <v>14</v>
      </c>
      <c r="B1605" s="46" t="s">
        <v>583</v>
      </c>
      <c r="C1605" s="198" t="s">
        <v>1614</v>
      </c>
      <c r="D1605" s="179" t="s">
        <v>1598</v>
      </c>
      <c r="E1605" s="100">
        <v>899</v>
      </c>
      <c r="F1605" s="55">
        <v>0.05</v>
      </c>
      <c r="G1605" s="47">
        <f t="shared" si="22"/>
        <v>854.05</v>
      </c>
      <c r="H1605" s="47">
        <v>120</v>
      </c>
      <c r="I1605" s="47" t="s">
        <v>614</v>
      </c>
      <c r="J1605" s="47" t="s">
        <v>614</v>
      </c>
      <c r="K1605" s="48" t="s">
        <v>614</v>
      </c>
      <c r="L1605" s="47" t="s">
        <v>614</v>
      </c>
      <c r="M1605" s="47" t="s">
        <v>614</v>
      </c>
      <c r="N1605" s="48" t="s">
        <v>614</v>
      </c>
      <c r="O1605" s="47" t="s">
        <v>614</v>
      </c>
      <c r="P1605" s="48" t="s">
        <v>578</v>
      </c>
    </row>
    <row r="1606" spans="1:16" ht="32">
      <c r="A1606" s="46" t="s">
        <v>14</v>
      </c>
      <c r="B1606" s="46" t="s">
        <v>583</v>
      </c>
      <c r="C1606" s="113" t="s">
        <v>1617</v>
      </c>
      <c r="D1606" s="181" t="s">
        <v>1601</v>
      </c>
      <c r="E1606" s="100">
        <v>1162</v>
      </c>
      <c r="F1606" s="55">
        <v>0.05</v>
      </c>
      <c r="G1606" s="47">
        <f t="shared" si="22"/>
        <v>1103.8999999999999</v>
      </c>
      <c r="H1606" s="47">
        <v>156</v>
      </c>
      <c r="I1606" s="47" t="s">
        <v>614</v>
      </c>
      <c r="J1606" s="47" t="s">
        <v>614</v>
      </c>
      <c r="K1606" s="48" t="s">
        <v>614</v>
      </c>
      <c r="L1606" s="47" t="s">
        <v>614</v>
      </c>
      <c r="M1606" s="47" t="s">
        <v>614</v>
      </c>
      <c r="N1606" s="48" t="s">
        <v>614</v>
      </c>
      <c r="O1606" s="47" t="s">
        <v>614</v>
      </c>
      <c r="P1606" s="48" t="s">
        <v>578</v>
      </c>
    </row>
    <row r="1607" spans="1:16" ht="32">
      <c r="A1607" s="46" t="s">
        <v>14</v>
      </c>
      <c r="B1607" s="46" t="s">
        <v>583</v>
      </c>
      <c r="C1607" s="198" t="s">
        <v>1616</v>
      </c>
      <c r="D1607" s="179" t="s">
        <v>1600</v>
      </c>
      <c r="E1607" s="100">
        <v>579</v>
      </c>
      <c r="F1607" s="55">
        <v>0.05</v>
      </c>
      <c r="G1607" s="47">
        <f t="shared" si="22"/>
        <v>550.04999999999995</v>
      </c>
      <c r="H1607" s="47">
        <v>72</v>
      </c>
      <c r="I1607" s="47" t="s">
        <v>614</v>
      </c>
      <c r="J1607" s="47" t="s">
        <v>614</v>
      </c>
      <c r="K1607" s="48" t="s">
        <v>614</v>
      </c>
      <c r="L1607" s="47" t="s">
        <v>614</v>
      </c>
      <c r="M1607" s="47" t="s">
        <v>614</v>
      </c>
      <c r="N1607" s="48" t="s">
        <v>614</v>
      </c>
      <c r="O1607" s="47" t="s">
        <v>614</v>
      </c>
      <c r="P1607" s="48" t="s">
        <v>578</v>
      </c>
    </row>
    <row r="1608" spans="1:16" ht="32">
      <c r="A1608" s="46" t="s">
        <v>14</v>
      </c>
      <c r="B1608" s="46" t="s">
        <v>583</v>
      </c>
      <c r="C1608" s="138" t="s">
        <v>189</v>
      </c>
      <c r="D1608" s="138" t="s">
        <v>2336</v>
      </c>
      <c r="E1608" s="47">
        <v>0</v>
      </c>
      <c r="F1608" s="82" t="s">
        <v>614</v>
      </c>
      <c r="G1608" s="47">
        <f t="shared" si="22"/>
        <v>0</v>
      </c>
      <c r="H1608" s="47" t="s">
        <v>614</v>
      </c>
      <c r="I1608" s="47" t="s">
        <v>614</v>
      </c>
      <c r="J1608" s="99">
        <v>129</v>
      </c>
      <c r="K1608" s="83">
        <v>0.05</v>
      </c>
      <c r="L1608" s="47">
        <f>SUM(J1608*95%)</f>
        <v>122.55</v>
      </c>
      <c r="M1608" s="47" t="s">
        <v>614</v>
      </c>
      <c r="N1608" s="48" t="s">
        <v>614</v>
      </c>
      <c r="O1608" s="47" t="s">
        <v>614</v>
      </c>
      <c r="P1608" s="48" t="s">
        <v>578</v>
      </c>
    </row>
    <row r="1609" spans="1:16" ht="32">
      <c r="A1609" s="46" t="s">
        <v>14</v>
      </c>
      <c r="B1609" s="46" t="s">
        <v>583</v>
      </c>
      <c r="C1609" s="199" t="s">
        <v>1612</v>
      </c>
      <c r="D1609" s="105" t="s">
        <v>1596</v>
      </c>
      <c r="E1609" s="47">
        <v>115</v>
      </c>
      <c r="F1609" s="55">
        <v>0.05</v>
      </c>
      <c r="G1609" s="47">
        <f t="shared" si="22"/>
        <v>109.25</v>
      </c>
      <c r="H1609" s="47" t="s">
        <v>614</v>
      </c>
      <c r="I1609" s="47" t="s">
        <v>614</v>
      </c>
      <c r="J1609" s="47" t="s">
        <v>614</v>
      </c>
      <c r="K1609" s="48" t="s">
        <v>614</v>
      </c>
      <c r="L1609" s="47" t="s">
        <v>614</v>
      </c>
      <c r="M1609" s="47" t="s">
        <v>614</v>
      </c>
      <c r="N1609" s="48" t="s">
        <v>614</v>
      </c>
      <c r="O1609" s="47" t="s">
        <v>614</v>
      </c>
      <c r="P1609" s="48" t="s">
        <v>578</v>
      </c>
    </row>
    <row r="1610" spans="1:16" ht="32">
      <c r="A1610" s="46" t="s">
        <v>14</v>
      </c>
      <c r="B1610" s="46" t="s">
        <v>583</v>
      </c>
      <c r="C1610" s="199" t="s">
        <v>1611</v>
      </c>
      <c r="D1610" s="105" t="s">
        <v>1595</v>
      </c>
      <c r="E1610" s="47">
        <v>155</v>
      </c>
      <c r="F1610" s="55">
        <v>0.05</v>
      </c>
      <c r="G1610" s="47">
        <f t="shared" si="22"/>
        <v>147.25</v>
      </c>
      <c r="H1610" s="47" t="s">
        <v>614</v>
      </c>
      <c r="I1610" s="47" t="s">
        <v>614</v>
      </c>
      <c r="J1610" s="47" t="s">
        <v>614</v>
      </c>
      <c r="K1610" s="48" t="s">
        <v>614</v>
      </c>
      <c r="L1610" s="47" t="s">
        <v>614</v>
      </c>
      <c r="M1610" s="47" t="s">
        <v>614</v>
      </c>
      <c r="N1610" s="48" t="s">
        <v>614</v>
      </c>
      <c r="O1610" s="47" t="s">
        <v>614</v>
      </c>
      <c r="P1610" s="48" t="s">
        <v>578</v>
      </c>
    </row>
    <row r="1611" spans="1:16" ht="176">
      <c r="A1611" s="46" t="s">
        <v>14</v>
      </c>
      <c r="B1611" s="46" t="s">
        <v>583</v>
      </c>
      <c r="C1611" s="52" t="s">
        <v>2906</v>
      </c>
      <c r="D1611" s="46" t="s">
        <v>3131</v>
      </c>
      <c r="E1611" s="92">
        <v>1790</v>
      </c>
      <c r="F1611" s="51">
        <v>0.05</v>
      </c>
      <c r="G1611" s="47">
        <f t="shared" si="22"/>
        <v>1700.5</v>
      </c>
      <c r="H1611" s="92">
        <v>228</v>
      </c>
      <c r="I1611" s="47" t="s">
        <v>614</v>
      </c>
      <c r="J1611" s="47" t="s">
        <v>614</v>
      </c>
      <c r="K1611" s="48" t="s">
        <v>614</v>
      </c>
      <c r="L1611" s="47" t="s">
        <v>614</v>
      </c>
      <c r="M1611" s="47" t="s">
        <v>614</v>
      </c>
      <c r="N1611" s="48" t="s">
        <v>614</v>
      </c>
      <c r="O1611" s="47" t="s">
        <v>614</v>
      </c>
      <c r="P1611" s="48" t="s">
        <v>578</v>
      </c>
    </row>
    <row r="1612" spans="1:16" ht="32">
      <c r="A1612" s="46" t="s">
        <v>14</v>
      </c>
      <c r="B1612" s="46" t="s">
        <v>583</v>
      </c>
      <c r="C1612" s="213" t="s">
        <v>2907</v>
      </c>
      <c r="D1612" s="211" t="s">
        <v>2908</v>
      </c>
      <c r="E1612" s="92">
        <v>134</v>
      </c>
      <c r="F1612" s="51">
        <v>0.05</v>
      </c>
      <c r="G1612" s="47">
        <f t="shared" si="22"/>
        <v>127.3</v>
      </c>
      <c r="H1612" s="92" t="s">
        <v>614</v>
      </c>
      <c r="I1612" s="47" t="s">
        <v>614</v>
      </c>
      <c r="J1612" s="47" t="s">
        <v>614</v>
      </c>
      <c r="K1612" s="48" t="s">
        <v>614</v>
      </c>
      <c r="L1612" s="47" t="s">
        <v>614</v>
      </c>
      <c r="M1612" s="47" t="s">
        <v>614</v>
      </c>
      <c r="N1612" s="48" t="s">
        <v>614</v>
      </c>
      <c r="O1612" s="47" t="s">
        <v>614</v>
      </c>
      <c r="P1612" s="48" t="s">
        <v>578</v>
      </c>
    </row>
    <row r="1613" spans="1:16" ht="32">
      <c r="A1613" s="46" t="s">
        <v>14</v>
      </c>
      <c r="B1613" s="46" t="s">
        <v>583</v>
      </c>
      <c r="C1613" s="213" t="s">
        <v>2909</v>
      </c>
      <c r="D1613" s="211" t="s">
        <v>2910</v>
      </c>
      <c r="E1613" s="92">
        <v>107</v>
      </c>
      <c r="F1613" s="51">
        <v>0.05</v>
      </c>
      <c r="G1613" s="47">
        <f t="shared" si="22"/>
        <v>101.64999999999999</v>
      </c>
      <c r="H1613" s="92" t="s">
        <v>614</v>
      </c>
      <c r="I1613" s="47" t="s">
        <v>614</v>
      </c>
      <c r="J1613" s="47" t="s">
        <v>614</v>
      </c>
      <c r="K1613" s="48" t="s">
        <v>614</v>
      </c>
      <c r="L1613" s="47" t="s">
        <v>614</v>
      </c>
      <c r="M1613" s="47" t="s">
        <v>614</v>
      </c>
      <c r="N1613" s="48" t="s">
        <v>614</v>
      </c>
      <c r="O1613" s="47" t="s">
        <v>614</v>
      </c>
      <c r="P1613" s="48" t="s">
        <v>578</v>
      </c>
    </row>
    <row r="1614" spans="1:16" ht="48">
      <c r="A1614" s="46" t="s">
        <v>14</v>
      </c>
      <c r="B1614" s="46" t="s">
        <v>583</v>
      </c>
      <c r="C1614" s="213" t="s">
        <v>2911</v>
      </c>
      <c r="D1614" s="211" t="s">
        <v>2912</v>
      </c>
      <c r="E1614" s="92">
        <v>97</v>
      </c>
      <c r="F1614" s="51">
        <v>0.05</v>
      </c>
      <c r="G1614" s="47">
        <f t="shared" si="22"/>
        <v>92.149999999999991</v>
      </c>
      <c r="H1614" s="92" t="s">
        <v>614</v>
      </c>
      <c r="I1614" s="47" t="s">
        <v>614</v>
      </c>
      <c r="J1614" s="47" t="s">
        <v>614</v>
      </c>
      <c r="K1614" s="48" t="s">
        <v>614</v>
      </c>
      <c r="L1614" s="47" t="s">
        <v>614</v>
      </c>
      <c r="M1614" s="47" t="s">
        <v>614</v>
      </c>
      <c r="N1614" s="48" t="s">
        <v>614</v>
      </c>
      <c r="O1614" s="47" t="s">
        <v>614</v>
      </c>
      <c r="P1614" s="48" t="s">
        <v>578</v>
      </c>
    </row>
    <row r="1615" spans="1:16" ht="32">
      <c r="A1615" s="46" t="s">
        <v>14</v>
      </c>
      <c r="B1615" s="46" t="s">
        <v>583</v>
      </c>
      <c r="C1615" s="213" t="s">
        <v>2913</v>
      </c>
      <c r="D1615" s="214" t="s">
        <v>2914</v>
      </c>
      <c r="E1615" s="92">
        <v>127</v>
      </c>
      <c r="F1615" s="51">
        <v>0.05</v>
      </c>
      <c r="G1615" s="47">
        <f t="shared" si="22"/>
        <v>120.64999999999999</v>
      </c>
      <c r="H1615" s="92" t="s">
        <v>614</v>
      </c>
      <c r="I1615" s="47" t="s">
        <v>614</v>
      </c>
      <c r="J1615" s="47" t="s">
        <v>614</v>
      </c>
      <c r="K1615" s="48" t="s">
        <v>614</v>
      </c>
      <c r="L1615" s="47" t="s">
        <v>614</v>
      </c>
      <c r="M1615" s="47" t="s">
        <v>614</v>
      </c>
      <c r="N1615" s="48" t="s">
        <v>614</v>
      </c>
      <c r="O1615" s="47" t="s">
        <v>614</v>
      </c>
      <c r="P1615" s="48" t="s">
        <v>578</v>
      </c>
    </row>
    <row r="1616" spans="1:16" ht="96">
      <c r="A1616" s="46" t="s">
        <v>14</v>
      </c>
      <c r="B1616" s="46" t="s">
        <v>583</v>
      </c>
      <c r="C1616" s="52" t="s">
        <v>2915</v>
      </c>
      <c r="D1616" s="46" t="s">
        <v>3135</v>
      </c>
      <c r="E1616" s="92">
        <v>1990</v>
      </c>
      <c r="F1616" s="51">
        <v>0.05</v>
      </c>
      <c r="G1616" s="47">
        <f t="shared" si="22"/>
        <v>1890.5</v>
      </c>
      <c r="H1616" s="92">
        <v>264</v>
      </c>
      <c r="I1616" s="47" t="s">
        <v>614</v>
      </c>
      <c r="J1616" s="47" t="s">
        <v>614</v>
      </c>
      <c r="K1616" s="48" t="s">
        <v>614</v>
      </c>
      <c r="L1616" s="47" t="s">
        <v>614</v>
      </c>
      <c r="M1616" s="47" t="s">
        <v>614</v>
      </c>
      <c r="N1616" s="48" t="s">
        <v>614</v>
      </c>
      <c r="O1616" s="47" t="s">
        <v>614</v>
      </c>
      <c r="P1616" s="48" t="s">
        <v>578</v>
      </c>
    </row>
    <row r="1617" spans="1:16" ht="192">
      <c r="A1617" s="46" t="s">
        <v>14</v>
      </c>
      <c r="B1617" s="46" t="s">
        <v>583</v>
      </c>
      <c r="C1617" s="213" t="s">
        <v>2916</v>
      </c>
      <c r="D1617" s="46" t="s">
        <v>3136</v>
      </c>
      <c r="E1617" s="92">
        <v>2065</v>
      </c>
      <c r="F1617" s="51">
        <v>0.05</v>
      </c>
      <c r="G1617" s="47">
        <f t="shared" si="22"/>
        <v>1961.75</v>
      </c>
      <c r="H1617" s="92">
        <v>264</v>
      </c>
      <c r="I1617" s="47" t="s">
        <v>614</v>
      </c>
      <c r="J1617" s="47" t="s">
        <v>614</v>
      </c>
      <c r="K1617" s="48" t="s">
        <v>614</v>
      </c>
      <c r="L1617" s="47" t="s">
        <v>614</v>
      </c>
      <c r="M1617" s="47" t="s">
        <v>614</v>
      </c>
      <c r="N1617" s="48" t="s">
        <v>614</v>
      </c>
      <c r="O1617" s="47" t="s">
        <v>614</v>
      </c>
      <c r="P1617" s="48" t="s">
        <v>578</v>
      </c>
    </row>
    <row r="1618" spans="1:16" ht="96">
      <c r="A1618" s="46" t="s">
        <v>14</v>
      </c>
      <c r="B1618" s="46" t="s">
        <v>583</v>
      </c>
      <c r="C1618" s="52" t="s">
        <v>2917</v>
      </c>
      <c r="D1618" s="46" t="s">
        <v>3137</v>
      </c>
      <c r="E1618" s="92">
        <v>2239</v>
      </c>
      <c r="F1618" s="51">
        <v>0.05</v>
      </c>
      <c r="G1618" s="47">
        <f t="shared" si="22"/>
        <v>2127.0499999999997</v>
      </c>
      <c r="H1618" s="92">
        <v>288</v>
      </c>
      <c r="I1618" s="47" t="s">
        <v>614</v>
      </c>
      <c r="J1618" s="47" t="s">
        <v>614</v>
      </c>
      <c r="K1618" s="48" t="s">
        <v>614</v>
      </c>
      <c r="L1618" s="47" t="s">
        <v>614</v>
      </c>
      <c r="M1618" s="47" t="s">
        <v>614</v>
      </c>
      <c r="N1618" s="48" t="s">
        <v>614</v>
      </c>
      <c r="O1618" s="47" t="s">
        <v>614</v>
      </c>
      <c r="P1618" s="48" t="s">
        <v>578</v>
      </c>
    </row>
    <row r="1619" spans="1:16" ht="64">
      <c r="A1619" s="46" t="s">
        <v>14</v>
      </c>
      <c r="B1619" s="46" t="s">
        <v>583</v>
      </c>
      <c r="C1619" s="213" t="s">
        <v>2918</v>
      </c>
      <c r="D1619" s="214" t="s">
        <v>2919</v>
      </c>
      <c r="E1619" s="92">
        <v>1360</v>
      </c>
      <c r="F1619" s="51">
        <v>0.05</v>
      </c>
      <c r="G1619" s="47">
        <f t="shared" si="22"/>
        <v>1292</v>
      </c>
      <c r="H1619" s="92">
        <v>180</v>
      </c>
      <c r="I1619" s="47" t="s">
        <v>614</v>
      </c>
      <c r="J1619" s="47" t="s">
        <v>614</v>
      </c>
      <c r="K1619" s="48" t="s">
        <v>614</v>
      </c>
      <c r="L1619" s="47" t="s">
        <v>614</v>
      </c>
      <c r="M1619" s="47" t="s">
        <v>614</v>
      </c>
      <c r="N1619" s="48" t="s">
        <v>614</v>
      </c>
      <c r="O1619" s="47" t="s">
        <v>614</v>
      </c>
      <c r="P1619" s="48" t="s">
        <v>578</v>
      </c>
    </row>
    <row r="1620" spans="1:16" ht="32">
      <c r="A1620" s="46" t="s">
        <v>14</v>
      </c>
      <c r="B1620" s="46" t="s">
        <v>583</v>
      </c>
      <c r="C1620" s="213" t="s">
        <v>2920</v>
      </c>
      <c r="D1620" s="207" t="s">
        <v>2921</v>
      </c>
      <c r="E1620" s="92">
        <v>398</v>
      </c>
      <c r="F1620" s="51">
        <v>0.05</v>
      </c>
      <c r="G1620" s="47">
        <f t="shared" si="22"/>
        <v>378.09999999999997</v>
      </c>
      <c r="H1620" s="92">
        <v>48</v>
      </c>
      <c r="I1620" s="47" t="s">
        <v>614</v>
      </c>
      <c r="J1620" s="47" t="s">
        <v>614</v>
      </c>
      <c r="K1620" s="48" t="s">
        <v>614</v>
      </c>
      <c r="L1620" s="47" t="s">
        <v>614</v>
      </c>
      <c r="M1620" s="47" t="s">
        <v>614</v>
      </c>
      <c r="N1620" s="48" t="s">
        <v>614</v>
      </c>
      <c r="O1620" s="47" t="s">
        <v>614</v>
      </c>
      <c r="P1620" s="48" t="s">
        <v>578</v>
      </c>
    </row>
    <row r="1621" spans="1:16" ht="32">
      <c r="A1621" s="46" t="s">
        <v>14</v>
      </c>
      <c r="B1621" s="46" t="s">
        <v>583</v>
      </c>
      <c r="C1621" s="213" t="s">
        <v>2922</v>
      </c>
      <c r="D1621" s="207" t="s">
        <v>2923</v>
      </c>
      <c r="E1621" s="92">
        <v>60</v>
      </c>
      <c r="F1621" s="51">
        <v>0.05</v>
      </c>
      <c r="G1621" s="47">
        <f t="shared" si="22"/>
        <v>57</v>
      </c>
      <c r="H1621" s="92" t="s">
        <v>614</v>
      </c>
      <c r="I1621" s="47" t="s">
        <v>614</v>
      </c>
      <c r="J1621" s="47" t="s">
        <v>614</v>
      </c>
      <c r="K1621" s="48" t="s">
        <v>614</v>
      </c>
      <c r="L1621" s="47" t="s">
        <v>614</v>
      </c>
      <c r="M1621" s="47" t="s">
        <v>614</v>
      </c>
      <c r="N1621" s="48" t="s">
        <v>614</v>
      </c>
      <c r="O1621" s="47" t="s">
        <v>614</v>
      </c>
      <c r="P1621" s="48" t="s">
        <v>578</v>
      </c>
    </row>
    <row r="1622" spans="1:16" ht="32">
      <c r="A1622" s="46" t="s">
        <v>14</v>
      </c>
      <c r="B1622" s="46" t="s">
        <v>583</v>
      </c>
      <c r="C1622" s="213" t="s">
        <v>2924</v>
      </c>
      <c r="D1622" s="207" t="s">
        <v>2925</v>
      </c>
      <c r="E1622" s="92">
        <v>34</v>
      </c>
      <c r="F1622" s="51">
        <v>0.05</v>
      </c>
      <c r="G1622" s="47">
        <f t="shared" si="22"/>
        <v>32.299999999999997</v>
      </c>
      <c r="H1622" s="92" t="s">
        <v>614</v>
      </c>
      <c r="I1622" s="47" t="s">
        <v>614</v>
      </c>
      <c r="J1622" s="47" t="s">
        <v>614</v>
      </c>
      <c r="K1622" s="48" t="s">
        <v>614</v>
      </c>
      <c r="L1622" s="47" t="s">
        <v>614</v>
      </c>
      <c r="M1622" s="47" t="s">
        <v>614</v>
      </c>
      <c r="N1622" s="48" t="s">
        <v>614</v>
      </c>
      <c r="O1622" s="47" t="s">
        <v>614</v>
      </c>
      <c r="P1622" s="48" t="s">
        <v>578</v>
      </c>
    </row>
    <row r="1623" spans="1:16" ht="32">
      <c r="A1623" s="46" t="s">
        <v>14</v>
      </c>
      <c r="B1623" s="46" t="s">
        <v>583</v>
      </c>
      <c r="C1623" s="198" t="s">
        <v>1615</v>
      </c>
      <c r="D1623" s="181" t="s">
        <v>1599</v>
      </c>
      <c r="E1623" s="100">
        <v>949</v>
      </c>
      <c r="F1623" s="55">
        <v>0.05</v>
      </c>
      <c r="G1623" s="47">
        <v>901.55</v>
      </c>
      <c r="H1623" s="47">
        <v>120</v>
      </c>
      <c r="I1623" s="47" t="s">
        <v>614</v>
      </c>
      <c r="J1623" s="47" t="s">
        <v>614</v>
      </c>
      <c r="K1623" s="48" t="s">
        <v>614</v>
      </c>
      <c r="L1623" s="47" t="s">
        <v>614</v>
      </c>
      <c r="M1623" s="47" t="s">
        <v>614</v>
      </c>
      <c r="N1623" s="48" t="s">
        <v>614</v>
      </c>
      <c r="O1623" s="47" t="s">
        <v>614</v>
      </c>
      <c r="P1623" s="48" t="s">
        <v>578</v>
      </c>
    </row>
    <row r="1624" spans="1:16" ht="32">
      <c r="A1624" s="46" t="s">
        <v>14</v>
      </c>
      <c r="B1624" s="46" t="s">
        <v>583</v>
      </c>
      <c r="C1624" s="199" t="s">
        <v>1619</v>
      </c>
      <c r="D1624" s="179" t="s">
        <v>1603</v>
      </c>
      <c r="E1624" s="215">
        <v>129</v>
      </c>
      <c r="F1624" s="55">
        <v>0.05</v>
      </c>
      <c r="G1624" s="47">
        <v>122.55</v>
      </c>
      <c r="H1624" s="47" t="s">
        <v>614</v>
      </c>
      <c r="I1624" s="47" t="s">
        <v>614</v>
      </c>
      <c r="J1624" s="47" t="s">
        <v>614</v>
      </c>
      <c r="K1624" s="48" t="s">
        <v>614</v>
      </c>
      <c r="L1624" s="47" t="s">
        <v>614</v>
      </c>
      <c r="M1624" s="47" t="s">
        <v>614</v>
      </c>
      <c r="N1624" s="48" t="s">
        <v>614</v>
      </c>
      <c r="O1624" s="47" t="s">
        <v>614</v>
      </c>
      <c r="P1624" s="48" t="s">
        <v>578</v>
      </c>
    </row>
    <row r="1625" spans="1:16" ht="32">
      <c r="A1625" s="46" t="s">
        <v>14</v>
      </c>
      <c r="B1625" s="46" t="s">
        <v>583</v>
      </c>
      <c r="C1625" s="199" t="s">
        <v>1620</v>
      </c>
      <c r="D1625" s="179" t="s">
        <v>1604</v>
      </c>
      <c r="E1625" s="215">
        <v>69</v>
      </c>
      <c r="F1625" s="55">
        <v>0.05</v>
      </c>
      <c r="G1625" s="47">
        <v>65.55</v>
      </c>
      <c r="H1625" s="47" t="s">
        <v>614</v>
      </c>
      <c r="I1625" s="47" t="s">
        <v>614</v>
      </c>
      <c r="J1625" s="47" t="s">
        <v>614</v>
      </c>
      <c r="K1625" s="48" t="s">
        <v>614</v>
      </c>
      <c r="L1625" s="47" t="s">
        <v>614</v>
      </c>
      <c r="M1625" s="47" t="s">
        <v>614</v>
      </c>
      <c r="N1625" s="48" t="s">
        <v>614</v>
      </c>
      <c r="O1625" s="47" t="s">
        <v>614</v>
      </c>
      <c r="P1625" s="48" t="s">
        <v>578</v>
      </c>
    </row>
    <row r="1626" spans="1:16" ht="32">
      <c r="A1626" s="46" t="s">
        <v>14</v>
      </c>
      <c r="B1626" s="46" t="s">
        <v>583</v>
      </c>
      <c r="C1626" s="199" t="s">
        <v>1621</v>
      </c>
      <c r="D1626" s="181" t="s">
        <v>1605</v>
      </c>
      <c r="E1626" s="215">
        <v>119</v>
      </c>
      <c r="F1626" s="55">
        <v>0.05</v>
      </c>
      <c r="G1626" s="47">
        <v>113.05</v>
      </c>
      <c r="H1626" s="47" t="s">
        <v>614</v>
      </c>
      <c r="I1626" s="47" t="s">
        <v>614</v>
      </c>
      <c r="J1626" s="47" t="s">
        <v>614</v>
      </c>
      <c r="K1626" s="48" t="s">
        <v>614</v>
      </c>
      <c r="L1626" s="47" t="s">
        <v>614</v>
      </c>
      <c r="M1626" s="47" t="s">
        <v>614</v>
      </c>
      <c r="N1626" s="48" t="s">
        <v>614</v>
      </c>
      <c r="O1626" s="47" t="s">
        <v>614</v>
      </c>
      <c r="P1626" s="48" t="s">
        <v>578</v>
      </c>
    </row>
    <row r="1627" spans="1:16" ht="32">
      <c r="A1627" s="46" t="s">
        <v>14</v>
      </c>
      <c r="B1627" s="46" t="s">
        <v>583</v>
      </c>
      <c r="C1627" s="199" t="s">
        <v>1624</v>
      </c>
      <c r="D1627" s="179" t="s">
        <v>1608</v>
      </c>
      <c r="E1627" s="215">
        <v>309</v>
      </c>
      <c r="F1627" s="55">
        <v>0.05</v>
      </c>
      <c r="G1627" s="47">
        <v>293.55</v>
      </c>
      <c r="H1627" s="47">
        <v>36</v>
      </c>
      <c r="I1627" s="47" t="s">
        <v>614</v>
      </c>
      <c r="J1627" s="47" t="s">
        <v>614</v>
      </c>
      <c r="K1627" s="48" t="s">
        <v>614</v>
      </c>
      <c r="L1627" s="47" t="s">
        <v>614</v>
      </c>
      <c r="M1627" s="47" t="s">
        <v>614</v>
      </c>
      <c r="N1627" s="48" t="s">
        <v>614</v>
      </c>
      <c r="O1627" s="47" t="s">
        <v>614</v>
      </c>
      <c r="P1627" s="48" t="s">
        <v>578</v>
      </c>
    </row>
    <row r="1628" spans="1:16" ht="32">
      <c r="A1628" s="46" t="s">
        <v>14</v>
      </c>
      <c r="B1628" s="46" t="s">
        <v>583</v>
      </c>
      <c r="C1628" s="199" t="s">
        <v>1623</v>
      </c>
      <c r="D1628" s="179" t="s">
        <v>1607</v>
      </c>
      <c r="E1628" s="215">
        <v>649</v>
      </c>
      <c r="F1628" s="55">
        <v>0.05</v>
      </c>
      <c r="G1628" s="47">
        <v>616.54999999999995</v>
      </c>
      <c r="H1628" s="47">
        <v>84</v>
      </c>
      <c r="I1628" s="47" t="s">
        <v>614</v>
      </c>
      <c r="J1628" s="47" t="s">
        <v>614</v>
      </c>
      <c r="K1628" s="48" t="s">
        <v>614</v>
      </c>
      <c r="L1628" s="47" t="s">
        <v>614</v>
      </c>
      <c r="M1628" s="47" t="s">
        <v>614</v>
      </c>
      <c r="N1628" s="48" t="s">
        <v>614</v>
      </c>
      <c r="O1628" s="47" t="s">
        <v>614</v>
      </c>
      <c r="P1628" s="48" t="s">
        <v>578</v>
      </c>
    </row>
    <row r="1629" spans="1:16" ht="32">
      <c r="A1629" s="46" t="s">
        <v>14</v>
      </c>
      <c r="B1629" s="46" t="s">
        <v>583</v>
      </c>
      <c r="C1629" s="199" t="s">
        <v>1618</v>
      </c>
      <c r="D1629" s="179" t="s">
        <v>1602</v>
      </c>
      <c r="E1629" s="215">
        <v>9</v>
      </c>
      <c r="F1629" s="55">
        <v>0.05</v>
      </c>
      <c r="G1629" s="47">
        <v>8.5499999999999989</v>
      </c>
      <c r="H1629" s="47" t="s">
        <v>614</v>
      </c>
      <c r="I1629" s="47" t="s">
        <v>614</v>
      </c>
      <c r="J1629" s="47" t="s">
        <v>614</v>
      </c>
      <c r="K1629" s="48" t="s">
        <v>614</v>
      </c>
      <c r="L1629" s="47" t="s">
        <v>614</v>
      </c>
      <c r="M1629" s="47" t="s">
        <v>614</v>
      </c>
      <c r="N1629" s="48" t="s">
        <v>614</v>
      </c>
      <c r="O1629" s="47" t="s">
        <v>614</v>
      </c>
      <c r="P1629" s="48" t="s">
        <v>578</v>
      </c>
    </row>
    <row r="1630" spans="1:16" ht="32">
      <c r="A1630" s="46" t="s">
        <v>14</v>
      </c>
      <c r="B1630" s="46" t="s">
        <v>583</v>
      </c>
      <c r="C1630" s="199" t="s">
        <v>1626</v>
      </c>
      <c r="D1630" s="105" t="s">
        <v>1610</v>
      </c>
      <c r="E1630" s="215">
        <v>2099</v>
      </c>
      <c r="F1630" s="55">
        <v>0.05</v>
      </c>
      <c r="G1630" s="47">
        <v>1994.05</v>
      </c>
      <c r="H1630" s="47">
        <v>276</v>
      </c>
      <c r="I1630" s="47" t="s">
        <v>614</v>
      </c>
      <c r="J1630" s="47" t="s">
        <v>614</v>
      </c>
      <c r="K1630" s="48" t="s">
        <v>614</v>
      </c>
      <c r="L1630" s="47" t="s">
        <v>614</v>
      </c>
      <c r="M1630" s="47" t="s">
        <v>614</v>
      </c>
      <c r="N1630" s="48" t="s">
        <v>614</v>
      </c>
      <c r="O1630" s="47" t="s">
        <v>614</v>
      </c>
      <c r="P1630" s="48" t="s">
        <v>578</v>
      </c>
    </row>
    <row r="1631" spans="1:16" ht="32">
      <c r="A1631" s="46" t="s">
        <v>14</v>
      </c>
      <c r="B1631" s="46" t="s">
        <v>583</v>
      </c>
      <c r="C1631" s="199" t="s">
        <v>1625</v>
      </c>
      <c r="D1631" s="181" t="s">
        <v>1609</v>
      </c>
      <c r="E1631" s="215">
        <v>2749</v>
      </c>
      <c r="F1631" s="55">
        <v>0.05</v>
      </c>
      <c r="G1631" s="47">
        <v>2611.5499999999997</v>
      </c>
      <c r="H1631" s="47">
        <v>360</v>
      </c>
      <c r="I1631" s="47" t="s">
        <v>614</v>
      </c>
      <c r="J1631" s="47" t="s">
        <v>614</v>
      </c>
      <c r="K1631" s="48" t="s">
        <v>614</v>
      </c>
      <c r="L1631" s="47" t="s">
        <v>614</v>
      </c>
      <c r="M1631" s="47" t="s">
        <v>614</v>
      </c>
      <c r="N1631" s="48" t="s">
        <v>614</v>
      </c>
      <c r="O1631" s="47" t="s">
        <v>614</v>
      </c>
      <c r="P1631" s="48" t="s">
        <v>578</v>
      </c>
    </row>
    <row r="1632" spans="1:16" ht="32">
      <c r="A1632" s="46" t="s">
        <v>14</v>
      </c>
      <c r="B1632" s="46" t="s">
        <v>583</v>
      </c>
      <c r="C1632" s="199" t="s">
        <v>1622</v>
      </c>
      <c r="D1632" s="181" t="s">
        <v>1606</v>
      </c>
      <c r="E1632" s="215">
        <v>169</v>
      </c>
      <c r="F1632" s="55">
        <v>0.05</v>
      </c>
      <c r="G1632" s="47">
        <v>160.54999999999998</v>
      </c>
      <c r="H1632" s="47" t="s">
        <v>614</v>
      </c>
      <c r="I1632" s="47" t="s">
        <v>614</v>
      </c>
      <c r="J1632" s="47" t="s">
        <v>614</v>
      </c>
      <c r="K1632" s="48" t="s">
        <v>614</v>
      </c>
      <c r="L1632" s="47" t="s">
        <v>614</v>
      </c>
      <c r="M1632" s="47" t="s">
        <v>614</v>
      </c>
      <c r="N1632" s="48" t="s">
        <v>614</v>
      </c>
      <c r="O1632" s="47" t="s">
        <v>614</v>
      </c>
      <c r="P1632" s="48" t="s">
        <v>578</v>
      </c>
    </row>
    <row r="1633" spans="1:16" s="45" customFormat="1" ht="48">
      <c r="A1633" s="46" t="s">
        <v>13</v>
      </c>
      <c r="B1633" s="46" t="s">
        <v>582</v>
      </c>
      <c r="C1633" s="81" t="s">
        <v>1664</v>
      </c>
      <c r="D1633" s="132" t="s">
        <v>1658</v>
      </c>
      <c r="E1633" s="74">
        <v>200</v>
      </c>
      <c r="F1633" s="55">
        <v>0.05</v>
      </c>
      <c r="G1633" s="47">
        <v>190</v>
      </c>
      <c r="H1633" s="47" t="s">
        <v>614</v>
      </c>
      <c r="I1633" s="47" t="s">
        <v>614</v>
      </c>
      <c r="J1633" s="47" t="s">
        <v>614</v>
      </c>
      <c r="K1633" s="48" t="s">
        <v>614</v>
      </c>
      <c r="L1633" s="47" t="s">
        <v>614</v>
      </c>
      <c r="M1633" s="47" t="s">
        <v>614</v>
      </c>
      <c r="N1633" s="48" t="s">
        <v>614</v>
      </c>
      <c r="O1633" s="47" t="s">
        <v>614</v>
      </c>
      <c r="P1633" s="48" t="s">
        <v>578</v>
      </c>
    </row>
    <row r="1634" spans="1:16" s="45" customFormat="1" ht="48">
      <c r="A1634" s="46" t="s">
        <v>13</v>
      </c>
      <c r="B1634" s="46" t="s">
        <v>582</v>
      </c>
      <c r="C1634" s="81" t="s">
        <v>1665</v>
      </c>
      <c r="D1634" s="132" t="s">
        <v>1659</v>
      </c>
      <c r="E1634" s="74">
        <v>500</v>
      </c>
      <c r="F1634" s="55">
        <v>0.05</v>
      </c>
      <c r="G1634" s="47">
        <v>475</v>
      </c>
      <c r="H1634" s="47" t="s">
        <v>614</v>
      </c>
      <c r="I1634" s="47" t="s">
        <v>614</v>
      </c>
      <c r="J1634" s="47" t="s">
        <v>614</v>
      </c>
      <c r="K1634" s="48" t="s">
        <v>614</v>
      </c>
      <c r="L1634" s="47" t="s">
        <v>614</v>
      </c>
      <c r="M1634" s="47" t="s">
        <v>614</v>
      </c>
      <c r="N1634" s="48" t="s">
        <v>614</v>
      </c>
      <c r="O1634" s="47" t="s">
        <v>614</v>
      </c>
      <c r="P1634" s="48" t="s">
        <v>578</v>
      </c>
    </row>
    <row r="1635" spans="1:16" s="45" customFormat="1" ht="32">
      <c r="A1635" s="46" t="s">
        <v>14</v>
      </c>
      <c r="B1635" s="46" t="s">
        <v>582</v>
      </c>
      <c r="C1635" s="49" t="s">
        <v>1556</v>
      </c>
      <c r="D1635" s="208" t="s">
        <v>2338</v>
      </c>
      <c r="E1635" s="47">
        <v>995</v>
      </c>
      <c r="F1635" s="55">
        <v>0.05</v>
      </c>
      <c r="G1635" s="47">
        <v>945.25</v>
      </c>
      <c r="H1635" s="47">
        <v>132</v>
      </c>
      <c r="I1635" s="47" t="s">
        <v>614</v>
      </c>
      <c r="J1635" s="47" t="s">
        <v>614</v>
      </c>
      <c r="K1635" s="48" t="s">
        <v>614</v>
      </c>
      <c r="L1635" s="47" t="s">
        <v>614</v>
      </c>
      <c r="M1635" s="47" t="s">
        <v>614</v>
      </c>
      <c r="N1635" s="48" t="s">
        <v>614</v>
      </c>
      <c r="O1635" s="47" t="s">
        <v>614</v>
      </c>
      <c r="P1635" s="48" t="s">
        <v>578</v>
      </c>
    </row>
    <row r="1636" spans="1:16" s="45" customFormat="1" ht="32">
      <c r="A1636" s="46" t="s">
        <v>14</v>
      </c>
      <c r="B1636" s="46" t="s">
        <v>582</v>
      </c>
      <c r="C1636" s="49" t="s">
        <v>1555</v>
      </c>
      <c r="D1636" s="208" t="s">
        <v>2339</v>
      </c>
      <c r="E1636" s="47">
        <v>1295</v>
      </c>
      <c r="F1636" s="55">
        <v>0.05</v>
      </c>
      <c r="G1636" s="47">
        <v>1230.25</v>
      </c>
      <c r="H1636" s="47">
        <v>168</v>
      </c>
      <c r="I1636" s="47" t="s">
        <v>614</v>
      </c>
      <c r="J1636" s="47" t="s">
        <v>614</v>
      </c>
      <c r="K1636" s="48" t="s">
        <v>614</v>
      </c>
      <c r="L1636" s="47" t="s">
        <v>614</v>
      </c>
      <c r="M1636" s="47" t="s">
        <v>614</v>
      </c>
      <c r="N1636" s="48" t="s">
        <v>614</v>
      </c>
      <c r="O1636" s="47" t="s">
        <v>614</v>
      </c>
      <c r="P1636" s="48" t="s">
        <v>578</v>
      </c>
    </row>
    <row r="1637" spans="1:16" s="45" customFormat="1" ht="80">
      <c r="A1637" s="46" t="s">
        <v>14</v>
      </c>
      <c r="B1637" s="46" t="s">
        <v>582</v>
      </c>
      <c r="C1637" s="210" t="s">
        <v>167</v>
      </c>
      <c r="D1637" s="211" t="s">
        <v>3512</v>
      </c>
      <c r="E1637" s="47">
        <v>695</v>
      </c>
      <c r="F1637" s="55">
        <v>0.05</v>
      </c>
      <c r="G1637" s="47">
        <v>660.25</v>
      </c>
      <c r="H1637" s="47" t="s">
        <v>614</v>
      </c>
      <c r="I1637" s="47" t="s">
        <v>614</v>
      </c>
      <c r="J1637" s="47" t="s">
        <v>614</v>
      </c>
      <c r="K1637" s="48" t="s">
        <v>614</v>
      </c>
      <c r="L1637" s="47" t="s">
        <v>614</v>
      </c>
      <c r="M1637" s="47" t="s">
        <v>614</v>
      </c>
      <c r="N1637" s="48" t="s">
        <v>614</v>
      </c>
      <c r="O1637" s="47" t="s">
        <v>614</v>
      </c>
      <c r="P1637" s="48" t="s">
        <v>578</v>
      </c>
    </row>
    <row r="1638" spans="1:16" s="45" customFormat="1" ht="32">
      <c r="A1638" s="46" t="s">
        <v>14</v>
      </c>
      <c r="B1638" s="48" t="s">
        <v>582</v>
      </c>
      <c r="C1638" s="49" t="s">
        <v>3040</v>
      </c>
      <c r="D1638" s="49" t="s">
        <v>3038</v>
      </c>
      <c r="E1638" s="47">
        <v>1635</v>
      </c>
      <c r="F1638" s="51">
        <v>0.05</v>
      </c>
      <c r="G1638" s="47">
        <f>SUM(E1638*95%)</f>
        <v>1553.25</v>
      </c>
      <c r="H1638" s="47">
        <v>216</v>
      </c>
      <c r="I1638" s="47" t="s">
        <v>614</v>
      </c>
      <c r="J1638" s="47" t="s">
        <v>614</v>
      </c>
      <c r="K1638" s="48" t="s">
        <v>614</v>
      </c>
      <c r="L1638" s="47" t="s">
        <v>614</v>
      </c>
      <c r="M1638" s="47" t="s">
        <v>614</v>
      </c>
      <c r="N1638" s="48" t="s">
        <v>614</v>
      </c>
      <c r="O1638" s="47" t="s">
        <v>614</v>
      </c>
      <c r="P1638" s="48" t="s">
        <v>578</v>
      </c>
    </row>
    <row r="1639" spans="1:16" s="45" customFormat="1" ht="32">
      <c r="A1639" s="46" t="s">
        <v>14</v>
      </c>
      <c r="B1639" s="48" t="s">
        <v>582</v>
      </c>
      <c r="C1639" s="49" t="s">
        <v>3039</v>
      </c>
      <c r="D1639" s="49" t="s">
        <v>3037</v>
      </c>
      <c r="E1639" s="47">
        <v>2245</v>
      </c>
      <c r="F1639" s="51">
        <v>0.05</v>
      </c>
      <c r="G1639" s="47">
        <f>SUM(E1639*95%)</f>
        <v>2132.75</v>
      </c>
      <c r="H1639" s="47">
        <v>288</v>
      </c>
      <c r="I1639" s="47" t="s">
        <v>614</v>
      </c>
      <c r="J1639" s="47" t="s">
        <v>614</v>
      </c>
      <c r="K1639" s="48" t="s">
        <v>614</v>
      </c>
      <c r="L1639" s="47" t="s">
        <v>614</v>
      </c>
      <c r="M1639" s="47" t="s">
        <v>614</v>
      </c>
      <c r="N1639" s="48" t="s">
        <v>614</v>
      </c>
      <c r="O1639" s="47" t="s">
        <v>614</v>
      </c>
      <c r="P1639" s="48" t="s">
        <v>578</v>
      </c>
    </row>
    <row r="1640" spans="1:16" s="45" customFormat="1" ht="32">
      <c r="A1640" s="46" t="s">
        <v>14</v>
      </c>
      <c r="B1640" s="46" t="s">
        <v>582</v>
      </c>
      <c r="C1640" s="49" t="s">
        <v>1538</v>
      </c>
      <c r="D1640" s="208" t="s">
        <v>3041</v>
      </c>
      <c r="E1640" s="47">
        <v>1995</v>
      </c>
      <c r="F1640" s="55">
        <v>0.05</v>
      </c>
      <c r="G1640" s="47">
        <v>1895.25</v>
      </c>
      <c r="H1640" s="47">
        <v>264</v>
      </c>
      <c r="I1640" s="47" t="s">
        <v>614</v>
      </c>
      <c r="J1640" s="47" t="s">
        <v>614</v>
      </c>
      <c r="K1640" s="48" t="s">
        <v>614</v>
      </c>
      <c r="L1640" s="47" t="s">
        <v>614</v>
      </c>
      <c r="M1640" s="47" t="s">
        <v>614</v>
      </c>
      <c r="N1640" s="48" t="s">
        <v>614</v>
      </c>
      <c r="O1640" s="47" t="s">
        <v>614</v>
      </c>
      <c r="P1640" s="48" t="s">
        <v>578</v>
      </c>
    </row>
    <row r="1641" spans="1:16" s="45" customFormat="1" ht="112">
      <c r="A1641" s="46" t="s">
        <v>14</v>
      </c>
      <c r="B1641" s="46" t="s">
        <v>582</v>
      </c>
      <c r="C1641" s="48" t="s">
        <v>168</v>
      </c>
      <c r="D1641" s="46" t="s">
        <v>2342</v>
      </c>
      <c r="E1641" s="47">
        <v>3295</v>
      </c>
      <c r="F1641" s="55">
        <v>0.05</v>
      </c>
      <c r="G1641" s="47">
        <v>3130.25</v>
      </c>
      <c r="H1641" s="47">
        <v>852</v>
      </c>
      <c r="I1641" s="47">
        <v>99</v>
      </c>
      <c r="J1641" s="47" t="s">
        <v>614</v>
      </c>
      <c r="K1641" s="48" t="s">
        <v>614</v>
      </c>
      <c r="L1641" s="47" t="s">
        <v>614</v>
      </c>
      <c r="M1641" s="47" t="s">
        <v>614</v>
      </c>
      <c r="N1641" s="48" t="s">
        <v>614</v>
      </c>
      <c r="O1641" s="47" t="s">
        <v>614</v>
      </c>
      <c r="P1641" s="48" t="s">
        <v>578</v>
      </c>
    </row>
    <row r="1642" spans="1:16" s="45" customFormat="1" ht="48">
      <c r="A1642" s="46" t="s">
        <v>14</v>
      </c>
      <c r="B1642" s="48" t="s">
        <v>582</v>
      </c>
      <c r="C1642" s="216" t="s">
        <v>3043</v>
      </c>
      <c r="D1642" s="216" t="s">
        <v>3513</v>
      </c>
      <c r="E1642" s="54">
        <v>4795</v>
      </c>
      <c r="F1642" s="51">
        <v>0.05</v>
      </c>
      <c r="G1642" s="47">
        <f>SUM(E1642*95%)</f>
        <v>4555.25</v>
      </c>
      <c r="H1642" s="47">
        <v>1188</v>
      </c>
      <c r="I1642" s="47">
        <v>99</v>
      </c>
      <c r="J1642" s="47" t="s">
        <v>614</v>
      </c>
      <c r="K1642" s="48" t="s">
        <v>614</v>
      </c>
      <c r="L1642" s="47" t="s">
        <v>614</v>
      </c>
      <c r="M1642" s="47" t="s">
        <v>614</v>
      </c>
      <c r="N1642" s="48" t="s">
        <v>614</v>
      </c>
      <c r="O1642" s="47" t="s">
        <v>614</v>
      </c>
      <c r="P1642" s="48" t="s">
        <v>578</v>
      </c>
    </row>
    <row r="1643" spans="1:16" s="45" customFormat="1" ht="64">
      <c r="A1643" s="46" t="s">
        <v>14</v>
      </c>
      <c r="B1643" s="46" t="s">
        <v>582</v>
      </c>
      <c r="C1643" s="216" t="s">
        <v>169</v>
      </c>
      <c r="D1643" s="216" t="s">
        <v>3046</v>
      </c>
      <c r="E1643" s="47">
        <v>4695</v>
      </c>
      <c r="F1643" s="55">
        <v>0.05</v>
      </c>
      <c r="G1643" s="47">
        <v>4460.25</v>
      </c>
      <c r="H1643" s="47">
        <v>1116</v>
      </c>
      <c r="I1643" s="47">
        <v>99</v>
      </c>
      <c r="J1643" s="47" t="s">
        <v>614</v>
      </c>
      <c r="K1643" s="48" t="s">
        <v>614</v>
      </c>
      <c r="L1643" s="47" t="s">
        <v>614</v>
      </c>
      <c r="M1643" s="47" t="s">
        <v>614</v>
      </c>
      <c r="N1643" s="48" t="s">
        <v>614</v>
      </c>
      <c r="O1643" s="47" t="s">
        <v>614</v>
      </c>
      <c r="P1643" s="48" t="s">
        <v>578</v>
      </c>
    </row>
    <row r="1644" spans="1:16" ht="48">
      <c r="A1644" s="46" t="s">
        <v>14</v>
      </c>
      <c r="B1644" s="46" t="s">
        <v>582</v>
      </c>
      <c r="C1644" s="216" t="s">
        <v>170</v>
      </c>
      <c r="D1644" s="216" t="s">
        <v>3514</v>
      </c>
      <c r="E1644" s="47">
        <v>4195</v>
      </c>
      <c r="F1644" s="55">
        <v>0.05</v>
      </c>
      <c r="G1644" s="47">
        <v>3985.25</v>
      </c>
      <c r="H1644" s="47">
        <v>1008</v>
      </c>
      <c r="I1644" s="47">
        <v>99</v>
      </c>
      <c r="J1644" s="47" t="s">
        <v>614</v>
      </c>
      <c r="K1644" s="48" t="s">
        <v>614</v>
      </c>
      <c r="L1644" s="47" t="s">
        <v>614</v>
      </c>
      <c r="M1644" s="47" t="s">
        <v>614</v>
      </c>
      <c r="N1644" s="48" t="s">
        <v>614</v>
      </c>
      <c r="O1644" s="47" t="s">
        <v>614</v>
      </c>
      <c r="P1644" s="48" t="s">
        <v>578</v>
      </c>
    </row>
    <row r="1645" spans="1:16" ht="48">
      <c r="A1645" s="46" t="s">
        <v>14</v>
      </c>
      <c r="B1645" s="48" t="s">
        <v>582</v>
      </c>
      <c r="C1645" s="216" t="s">
        <v>3042</v>
      </c>
      <c r="D1645" s="216" t="s">
        <v>3515</v>
      </c>
      <c r="E1645" s="47">
        <v>4195</v>
      </c>
      <c r="F1645" s="51">
        <v>0.05</v>
      </c>
      <c r="G1645" s="47">
        <f>SUM(E1645*95%)</f>
        <v>3985.25</v>
      </c>
      <c r="H1645" s="47">
        <v>1032</v>
      </c>
      <c r="I1645" s="47">
        <v>99</v>
      </c>
      <c r="J1645" s="47" t="s">
        <v>614</v>
      </c>
      <c r="K1645" s="48" t="s">
        <v>614</v>
      </c>
      <c r="L1645" s="47" t="s">
        <v>614</v>
      </c>
      <c r="M1645" s="47" t="s">
        <v>614</v>
      </c>
      <c r="N1645" s="48" t="s">
        <v>614</v>
      </c>
      <c r="O1645" s="47" t="s">
        <v>614</v>
      </c>
      <c r="P1645" s="48" t="s">
        <v>578</v>
      </c>
    </row>
    <row r="1646" spans="1:16" ht="32">
      <c r="A1646" s="46" t="s">
        <v>14</v>
      </c>
      <c r="B1646" s="46" t="s">
        <v>582</v>
      </c>
      <c r="C1646" s="49" t="s">
        <v>1539</v>
      </c>
      <c r="D1646" s="49" t="s">
        <v>1528</v>
      </c>
      <c r="E1646" s="47">
        <v>676</v>
      </c>
      <c r="F1646" s="55">
        <v>0.05</v>
      </c>
      <c r="G1646" s="47">
        <v>642.19999999999993</v>
      </c>
      <c r="H1646" s="47">
        <v>84</v>
      </c>
      <c r="I1646" s="47" t="s">
        <v>614</v>
      </c>
      <c r="J1646" s="47" t="s">
        <v>614</v>
      </c>
      <c r="K1646" s="48" t="s">
        <v>614</v>
      </c>
      <c r="L1646" s="47" t="s">
        <v>614</v>
      </c>
      <c r="M1646" s="47" t="s">
        <v>614</v>
      </c>
      <c r="N1646" s="48" t="s">
        <v>614</v>
      </c>
      <c r="O1646" s="47" t="s">
        <v>614</v>
      </c>
      <c r="P1646" s="48" t="s">
        <v>578</v>
      </c>
    </row>
    <row r="1647" spans="1:16" ht="32">
      <c r="A1647" s="46" t="s">
        <v>14</v>
      </c>
      <c r="B1647" s="46" t="s">
        <v>582</v>
      </c>
      <c r="C1647" s="48" t="s">
        <v>2502</v>
      </c>
      <c r="D1647" s="46" t="s">
        <v>2499</v>
      </c>
      <c r="E1647" s="74">
        <v>9700</v>
      </c>
      <c r="F1647" s="55">
        <v>0.05</v>
      </c>
      <c r="G1647" s="47">
        <v>9215</v>
      </c>
      <c r="H1647" s="74">
        <v>1716</v>
      </c>
      <c r="I1647" s="74">
        <v>174</v>
      </c>
      <c r="J1647" s="47" t="s">
        <v>614</v>
      </c>
      <c r="K1647" s="48" t="s">
        <v>614</v>
      </c>
      <c r="L1647" s="47" t="s">
        <v>614</v>
      </c>
      <c r="M1647" s="47" t="s">
        <v>614</v>
      </c>
      <c r="N1647" s="48" t="s">
        <v>614</v>
      </c>
      <c r="O1647" s="47" t="s">
        <v>614</v>
      </c>
      <c r="P1647" s="48" t="s">
        <v>578</v>
      </c>
    </row>
    <row r="1648" spans="1:16" ht="32">
      <c r="A1648" s="46" t="s">
        <v>14</v>
      </c>
      <c r="B1648" s="46" t="s">
        <v>582</v>
      </c>
      <c r="C1648" s="49" t="s">
        <v>1547</v>
      </c>
      <c r="D1648" s="49" t="s">
        <v>1535</v>
      </c>
      <c r="E1648" s="47">
        <v>1749</v>
      </c>
      <c r="F1648" s="55">
        <v>0.05</v>
      </c>
      <c r="G1648" s="47">
        <v>1661.55</v>
      </c>
      <c r="H1648" s="47">
        <v>228</v>
      </c>
      <c r="I1648" s="47" t="s">
        <v>614</v>
      </c>
      <c r="J1648" s="47" t="s">
        <v>614</v>
      </c>
      <c r="K1648" s="48" t="s">
        <v>614</v>
      </c>
      <c r="L1648" s="47" t="s">
        <v>614</v>
      </c>
      <c r="M1648" s="47" t="s">
        <v>614</v>
      </c>
      <c r="N1648" s="48" t="s">
        <v>614</v>
      </c>
      <c r="O1648" s="47" t="s">
        <v>614</v>
      </c>
      <c r="P1648" s="48" t="s">
        <v>578</v>
      </c>
    </row>
    <row r="1649" spans="1:16" ht="48">
      <c r="A1649" s="46" t="s">
        <v>14</v>
      </c>
      <c r="B1649" s="46" t="s">
        <v>582</v>
      </c>
      <c r="C1649" s="49" t="s">
        <v>171</v>
      </c>
      <c r="D1649" s="208" t="s">
        <v>3516</v>
      </c>
      <c r="E1649" s="47">
        <v>495</v>
      </c>
      <c r="F1649" s="55">
        <v>0.05</v>
      </c>
      <c r="G1649" s="47">
        <v>470.25</v>
      </c>
      <c r="H1649" s="47" t="s">
        <v>614</v>
      </c>
      <c r="I1649" s="47" t="s">
        <v>614</v>
      </c>
      <c r="J1649" s="47" t="s">
        <v>614</v>
      </c>
      <c r="K1649" s="48" t="s">
        <v>614</v>
      </c>
      <c r="L1649" s="47" t="s">
        <v>614</v>
      </c>
      <c r="M1649" s="47" t="s">
        <v>614</v>
      </c>
      <c r="N1649" s="48" t="s">
        <v>614</v>
      </c>
      <c r="O1649" s="47" t="s">
        <v>614</v>
      </c>
      <c r="P1649" s="48" t="s">
        <v>578</v>
      </c>
    </row>
    <row r="1650" spans="1:16" ht="32">
      <c r="A1650" s="46" t="s">
        <v>14</v>
      </c>
      <c r="B1650" s="46" t="s">
        <v>582</v>
      </c>
      <c r="C1650" s="49" t="s">
        <v>1549</v>
      </c>
      <c r="D1650" s="49" t="s">
        <v>2334</v>
      </c>
      <c r="E1650" s="47">
        <v>95</v>
      </c>
      <c r="F1650" s="55">
        <v>0.05</v>
      </c>
      <c r="G1650" s="47">
        <v>90.25</v>
      </c>
      <c r="H1650" s="47" t="s">
        <v>614</v>
      </c>
      <c r="I1650" s="47" t="s">
        <v>614</v>
      </c>
      <c r="J1650" s="47" t="s">
        <v>614</v>
      </c>
      <c r="K1650" s="48" t="s">
        <v>614</v>
      </c>
      <c r="L1650" s="47" t="s">
        <v>614</v>
      </c>
      <c r="M1650" s="47" t="s">
        <v>614</v>
      </c>
      <c r="N1650" s="48" t="s">
        <v>614</v>
      </c>
      <c r="O1650" s="47" t="s">
        <v>614</v>
      </c>
      <c r="P1650" s="48" t="s">
        <v>578</v>
      </c>
    </row>
    <row r="1651" spans="1:16" ht="64">
      <c r="A1651" s="46" t="s">
        <v>14</v>
      </c>
      <c r="B1651" s="46" t="s">
        <v>582</v>
      </c>
      <c r="C1651" s="49" t="s">
        <v>172</v>
      </c>
      <c r="D1651" s="208" t="s">
        <v>3517</v>
      </c>
      <c r="E1651" s="47">
        <v>995</v>
      </c>
      <c r="F1651" s="55">
        <v>0.05</v>
      </c>
      <c r="G1651" s="47">
        <v>945.25</v>
      </c>
      <c r="H1651" s="47" t="s">
        <v>614</v>
      </c>
      <c r="I1651" s="47" t="s">
        <v>614</v>
      </c>
      <c r="J1651" s="47" t="s">
        <v>614</v>
      </c>
      <c r="K1651" s="48" t="s">
        <v>614</v>
      </c>
      <c r="L1651" s="47" t="s">
        <v>614</v>
      </c>
      <c r="M1651" s="47" t="s">
        <v>614</v>
      </c>
      <c r="N1651" s="48" t="s">
        <v>614</v>
      </c>
      <c r="O1651" s="47" t="s">
        <v>614</v>
      </c>
      <c r="P1651" s="48" t="s">
        <v>578</v>
      </c>
    </row>
    <row r="1652" spans="1:16" s="45" customFormat="1" ht="48">
      <c r="A1652" s="46" t="s">
        <v>14</v>
      </c>
      <c r="B1652" s="46" t="s">
        <v>582</v>
      </c>
      <c r="C1652" s="141" t="s">
        <v>2882</v>
      </c>
      <c r="D1652" s="211" t="s">
        <v>2883</v>
      </c>
      <c r="E1652" s="92">
        <v>200</v>
      </c>
      <c r="F1652" s="55">
        <v>0.05</v>
      </c>
      <c r="G1652" s="47">
        <f>SUM(E1652*95%)</f>
        <v>190</v>
      </c>
      <c r="H1652" s="92" t="s">
        <v>614</v>
      </c>
      <c r="I1652" s="92" t="s">
        <v>614</v>
      </c>
      <c r="J1652" s="47" t="s">
        <v>614</v>
      </c>
      <c r="K1652" s="48" t="s">
        <v>614</v>
      </c>
      <c r="L1652" s="47" t="s">
        <v>614</v>
      </c>
      <c r="M1652" s="47" t="s">
        <v>614</v>
      </c>
      <c r="N1652" s="48" t="s">
        <v>614</v>
      </c>
      <c r="O1652" s="47" t="s">
        <v>614</v>
      </c>
      <c r="P1652" s="48" t="s">
        <v>578</v>
      </c>
    </row>
    <row r="1653" spans="1:16" ht="32">
      <c r="A1653" s="46" t="s">
        <v>14</v>
      </c>
      <c r="B1653" s="46" t="s">
        <v>582</v>
      </c>
      <c r="C1653" s="210" t="s">
        <v>173</v>
      </c>
      <c r="D1653" s="211" t="s">
        <v>3518</v>
      </c>
      <c r="E1653" s="47">
        <v>1495</v>
      </c>
      <c r="F1653" s="55">
        <v>0.05</v>
      </c>
      <c r="G1653" s="47">
        <v>1420.25</v>
      </c>
      <c r="H1653" s="47" t="s">
        <v>614</v>
      </c>
      <c r="I1653" s="47" t="s">
        <v>614</v>
      </c>
      <c r="J1653" s="47" t="s">
        <v>614</v>
      </c>
      <c r="K1653" s="48" t="s">
        <v>614</v>
      </c>
      <c r="L1653" s="47" t="s">
        <v>614</v>
      </c>
      <c r="M1653" s="47" t="s">
        <v>614</v>
      </c>
      <c r="N1653" s="48" t="s">
        <v>614</v>
      </c>
      <c r="O1653" s="47" t="s">
        <v>614</v>
      </c>
      <c r="P1653" s="48" t="s">
        <v>578</v>
      </c>
    </row>
    <row r="1654" spans="1:16" ht="32">
      <c r="A1654" s="46" t="s">
        <v>14</v>
      </c>
      <c r="B1654" s="48" t="s">
        <v>582</v>
      </c>
      <c r="C1654" s="49" t="s">
        <v>3036</v>
      </c>
      <c r="D1654" s="49" t="s">
        <v>3035</v>
      </c>
      <c r="E1654" s="47">
        <v>1195</v>
      </c>
      <c r="F1654" s="51">
        <v>0.05</v>
      </c>
      <c r="G1654" s="47">
        <f>SUM(E1654*95%)</f>
        <v>1135.25</v>
      </c>
      <c r="H1654" s="47">
        <v>156</v>
      </c>
      <c r="I1654" s="47" t="s">
        <v>614</v>
      </c>
      <c r="J1654" s="47" t="s">
        <v>614</v>
      </c>
      <c r="K1654" s="48" t="s">
        <v>614</v>
      </c>
      <c r="L1654" s="47" t="s">
        <v>614</v>
      </c>
      <c r="M1654" s="47" t="s">
        <v>614</v>
      </c>
      <c r="N1654" s="48" t="s">
        <v>614</v>
      </c>
      <c r="O1654" s="47" t="s">
        <v>614</v>
      </c>
      <c r="P1654" s="48" t="s">
        <v>578</v>
      </c>
    </row>
    <row r="1655" spans="1:16" ht="32">
      <c r="A1655" s="46" t="s">
        <v>14</v>
      </c>
      <c r="B1655" s="46" t="s">
        <v>582</v>
      </c>
      <c r="C1655" s="49" t="s">
        <v>174</v>
      </c>
      <c r="D1655" s="208" t="s">
        <v>3519</v>
      </c>
      <c r="E1655" s="47">
        <v>1795</v>
      </c>
      <c r="F1655" s="55">
        <v>0.05</v>
      </c>
      <c r="G1655" s="47">
        <v>1705.25</v>
      </c>
      <c r="H1655" s="47" t="s">
        <v>614</v>
      </c>
      <c r="I1655" s="47" t="s">
        <v>614</v>
      </c>
      <c r="J1655" s="47" t="s">
        <v>614</v>
      </c>
      <c r="K1655" s="48" t="s">
        <v>614</v>
      </c>
      <c r="L1655" s="47" t="s">
        <v>614</v>
      </c>
      <c r="M1655" s="47" t="s">
        <v>614</v>
      </c>
      <c r="N1655" s="48" t="s">
        <v>614</v>
      </c>
      <c r="O1655" s="47" t="s">
        <v>614</v>
      </c>
      <c r="P1655" s="48" t="s">
        <v>578</v>
      </c>
    </row>
    <row r="1656" spans="1:16" ht="96">
      <c r="A1656" s="46" t="s">
        <v>14</v>
      </c>
      <c r="B1656" s="46" t="s">
        <v>582</v>
      </c>
      <c r="C1656" s="49" t="s">
        <v>175</v>
      </c>
      <c r="D1656" s="208" t="s">
        <v>3520</v>
      </c>
      <c r="E1656" s="47">
        <v>295</v>
      </c>
      <c r="F1656" s="55">
        <v>0.05</v>
      </c>
      <c r="G1656" s="47">
        <v>280.25</v>
      </c>
      <c r="H1656" s="47" t="s">
        <v>614</v>
      </c>
      <c r="I1656" s="47" t="s">
        <v>614</v>
      </c>
      <c r="J1656" s="47" t="s">
        <v>614</v>
      </c>
      <c r="K1656" s="48" t="s">
        <v>614</v>
      </c>
      <c r="L1656" s="47" t="s">
        <v>614</v>
      </c>
      <c r="M1656" s="47" t="s">
        <v>614</v>
      </c>
      <c r="N1656" s="48" t="s">
        <v>614</v>
      </c>
      <c r="O1656" s="47" t="s">
        <v>614</v>
      </c>
      <c r="P1656" s="48" t="s">
        <v>578</v>
      </c>
    </row>
    <row r="1657" spans="1:16" ht="112">
      <c r="A1657" s="46" t="s">
        <v>14</v>
      </c>
      <c r="B1657" s="46" t="s">
        <v>582</v>
      </c>
      <c r="C1657" s="48" t="s">
        <v>176</v>
      </c>
      <c r="D1657" s="46" t="s">
        <v>2343</v>
      </c>
      <c r="E1657" s="47">
        <v>12995</v>
      </c>
      <c r="F1657" s="55">
        <v>0.05</v>
      </c>
      <c r="G1657" s="47">
        <v>12345.25</v>
      </c>
      <c r="H1657" s="47">
        <v>2568</v>
      </c>
      <c r="I1657" s="47">
        <v>273</v>
      </c>
      <c r="J1657" s="47" t="s">
        <v>614</v>
      </c>
      <c r="K1657" s="48" t="s">
        <v>614</v>
      </c>
      <c r="L1657" s="47" t="s">
        <v>614</v>
      </c>
      <c r="M1657" s="47" t="s">
        <v>614</v>
      </c>
      <c r="N1657" s="48" t="s">
        <v>614</v>
      </c>
      <c r="O1657" s="47" t="s">
        <v>614</v>
      </c>
      <c r="P1657" s="48" t="s">
        <v>578</v>
      </c>
    </row>
    <row r="1658" spans="1:16" ht="64">
      <c r="A1658" s="46" t="s">
        <v>14</v>
      </c>
      <c r="B1658" s="48" t="s">
        <v>582</v>
      </c>
      <c r="C1658" s="216" t="s">
        <v>3476</v>
      </c>
      <c r="D1658" s="216" t="s">
        <v>3521</v>
      </c>
      <c r="E1658" s="47">
        <v>12545</v>
      </c>
      <c r="F1658" s="51">
        <v>0.05</v>
      </c>
      <c r="G1658" s="47">
        <f>SUM(E1658*95%)</f>
        <v>11917.75</v>
      </c>
      <c r="H1658" s="47">
        <v>2904</v>
      </c>
      <c r="I1658" s="47">
        <v>273</v>
      </c>
      <c r="J1658" s="47" t="s">
        <v>614</v>
      </c>
      <c r="K1658" s="48" t="s">
        <v>614</v>
      </c>
      <c r="L1658" s="47" t="s">
        <v>614</v>
      </c>
      <c r="M1658" s="47" t="s">
        <v>614</v>
      </c>
      <c r="N1658" s="48" t="s">
        <v>614</v>
      </c>
      <c r="O1658" s="47" t="s">
        <v>614</v>
      </c>
      <c r="P1658" s="48" t="s">
        <v>578</v>
      </c>
    </row>
    <row r="1659" spans="1:16" ht="48">
      <c r="A1659" s="46" t="s">
        <v>14</v>
      </c>
      <c r="B1659" s="46" t="s">
        <v>582</v>
      </c>
      <c r="C1659" s="49" t="s">
        <v>177</v>
      </c>
      <c r="D1659" s="208" t="s">
        <v>3522</v>
      </c>
      <c r="E1659" s="47">
        <v>1795</v>
      </c>
      <c r="F1659" s="55">
        <v>0.05</v>
      </c>
      <c r="G1659" s="47">
        <v>1705.25</v>
      </c>
      <c r="H1659" s="47" t="s">
        <v>614</v>
      </c>
      <c r="I1659" s="47" t="s">
        <v>614</v>
      </c>
      <c r="J1659" s="47" t="s">
        <v>614</v>
      </c>
      <c r="K1659" s="48" t="s">
        <v>614</v>
      </c>
      <c r="L1659" s="47" t="s">
        <v>614</v>
      </c>
      <c r="M1659" s="47" t="s">
        <v>614</v>
      </c>
      <c r="N1659" s="48" t="s">
        <v>614</v>
      </c>
      <c r="O1659" s="47" t="s">
        <v>614</v>
      </c>
      <c r="P1659" s="48" t="s">
        <v>578</v>
      </c>
    </row>
    <row r="1660" spans="1:16" ht="32">
      <c r="A1660" s="46" t="s">
        <v>14</v>
      </c>
      <c r="B1660" s="46" t="s">
        <v>582</v>
      </c>
      <c r="C1660" s="49" t="s">
        <v>1552</v>
      </c>
      <c r="D1660" s="49" t="s">
        <v>2331</v>
      </c>
      <c r="E1660" s="47">
        <v>59</v>
      </c>
      <c r="F1660" s="55">
        <v>0.05</v>
      </c>
      <c r="G1660" s="47">
        <v>56.05</v>
      </c>
      <c r="H1660" s="47" t="s">
        <v>614</v>
      </c>
      <c r="I1660" s="47" t="s">
        <v>614</v>
      </c>
      <c r="J1660" s="47" t="s">
        <v>614</v>
      </c>
      <c r="K1660" s="48" t="s">
        <v>614</v>
      </c>
      <c r="L1660" s="47" t="s">
        <v>614</v>
      </c>
      <c r="M1660" s="47" t="s">
        <v>614</v>
      </c>
      <c r="N1660" s="48" t="s">
        <v>614</v>
      </c>
      <c r="O1660" s="47" t="s">
        <v>614</v>
      </c>
      <c r="P1660" s="48" t="s">
        <v>578</v>
      </c>
    </row>
    <row r="1661" spans="1:16" ht="32">
      <c r="A1661" s="46" t="s">
        <v>14</v>
      </c>
      <c r="B1661" s="46" t="s">
        <v>582</v>
      </c>
      <c r="C1661" s="49" t="s">
        <v>1543</v>
      </c>
      <c r="D1661" s="49" t="s">
        <v>1531</v>
      </c>
      <c r="E1661" s="47">
        <v>224</v>
      </c>
      <c r="F1661" s="55">
        <v>0.05</v>
      </c>
      <c r="G1661" s="47">
        <v>212.79999999999998</v>
      </c>
      <c r="H1661" s="47">
        <v>36</v>
      </c>
      <c r="I1661" s="47" t="s">
        <v>614</v>
      </c>
      <c r="J1661" s="47" t="s">
        <v>614</v>
      </c>
      <c r="K1661" s="48" t="s">
        <v>614</v>
      </c>
      <c r="L1661" s="47" t="s">
        <v>614</v>
      </c>
      <c r="M1661" s="47" t="s">
        <v>614</v>
      </c>
      <c r="N1661" s="48" t="s">
        <v>614</v>
      </c>
      <c r="O1661" s="47" t="s">
        <v>614</v>
      </c>
      <c r="P1661" s="48" t="s">
        <v>578</v>
      </c>
    </row>
    <row r="1662" spans="1:16" ht="32">
      <c r="A1662" s="46" t="s">
        <v>14</v>
      </c>
      <c r="B1662" s="46" t="s">
        <v>582</v>
      </c>
      <c r="C1662" s="49" t="s">
        <v>1542</v>
      </c>
      <c r="D1662" s="49" t="s">
        <v>1530</v>
      </c>
      <c r="E1662" s="47">
        <v>899</v>
      </c>
      <c r="F1662" s="55">
        <v>0.05</v>
      </c>
      <c r="G1662" s="47">
        <v>854.05</v>
      </c>
      <c r="H1662" s="47">
        <v>120</v>
      </c>
      <c r="I1662" s="47" t="s">
        <v>614</v>
      </c>
      <c r="J1662" s="47" t="s">
        <v>614</v>
      </c>
      <c r="K1662" s="48" t="s">
        <v>614</v>
      </c>
      <c r="L1662" s="47" t="s">
        <v>614</v>
      </c>
      <c r="M1662" s="47" t="s">
        <v>614</v>
      </c>
      <c r="N1662" s="48" t="s">
        <v>614</v>
      </c>
      <c r="O1662" s="47" t="s">
        <v>614</v>
      </c>
      <c r="P1662" s="48" t="s">
        <v>578</v>
      </c>
    </row>
    <row r="1663" spans="1:16" ht="64">
      <c r="A1663" s="46" t="s">
        <v>14</v>
      </c>
      <c r="B1663" s="46" t="s">
        <v>582</v>
      </c>
      <c r="C1663" s="48" t="s">
        <v>178</v>
      </c>
      <c r="D1663" s="46" t="s">
        <v>3523</v>
      </c>
      <c r="E1663" s="47">
        <v>995</v>
      </c>
      <c r="F1663" s="55">
        <v>0.05</v>
      </c>
      <c r="G1663" s="47">
        <v>945.25</v>
      </c>
      <c r="H1663" s="47" t="s">
        <v>614</v>
      </c>
      <c r="I1663" s="47">
        <v>30</v>
      </c>
      <c r="J1663" s="47" t="s">
        <v>614</v>
      </c>
      <c r="K1663" s="48" t="s">
        <v>614</v>
      </c>
      <c r="L1663" s="47" t="s">
        <v>614</v>
      </c>
      <c r="M1663" s="47" t="s">
        <v>614</v>
      </c>
      <c r="N1663" s="48" t="s">
        <v>614</v>
      </c>
      <c r="O1663" s="47" t="s">
        <v>614</v>
      </c>
      <c r="P1663" s="48" t="s">
        <v>578</v>
      </c>
    </row>
    <row r="1664" spans="1:16" ht="32">
      <c r="A1664" s="46" t="s">
        <v>14</v>
      </c>
      <c r="B1664" s="46" t="s">
        <v>582</v>
      </c>
      <c r="C1664" s="49" t="s">
        <v>1557</v>
      </c>
      <c r="D1664" s="208" t="s">
        <v>3524</v>
      </c>
      <c r="E1664" s="47">
        <v>2995</v>
      </c>
      <c r="F1664" s="55">
        <v>0.05</v>
      </c>
      <c r="G1664" s="47">
        <v>2845.25</v>
      </c>
      <c r="H1664" s="47">
        <v>444</v>
      </c>
      <c r="I1664" s="47" t="s">
        <v>614</v>
      </c>
      <c r="J1664" s="47" t="s">
        <v>614</v>
      </c>
      <c r="K1664" s="48" t="s">
        <v>614</v>
      </c>
      <c r="L1664" s="47" t="s">
        <v>614</v>
      </c>
      <c r="M1664" s="47" t="s">
        <v>614</v>
      </c>
      <c r="N1664" s="48" t="s">
        <v>614</v>
      </c>
      <c r="O1664" s="47" t="s">
        <v>614</v>
      </c>
      <c r="P1664" s="48" t="s">
        <v>578</v>
      </c>
    </row>
    <row r="1665" spans="1:16" ht="48">
      <c r="A1665" s="46" t="s">
        <v>14</v>
      </c>
      <c r="B1665" s="46" t="s">
        <v>582</v>
      </c>
      <c r="C1665" s="49" t="s">
        <v>3155</v>
      </c>
      <c r="D1665" s="208" t="s">
        <v>3525</v>
      </c>
      <c r="E1665" s="47">
        <v>3028</v>
      </c>
      <c r="F1665" s="55">
        <v>0.05</v>
      </c>
      <c r="G1665" s="47">
        <v>2876.6</v>
      </c>
      <c r="H1665" s="47">
        <v>420</v>
      </c>
      <c r="I1665" s="47" t="s">
        <v>614</v>
      </c>
      <c r="J1665" s="47" t="s">
        <v>614</v>
      </c>
      <c r="K1665" s="48" t="s">
        <v>614</v>
      </c>
      <c r="L1665" s="47" t="s">
        <v>614</v>
      </c>
      <c r="M1665" s="47" t="s">
        <v>614</v>
      </c>
      <c r="N1665" s="48" t="s">
        <v>614</v>
      </c>
      <c r="O1665" s="47" t="s">
        <v>614</v>
      </c>
      <c r="P1665" s="48" t="s">
        <v>578</v>
      </c>
    </row>
    <row r="1666" spans="1:16" ht="32">
      <c r="A1666" s="46" t="s">
        <v>14</v>
      </c>
      <c r="B1666" s="46" t="s">
        <v>582</v>
      </c>
      <c r="C1666" s="49" t="s">
        <v>1540</v>
      </c>
      <c r="D1666" s="49" t="s">
        <v>1529</v>
      </c>
      <c r="E1666" s="47">
        <v>295</v>
      </c>
      <c r="F1666" s="55">
        <v>0.05</v>
      </c>
      <c r="G1666" s="47">
        <v>280.25</v>
      </c>
      <c r="H1666" s="47">
        <v>48</v>
      </c>
      <c r="I1666" s="47" t="s">
        <v>614</v>
      </c>
      <c r="J1666" s="47" t="s">
        <v>614</v>
      </c>
      <c r="K1666" s="48" t="s">
        <v>614</v>
      </c>
      <c r="L1666" s="47" t="s">
        <v>614</v>
      </c>
      <c r="M1666" s="47" t="s">
        <v>614</v>
      </c>
      <c r="N1666" s="48" t="s">
        <v>614</v>
      </c>
      <c r="O1666" s="47" t="s">
        <v>614</v>
      </c>
      <c r="P1666" s="48" t="s">
        <v>578</v>
      </c>
    </row>
    <row r="1667" spans="1:16" ht="48">
      <c r="A1667" s="46" t="s">
        <v>14</v>
      </c>
      <c r="B1667" s="46" t="s">
        <v>582</v>
      </c>
      <c r="C1667" s="49" t="s">
        <v>179</v>
      </c>
      <c r="D1667" s="208" t="s">
        <v>3526</v>
      </c>
      <c r="E1667" s="47">
        <v>1995</v>
      </c>
      <c r="F1667" s="55">
        <v>0.05</v>
      </c>
      <c r="G1667" s="47">
        <v>1895.25</v>
      </c>
      <c r="H1667" s="47" t="s">
        <v>614</v>
      </c>
      <c r="I1667" s="47" t="s">
        <v>614</v>
      </c>
      <c r="J1667" s="47" t="s">
        <v>614</v>
      </c>
      <c r="K1667" s="48" t="s">
        <v>614</v>
      </c>
      <c r="L1667" s="47" t="s">
        <v>614</v>
      </c>
      <c r="M1667" s="47" t="s">
        <v>614</v>
      </c>
      <c r="N1667" s="48" t="s">
        <v>614</v>
      </c>
      <c r="O1667" s="47" t="s">
        <v>614</v>
      </c>
      <c r="P1667" s="48" t="s">
        <v>578</v>
      </c>
    </row>
    <row r="1668" spans="1:16" ht="32">
      <c r="A1668" s="46" t="s">
        <v>14</v>
      </c>
      <c r="B1668" s="46" t="s">
        <v>582</v>
      </c>
      <c r="C1668" s="49" t="s">
        <v>1541</v>
      </c>
      <c r="D1668" s="49" t="s">
        <v>3034</v>
      </c>
      <c r="E1668" s="47">
        <v>1195</v>
      </c>
      <c r="F1668" s="55">
        <v>0.05</v>
      </c>
      <c r="G1668" s="47">
        <v>1135.25</v>
      </c>
      <c r="H1668" s="47">
        <v>156</v>
      </c>
      <c r="I1668" s="47" t="s">
        <v>614</v>
      </c>
      <c r="J1668" s="47" t="s">
        <v>614</v>
      </c>
      <c r="K1668" s="48" t="s">
        <v>614</v>
      </c>
      <c r="L1668" s="47" t="s">
        <v>614</v>
      </c>
      <c r="M1668" s="47" t="s">
        <v>614</v>
      </c>
      <c r="N1668" s="48" t="s">
        <v>614</v>
      </c>
      <c r="O1668" s="47" t="s">
        <v>614</v>
      </c>
      <c r="P1668" s="48" t="s">
        <v>578</v>
      </c>
    </row>
    <row r="1669" spans="1:16" ht="48">
      <c r="A1669" s="46" t="s">
        <v>14</v>
      </c>
      <c r="B1669" s="46" t="s">
        <v>582</v>
      </c>
      <c r="C1669" s="49" t="s">
        <v>180</v>
      </c>
      <c r="D1669" s="208" t="s">
        <v>3527</v>
      </c>
      <c r="E1669" s="47">
        <v>1295</v>
      </c>
      <c r="F1669" s="55">
        <v>0.05</v>
      </c>
      <c r="G1669" s="47">
        <v>1230.25</v>
      </c>
      <c r="H1669" s="47" t="s">
        <v>614</v>
      </c>
      <c r="I1669" s="47" t="s">
        <v>614</v>
      </c>
      <c r="J1669" s="47" t="s">
        <v>614</v>
      </c>
      <c r="K1669" s="48" t="s">
        <v>614</v>
      </c>
      <c r="L1669" s="47" t="s">
        <v>614</v>
      </c>
      <c r="M1669" s="47" t="s">
        <v>614</v>
      </c>
      <c r="N1669" s="48" t="s">
        <v>614</v>
      </c>
      <c r="O1669" s="47" t="s">
        <v>614</v>
      </c>
      <c r="P1669" s="48" t="s">
        <v>578</v>
      </c>
    </row>
    <row r="1670" spans="1:16" ht="32">
      <c r="A1670" s="46" t="s">
        <v>14</v>
      </c>
      <c r="B1670" s="46" t="s">
        <v>582</v>
      </c>
      <c r="C1670" s="49" t="s">
        <v>181</v>
      </c>
      <c r="D1670" s="208" t="s">
        <v>3528</v>
      </c>
      <c r="E1670" s="47">
        <v>2295</v>
      </c>
      <c r="F1670" s="55">
        <v>0.05</v>
      </c>
      <c r="G1670" s="47">
        <v>2180.25</v>
      </c>
      <c r="H1670" s="47" t="s">
        <v>614</v>
      </c>
      <c r="I1670" s="47" t="s">
        <v>614</v>
      </c>
      <c r="J1670" s="47" t="s">
        <v>614</v>
      </c>
      <c r="K1670" s="48" t="s">
        <v>614</v>
      </c>
      <c r="L1670" s="47" t="s">
        <v>614</v>
      </c>
      <c r="M1670" s="47" t="s">
        <v>614</v>
      </c>
      <c r="N1670" s="48" t="s">
        <v>614</v>
      </c>
      <c r="O1670" s="47" t="s">
        <v>614</v>
      </c>
      <c r="P1670" s="48" t="s">
        <v>578</v>
      </c>
    </row>
    <row r="1671" spans="1:16" ht="32">
      <c r="A1671" s="46" t="s">
        <v>14</v>
      </c>
      <c r="B1671" s="46" t="s">
        <v>582</v>
      </c>
      <c r="C1671" s="49" t="s">
        <v>182</v>
      </c>
      <c r="D1671" s="208" t="s">
        <v>3529</v>
      </c>
      <c r="E1671" s="47">
        <v>495</v>
      </c>
      <c r="F1671" s="55">
        <v>0.05</v>
      </c>
      <c r="G1671" s="47">
        <v>470.25</v>
      </c>
      <c r="H1671" s="47" t="s">
        <v>614</v>
      </c>
      <c r="I1671" s="47" t="s">
        <v>614</v>
      </c>
      <c r="J1671" s="47" t="s">
        <v>614</v>
      </c>
      <c r="K1671" s="48" t="s">
        <v>614</v>
      </c>
      <c r="L1671" s="47" t="s">
        <v>614</v>
      </c>
      <c r="M1671" s="47" t="s">
        <v>614</v>
      </c>
      <c r="N1671" s="48" t="s">
        <v>614</v>
      </c>
      <c r="O1671" s="47" t="s">
        <v>614</v>
      </c>
      <c r="P1671" s="48" t="s">
        <v>578</v>
      </c>
    </row>
    <row r="1672" spans="1:16" ht="32">
      <c r="A1672" s="46" t="s">
        <v>14</v>
      </c>
      <c r="B1672" s="46" t="s">
        <v>582</v>
      </c>
      <c r="C1672" s="49" t="s">
        <v>1546</v>
      </c>
      <c r="D1672" s="49" t="s">
        <v>1534</v>
      </c>
      <c r="E1672" s="47">
        <v>1162</v>
      </c>
      <c r="F1672" s="55">
        <v>0.05</v>
      </c>
      <c r="G1672" s="47">
        <v>1103.8999999999999</v>
      </c>
      <c r="H1672" s="47">
        <v>156</v>
      </c>
      <c r="I1672" s="47" t="s">
        <v>614</v>
      </c>
      <c r="J1672" s="47" t="s">
        <v>614</v>
      </c>
      <c r="K1672" s="48" t="s">
        <v>614</v>
      </c>
      <c r="L1672" s="47" t="s">
        <v>614</v>
      </c>
      <c r="M1672" s="47" t="s">
        <v>614</v>
      </c>
      <c r="N1672" s="48" t="s">
        <v>614</v>
      </c>
      <c r="O1672" s="47" t="s">
        <v>614</v>
      </c>
      <c r="P1672" s="48" t="s">
        <v>578</v>
      </c>
    </row>
    <row r="1673" spans="1:16" ht="32">
      <c r="A1673" s="46" t="s">
        <v>14</v>
      </c>
      <c r="B1673" s="46" t="s">
        <v>582</v>
      </c>
      <c r="C1673" s="49" t="s">
        <v>1545</v>
      </c>
      <c r="D1673" s="49" t="s">
        <v>1533</v>
      </c>
      <c r="E1673" s="47">
        <v>579</v>
      </c>
      <c r="F1673" s="55">
        <v>0.05</v>
      </c>
      <c r="G1673" s="47">
        <v>550.04999999999995</v>
      </c>
      <c r="H1673" s="47">
        <v>72</v>
      </c>
      <c r="I1673" s="47" t="s">
        <v>614</v>
      </c>
      <c r="J1673" s="47" t="s">
        <v>614</v>
      </c>
      <c r="K1673" s="48" t="s">
        <v>614</v>
      </c>
      <c r="L1673" s="47" t="s">
        <v>614</v>
      </c>
      <c r="M1673" s="47" t="s">
        <v>614</v>
      </c>
      <c r="N1673" s="48" t="s">
        <v>614</v>
      </c>
      <c r="O1673" s="47" t="s">
        <v>614</v>
      </c>
      <c r="P1673" s="48" t="s">
        <v>578</v>
      </c>
    </row>
    <row r="1674" spans="1:16" ht="32">
      <c r="A1674" s="46" t="s">
        <v>14</v>
      </c>
      <c r="B1674" s="46" t="s">
        <v>582</v>
      </c>
      <c r="C1674" s="49" t="s">
        <v>1551</v>
      </c>
      <c r="D1674" s="49" t="s">
        <v>2332</v>
      </c>
      <c r="E1674" s="47">
        <v>365</v>
      </c>
      <c r="F1674" s="55">
        <v>0.05</v>
      </c>
      <c r="G1674" s="47">
        <v>346.75</v>
      </c>
      <c r="H1674" s="47">
        <v>48</v>
      </c>
      <c r="I1674" s="47" t="s">
        <v>614</v>
      </c>
      <c r="J1674" s="47" t="s">
        <v>614</v>
      </c>
      <c r="K1674" s="48" t="s">
        <v>614</v>
      </c>
      <c r="L1674" s="47" t="s">
        <v>614</v>
      </c>
      <c r="M1674" s="47" t="s">
        <v>614</v>
      </c>
      <c r="N1674" s="48" t="s">
        <v>614</v>
      </c>
      <c r="O1674" s="47" t="s">
        <v>614</v>
      </c>
      <c r="P1674" s="48" t="s">
        <v>578</v>
      </c>
    </row>
    <row r="1675" spans="1:16" ht="32">
      <c r="A1675" s="46" t="s">
        <v>14</v>
      </c>
      <c r="B1675" s="46" t="s">
        <v>582</v>
      </c>
      <c r="C1675" s="210" t="s">
        <v>1537</v>
      </c>
      <c r="D1675" s="211" t="s">
        <v>1527</v>
      </c>
      <c r="E1675" s="47">
        <v>115</v>
      </c>
      <c r="F1675" s="55">
        <v>0.05</v>
      </c>
      <c r="G1675" s="47">
        <v>109.25</v>
      </c>
      <c r="H1675" s="47" t="s">
        <v>614</v>
      </c>
      <c r="I1675" s="47" t="s">
        <v>614</v>
      </c>
      <c r="J1675" s="47" t="s">
        <v>614</v>
      </c>
      <c r="K1675" s="48" t="s">
        <v>614</v>
      </c>
      <c r="L1675" s="47" t="s">
        <v>614</v>
      </c>
      <c r="M1675" s="47" t="s">
        <v>614</v>
      </c>
      <c r="N1675" s="48" t="s">
        <v>614</v>
      </c>
      <c r="O1675" s="47" t="s">
        <v>614</v>
      </c>
      <c r="P1675" s="48" t="s">
        <v>578</v>
      </c>
    </row>
    <row r="1676" spans="1:16" ht="32">
      <c r="A1676" s="46" t="s">
        <v>14</v>
      </c>
      <c r="B1676" s="46" t="s">
        <v>582</v>
      </c>
      <c r="C1676" s="49" t="s">
        <v>1536</v>
      </c>
      <c r="D1676" s="211" t="s">
        <v>1526</v>
      </c>
      <c r="E1676" s="47">
        <v>155</v>
      </c>
      <c r="F1676" s="55">
        <v>0.05</v>
      </c>
      <c r="G1676" s="47">
        <v>147.25</v>
      </c>
      <c r="H1676" s="47" t="s">
        <v>614</v>
      </c>
      <c r="I1676" s="47" t="s">
        <v>614</v>
      </c>
      <c r="J1676" s="47" t="s">
        <v>614</v>
      </c>
      <c r="K1676" s="48" t="s">
        <v>614</v>
      </c>
      <c r="L1676" s="47" t="s">
        <v>614</v>
      </c>
      <c r="M1676" s="47" t="s">
        <v>614</v>
      </c>
      <c r="N1676" s="48" t="s">
        <v>614</v>
      </c>
      <c r="O1676" s="47" t="s">
        <v>614</v>
      </c>
      <c r="P1676" s="48" t="s">
        <v>578</v>
      </c>
    </row>
    <row r="1677" spans="1:16" ht="160">
      <c r="A1677" s="46" t="s">
        <v>14</v>
      </c>
      <c r="B1677" s="46" t="s">
        <v>582</v>
      </c>
      <c r="C1677" s="53" t="s">
        <v>2884</v>
      </c>
      <c r="D1677" s="46" t="s">
        <v>3047</v>
      </c>
      <c r="E1677" s="74">
        <v>1790</v>
      </c>
      <c r="F1677" s="55">
        <v>0.05</v>
      </c>
      <c r="G1677" s="47">
        <f t="shared" ref="G1677:G1688" si="23">SUM(E1677*95%)</f>
        <v>1700.5</v>
      </c>
      <c r="H1677" s="74">
        <v>264</v>
      </c>
      <c r="I1677" s="74" t="s">
        <v>614</v>
      </c>
      <c r="J1677" s="47" t="s">
        <v>614</v>
      </c>
      <c r="K1677" s="48" t="s">
        <v>614</v>
      </c>
      <c r="L1677" s="47" t="s">
        <v>614</v>
      </c>
      <c r="M1677" s="47" t="s">
        <v>614</v>
      </c>
      <c r="N1677" s="48" t="s">
        <v>614</v>
      </c>
      <c r="O1677" s="47" t="s">
        <v>614</v>
      </c>
      <c r="P1677" s="48" t="s">
        <v>578</v>
      </c>
    </row>
    <row r="1678" spans="1:16" ht="32">
      <c r="A1678" s="46" t="s">
        <v>14</v>
      </c>
      <c r="B1678" s="46" t="s">
        <v>582</v>
      </c>
      <c r="C1678" s="141" t="s">
        <v>2885</v>
      </c>
      <c r="D1678" s="211" t="s">
        <v>2886</v>
      </c>
      <c r="E1678" s="92">
        <v>134</v>
      </c>
      <c r="F1678" s="55">
        <v>0.05</v>
      </c>
      <c r="G1678" s="47">
        <f t="shared" si="23"/>
        <v>127.3</v>
      </c>
      <c r="H1678" s="92" t="s">
        <v>614</v>
      </c>
      <c r="I1678" s="92" t="s">
        <v>614</v>
      </c>
      <c r="J1678" s="47" t="s">
        <v>614</v>
      </c>
      <c r="K1678" s="48" t="s">
        <v>614</v>
      </c>
      <c r="L1678" s="47" t="s">
        <v>614</v>
      </c>
      <c r="M1678" s="47" t="s">
        <v>614</v>
      </c>
      <c r="N1678" s="48" t="s">
        <v>614</v>
      </c>
      <c r="O1678" s="47" t="s">
        <v>614</v>
      </c>
      <c r="P1678" s="48" t="s">
        <v>578</v>
      </c>
    </row>
    <row r="1679" spans="1:16" ht="32">
      <c r="A1679" s="46" t="s">
        <v>14</v>
      </c>
      <c r="B1679" s="46" t="s">
        <v>582</v>
      </c>
      <c r="C1679" s="141" t="s">
        <v>2887</v>
      </c>
      <c r="D1679" s="211" t="s">
        <v>2888</v>
      </c>
      <c r="E1679" s="92">
        <v>107</v>
      </c>
      <c r="F1679" s="55">
        <v>0.05</v>
      </c>
      <c r="G1679" s="47">
        <f t="shared" si="23"/>
        <v>101.64999999999999</v>
      </c>
      <c r="H1679" s="92" t="s">
        <v>614</v>
      </c>
      <c r="I1679" s="92" t="s">
        <v>614</v>
      </c>
      <c r="J1679" s="47" t="s">
        <v>614</v>
      </c>
      <c r="K1679" s="48" t="s">
        <v>614</v>
      </c>
      <c r="L1679" s="47" t="s">
        <v>614</v>
      </c>
      <c r="M1679" s="47" t="s">
        <v>614</v>
      </c>
      <c r="N1679" s="48" t="s">
        <v>614</v>
      </c>
      <c r="O1679" s="47" t="s">
        <v>614</v>
      </c>
      <c r="P1679" s="48" t="s">
        <v>578</v>
      </c>
    </row>
    <row r="1680" spans="1:16" ht="48">
      <c r="A1680" s="46" t="s">
        <v>14</v>
      </c>
      <c r="B1680" s="46" t="s">
        <v>582</v>
      </c>
      <c r="C1680" s="141" t="s">
        <v>2889</v>
      </c>
      <c r="D1680" s="211" t="s">
        <v>2890</v>
      </c>
      <c r="E1680" s="92">
        <v>97</v>
      </c>
      <c r="F1680" s="55">
        <v>0.05</v>
      </c>
      <c r="G1680" s="47">
        <f t="shared" si="23"/>
        <v>92.149999999999991</v>
      </c>
      <c r="H1680" s="92" t="s">
        <v>614</v>
      </c>
      <c r="I1680" s="92" t="s">
        <v>614</v>
      </c>
      <c r="J1680" s="47" t="s">
        <v>614</v>
      </c>
      <c r="K1680" s="48" t="s">
        <v>614</v>
      </c>
      <c r="L1680" s="47" t="s">
        <v>614</v>
      </c>
      <c r="M1680" s="47" t="s">
        <v>614</v>
      </c>
      <c r="N1680" s="48" t="s">
        <v>614</v>
      </c>
      <c r="O1680" s="47" t="s">
        <v>614</v>
      </c>
      <c r="P1680" s="48" t="s">
        <v>578</v>
      </c>
    </row>
    <row r="1681" spans="1:16" ht="32">
      <c r="A1681" s="46" t="s">
        <v>14</v>
      </c>
      <c r="B1681" s="46" t="s">
        <v>582</v>
      </c>
      <c r="C1681" s="141" t="s">
        <v>2891</v>
      </c>
      <c r="D1681" s="214" t="s">
        <v>2892</v>
      </c>
      <c r="E1681" s="92">
        <v>127</v>
      </c>
      <c r="F1681" s="55">
        <v>0.05</v>
      </c>
      <c r="G1681" s="47">
        <f t="shared" si="23"/>
        <v>120.64999999999999</v>
      </c>
      <c r="H1681" s="92" t="s">
        <v>614</v>
      </c>
      <c r="I1681" s="92" t="s">
        <v>614</v>
      </c>
      <c r="J1681" s="47" t="s">
        <v>614</v>
      </c>
      <c r="K1681" s="48" t="s">
        <v>614</v>
      </c>
      <c r="L1681" s="47" t="s">
        <v>614</v>
      </c>
      <c r="M1681" s="47" t="s">
        <v>614</v>
      </c>
      <c r="N1681" s="48" t="s">
        <v>614</v>
      </c>
      <c r="O1681" s="47" t="s">
        <v>614</v>
      </c>
      <c r="P1681" s="48" t="s">
        <v>578</v>
      </c>
    </row>
    <row r="1682" spans="1:16" ht="96">
      <c r="A1682" s="46" t="s">
        <v>14</v>
      </c>
      <c r="B1682" s="46" t="s">
        <v>582</v>
      </c>
      <c r="C1682" s="53" t="s">
        <v>2893</v>
      </c>
      <c r="D1682" s="46" t="s">
        <v>3530</v>
      </c>
      <c r="E1682" s="74">
        <v>2850</v>
      </c>
      <c r="F1682" s="55">
        <v>0.05</v>
      </c>
      <c r="G1682" s="47">
        <f t="shared" si="23"/>
        <v>2707.5</v>
      </c>
      <c r="H1682" s="74">
        <v>432</v>
      </c>
      <c r="I1682" s="74">
        <v>30</v>
      </c>
      <c r="J1682" s="47" t="s">
        <v>614</v>
      </c>
      <c r="K1682" s="48" t="s">
        <v>614</v>
      </c>
      <c r="L1682" s="47" t="s">
        <v>614</v>
      </c>
      <c r="M1682" s="47" t="s">
        <v>614</v>
      </c>
      <c r="N1682" s="48" t="s">
        <v>614</v>
      </c>
      <c r="O1682" s="47" t="s">
        <v>614</v>
      </c>
      <c r="P1682" s="48" t="s">
        <v>578</v>
      </c>
    </row>
    <row r="1683" spans="1:16" ht="160">
      <c r="A1683" s="46" t="s">
        <v>14</v>
      </c>
      <c r="B1683" s="46" t="s">
        <v>582</v>
      </c>
      <c r="C1683" s="53" t="s">
        <v>2894</v>
      </c>
      <c r="D1683" s="46" t="s">
        <v>3048</v>
      </c>
      <c r="E1683" s="74">
        <v>2065</v>
      </c>
      <c r="F1683" s="55">
        <v>0.05</v>
      </c>
      <c r="G1683" s="47">
        <f t="shared" si="23"/>
        <v>1961.75</v>
      </c>
      <c r="H1683" s="74">
        <v>312</v>
      </c>
      <c r="I1683" s="74" t="s">
        <v>614</v>
      </c>
      <c r="J1683" s="47" t="s">
        <v>614</v>
      </c>
      <c r="K1683" s="48" t="s">
        <v>614</v>
      </c>
      <c r="L1683" s="47" t="s">
        <v>614</v>
      </c>
      <c r="M1683" s="47" t="s">
        <v>614</v>
      </c>
      <c r="N1683" s="48" t="s">
        <v>614</v>
      </c>
      <c r="O1683" s="47" t="s">
        <v>614</v>
      </c>
      <c r="P1683" s="48" t="s">
        <v>578</v>
      </c>
    </row>
    <row r="1684" spans="1:16" ht="96">
      <c r="A1684" s="46" t="s">
        <v>14</v>
      </c>
      <c r="B1684" s="46" t="s">
        <v>582</v>
      </c>
      <c r="C1684" s="53" t="s">
        <v>2895</v>
      </c>
      <c r="D1684" s="46" t="s">
        <v>3531</v>
      </c>
      <c r="E1684" s="74">
        <v>3099</v>
      </c>
      <c r="F1684" s="55">
        <v>0.05</v>
      </c>
      <c r="G1684" s="47">
        <f t="shared" si="23"/>
        <v>2944.0499999999997</v>
      </c>
      <c r="H1684" s="74">
        <v>468</v>
      </c>
      <c r="I1684" s="74">
        <v>30</v>
      </c>
      <c r="J1684" s="47" t="s">
        <v>614</v>
      </c>
      <c r="K1684" s="48" t="s">
        <v>614</v>
      </c>
      <c r="L1684" s="47" t="s">
        <v>614</v>
      </c>
      <c r="M1684" s="47" t="s">
        <v>614</v>
      </c>
      <c r="N1684" s="48" t="s">
        <v>614</v>
      </c>
      <c r="O1684" s="47" t="s">
        <v>614</v>
      </c>
      <c r="P1684" s="48" t="s">
        <v>578</v>
      </c>
    </row>
    <row r="1685" spans="1:16" ht="64">
      <c r="A1685" s="46" t="s">
        <v>14</v>
      </c>
      <c r="B1685" s="46" t="s">
        <v>582</v>
      </c>
      <c r="C1685" s="141" t="s">
        <v>2896</v>
      </c>
      <c r="D1685" s="214" t="s">
        <v>2897</v>
      </c>
      <c r="E1685" s="92">
        <v>1360</v>
      </c>
      <c r="F1685" s="55">
        <v>0.05</v>
      </c>
      <c r="G1685" s="47">
        <f t="shared" si="23"/>
        <v>1292</v>
      </c>
      <c r="H1685" s="92">
        <v>204</v>
      </c>
      <c r="I1685" s="92" t="s">
        <v>614</v>
      </c>
      <c r="J1685" s="47" t="s">
        <v>614</v>
      </c>
      <c r="K1685" s="48" t="s">
        <v>614</v>
      </c>
      <c r="L1685" s="47" t="s">
        <v>614</v>
      </c>
      <c r="M1685" s="47" t="s">
        <v>614</v>
      </c>
      <c r="N1685" s="48" t="s">
        <v>614</v>
      </c>
      <c r="O1685" s="47" t="s">
        <v>614</v>
      </c>
      <c r="P1685" s="48" t="s">
        <v>578</v>
      </c>
    </row>
    <row r="1686" spans="1:16" ht="32">
      <c r="A1686" s="46" t="s">
        <v>14</v>
      </c>
      <c r="B1686" s="46" t="s">
        <v>582</v>
      </c>
      <c r="C1686" s="141" t="s">
        <v>2898</v>
      </c>
      <c r="D1686" s="211" t="s">
        <v>2899</v>
      </c>
      <c r="E1686" s="92">
        <v>398</v>
      </c>
      <c r="F1686" s="55">
        <v>0.05</v>
      </c>
      <c r="G1686" s="47">
        <f t="shared" si="23"/>
        <v>378.09999999999997</v>
      </c>
      <c r="H1686" s="92">
        <v>60</v>
      </c>
      <c r="I1686" s="92" t="s">
        <v>614</v>
      </c>
      <c r="J1686" s="47" t="s">
        <v>614</v>
      </c>
      <c r="K1686" s="48" t="s">
        <v>614</v>
      </c>
      <c r="L1686" s="47" t="s">
        <v>614</v>
      </c>
      <c r="M1686" s="47" t="s">
        <v>614</v>
      </c>
      <c r="N1686" s="48" t="s">
        <v>614</v>
      </c>
      <c r="O1686" s="47" t="s">
        <v>614</v>
      </c>
      <c r="P1686" s="48" t="s">
        <v>578</v>
      </c>
    </row>
    <row r="1687" spans="1:16" ht="32">
      <c r="A1687" s="46" t="s">
        <v>14</v>
      </c>
      <c r="B1687" s="46" t="s">
        <v>582</v>
      </c>
      <c r="C1687" s="141" t="s">
        <v>2900</v>
      </c>
      <c r="D1687" s="211" t="s">
        <v>2901</v>
      </c>
      <c r="E1687" s="92">
        <v>60</v>
      </c>
      <c r="F1687" s="55">
        <v>0.05</v>
      </c>
      <c r="G1687" s="47">
        <f t="shared" si="23"/>
        <v>57</v>
      </c>
      <c r="H1687" s="92" t="s">
        <v>614</v>
      </c>
      <c r="I1687" s="92" t="s">
        <v>614</v>
      </c>
      <c r="J1687" s="47" t="s">
        <v>614</v>
      </c>
      <c r="K1687" s="48" t="s">
        <v>614</v>
      </c>
      <c r="L1687" s="47" t="s">
        <v>614</v>
      </c>
      <c r="M1687" s="47" t="s">
        <v>614</v>
      </c>
      <c r="N1687" s="48" t="s">
        <v>614</v>
      </c>
      <c r="O1687" s="47" t="s">
        <v>614</v>
      </c>
      <c r="P1687" s="48" t="s">
        <v>578</v>
      </c>
    </row>
    <row r="1688" spans="1:16" ht="32">
      <c r="A1688" s="46" t="s">
        <v>14</v>
      </c>
      <c r="B1688" s="46" t="s">
        <v>582</v>
      </c>
      <c r="C1688" s="141" t="s">
        <v>2902</v>
      </c>
      <c r="D1688" s="211" t="s">
        <v>2903</v>
      </c>
      <c r="E1688" s="92">
        <v>34</v>
      </c>
      <c r="F1688" s="55">
        <v>0.05</v>
      </c>
      <c r="G1688" s="47">
        <f t="shared" si="23"/>
        <v>32.299999999999997</v>
      </c>
      <c r="H1688" s="92" t="s">
        <v>614</v>
      </c>
      <c r="I1688" s="92" t="s">
        <v>614</v>
      </c>
      <c r="J1688" s="47" t="s">
        <v>614</v>
      </c>
      <c r="K1688" s="48" t="s">
        <v>614</v>
      </c>
      <c r="L1688" s="47" t="s">
        <v>614</v>
      </c>
      <c r="M1688" s="47" t="s">
        <v>614</v>
      </c>
      <c r="N1688" s="48" t="s">
        <v>614</v>
      </c>
      <c r="O1688" s="47" t="s">
        <v>614</v>
      </c>
      <c r="P1688" s="48" t="s">
        <v>578</v>
      </c>
    </row>
    <row r="1689" spans="1:16" ht="32">
      <c r="A1689" s="46" t="s">
        <v>14</v>
      </c>
      <c r="B1689" s="46" t="s">
        <v>582</v>
      </c>
      <c r="C1689" s="49" t="s">
        <v>1548</v>
      </c>
      <c r="D1689" s="49" t="s">
        <v>2335</v>
      </c>
      <c r="E1689" s="47">
        <v>139</v>
      </c>
      <c r="F1689" s="55">
        <v>0.05</v>
      </c>
      <c r="G1689" s="47">
        <v>132.04999999999998</v>
      </c>
      <c r="H1689" s="47" t="s">
        <v>614</v>
      </c>
      <c r="I1689" s="47" t="s">
        <v>614</v>
      </c>
      <c r="J1689" s="47" t="s">
        <v>614</v>
      </c>
      <c r="K1689" s="48" t="s">
        <v>614</v>
      </c>
      <c r="L1689" s="47" t="s">
        <v>614</v>
      </c>
      <c r="M1689" s="47" t="s">
        <v>614</v>
      </c>
      <c r="N1689" s="48" t="s">
        <v>614</v>
      </c>
      <c r="O1689" s="47" t="s">
        <v>614</v>
      </c>
      <c r="P1689" s="48" t="s">
        <v>578</v>
      </c>
    </row>
    <row r="1690" spans="1:16" ht="32">
      <c r="A1690" s="46" t="s">
        <v>14</v>
      </c>
      <c r="B1690" s="46" t="s">
        <v>582</v>
      </c>
      <c r="C1690" s="49" t="s">
        <v>1554</v>
      </c>
      <c r="D1690" s="49" t="s">
        <v>2329</v>
      </c>
      <c r="E1690" s="47">
        <v>349</v>
      </c>
      <c r="F1690" s="55">
        <v>0.05</v>
      </c>
      <c r="G1690" s="47">
        <v>331.55</v>
      </c>
      <c r="H1690" s="47">
        <v>48</v>
      </c>
      <c r="I1690" s="47" t="s">
        <v>614</v>
      </c>
      <c r="J1690" s="47" t="s">
        <v>614</v>
      </c>
      <c r="K1690" s="48" t="s">
        <v>614</v>
      </c>
      <c r="L1690" s="47" t="s">
        <v>614</v>
      </c>
      <c r="M1690" s="47" t="s">
        <v>614</v>
      </c>
      <c r="N1690" s="48" t="s">
        <v>614</v>
      </c>
      <c r="O1690" s="47" t="s">
        <v>614</v>
      </c>
      <c r="P1690" s="48" t="s">
        <v>578</v>
      </c>
    </row>
    <row r="1691" spans="1:16" ht="32">
      <c r="A1691" s="46" t="s">
        <v>14</v>
      </c>
      <c r="B1691" s="46" t="s">
        <v>582</v>
      </c>
      <c r="C1691" s="49" t="s">
        <v>1553</v>
      </c>
      <c r="D1691" s="49" t="s">
        <v>2330</v>
      </c>
      <c r="E1691" s="47">
        <v>795</v>
      </c>
      <c r="F1691" s="55">
        <v>0.05</v>
      </c>
      <c r="G1691" s="47">
        <v>755.25</v>
      </c>
      <c r="H1691" s="47">
        <v>108</v>
      </c>
      <c r="I1691" s="47" t="s">
        <v>614</v>
      </c>
      <c r="J1691" s="47" t="s">
        <v>614</v>
      </c>
      <c r="K1691" s="48" t="s">
        <v>614</v>
      </c>
      <c r="L1691" s="47" t="s">
        <v>614</v>
      </c>
      <c r="M1691" s="47" t="s">
        <v>614</v>
      </c>
      <c r="N1691" s="48" t="s">
        <v>614</v>
      </c>
      <c r="O1691" s="47" t="s">
        <v>614</v>
      </c>
      <c r="P1691" s="48" t="s">
        <v>578</v>
      </c>
    </row>
    <row r="1692" spans="1:16" ht="32">
      <c r="A1692" s="46" t="s">
        <v>14</v>
      </c>
      <c r="B1692" s="46" t="s">
        <v>582</v>
      </c>
      <c r="C1692" s="49" t="s">
        <v>1544</v>
      </c>
      <c r="D1692" s="49" t="s">
        <v>1532</v>
      </c>
      <c r="E1692" s="47">
        <v>949</v>
      </c>
      <c r="F1692" s="55">
        <v>0.05</v>
      </c>
      <c r="G1692" s="47">
        <v>901.55</v>
      </c>
      <c r="H1692" s="47">
        <v>120</v>
      </c>
      <c r="I1692" s="47" t="s">
        <v>614</v>
      </c>
      <c r="J1692" s="47" t="s">
        <v>614</v>
      </c>
      <c r="K1692" s="48" t="s">
        <v>614</v>
      </c>
      <c r="L1692" s="47" t="s">
        <v>614</v>
      </c>
      <c r="M1692" s="47" t="s">
        <v>614</v>
      </c>
      <c r="N1692" s="48" t="s">
        <v>614</v>
      </c>
      <c r="O1692" s="47" t="s">
        <v>614</v>
      </c>
      <c r="P1692" s="48" t="s">
        <v>578</v>
      </c>
    </row>
    <row r="1693" spans="1:16" ht="112">
      <c r="A1693" s="46" t="s">
        <v>14</v>
      </c>
      <c r="B1693" s="46" t="s">
        <v>582</v>
      </c>
      <c r="C1693" s="48" t="s">
        <v>183</v>
      </c>
      <c r="D1693" s="46" t="s">
        <v>2344</v>
      </c>
      <c r="E1693" s="47">
        <v>7995</v>
      </c>
      <c r="F1693" s="55">
        <v>0.05</v>
      </c>
      <c r="G1693" s="47">
        <v>7595.25</v>
      </c>
      <c r="H1693" s="47">
        <v>1932</v>
      </c>
      <c r="I1693" s="47">
        <v>168</v>
      </c>
      <c r="J1693" s="47" t="s">
        <v>614</v>
      </c>
      <c r="K1693" s="48" t="s">
        <v>614</v>
      </c>
      <c r="L1693" s="47" t="s">
        <v>614</v>
      </c>
      <c r="M1693" s="47" t="s">
        <v>614</v>
      </c>
      <c r="N1693" s="48" t="s">
        <v>614</v>
      </c>
      <c r="O1693" s="47" t="s">
        <v>614</v>
      </c>
      <c r="P1693" s="48" t="s">
        <v>578</v>
      </c>
    </row>
    <row r="1694" spans="1:16" ht="48">
      <c r="A1694" s="46" t="s">
        <v>14</v>
      </c>
      <c r="B1694" s="48" t="s">
        <v>582</v>
      </c>
      <c r="C1694" s="216" t="s">
        <v>3045</v>
      </c>
      <c r="D1694" s="216" t="s">
        <v>3532</v>
      </c>
      <c r="E1694" s="47">
        <v>8795</v>
      </c>
      <c r="F1694" s="51">
        <v>0.05</v>
      </c>
      <c r="G1694" s="47">
        <f>SUM(E1694*95%)</f>
        <v>8355.25</v>
      </c>
      <c r="H1694" s="47">
        <v>2268</v>
      </c>
      <c r="I1694" s="47">
        <v>168</v>
      </c>
      <c r="J1694" s="47" t="s">
        <v>614</v>
      </c>
      <c r="K1694" s="48" t="s">
        <v>614</v>
      </c>
      <c r="L1694" s="47" t="s">
        <v>614</v>
      </c>
      <c r="M1694" s="47" t="s">
        <v>614</v>
      </c>
      <c r="N1694" s="48" t="s">
        <v>614</v>
      </c>
      <c r="O1694" s="47" t="s">
        <v>614</v>
      </c>
      <c r="P1694" s="48" t="s">
        <v>578</v>
      </c>
    </row>
    <row r="1695" spans="1:16" ht="64">
      <c r="A1695" s="46" t="s">
        <v>14</v>
      </c>
      <c r="B1695" s="46" t="s">
        <v>582</v>
      </c>
      <c r="C1695" s="216" t="s">
        <v>184</v>
      </c>
      <c r="D1695" s="216" t="s">
        <v>3533</v>
      </c>
      <c r="E1695" s="47">
        <v>8695</v>
      </c>
      <c r="F1695" s="55">
        <v>0.05</v>
      </c>
      <c r="G1695" s="47">
        <v>8260.25</v>
      </c>
      <c r="H1695" s="47">
        <v>2196</v>
      </c>
      <c r="I1695" s="47">
        <v>168</v>
      </c>
      <c r="J1695" s="47" t="s">
        <v>614</v>
      </c>
      <c r="K1695" s="48" t="s">
        <v>614</v>
      </c>
      <c r="L1695" s="47" t="s">
        <v>614</v>
      </c>
      <c r="M1695" s="47" t="s">
        <v>614</v>
      </c>
      <c r="N1695" s="48" t="s">
        <v>614</v>
      </c>
      <c r="O1695" s="47" t="s">
        <v>614</v>
      </c>
      <c r="P1695" s="48" t="s">
        <v>578</v>
      </c>
    </row>
    <row r="1696" spans="1:16" ht="48">
      <c r="A1696" s="46" t="s">
        <v>14</v>
      </c>
      <c r="B1696" s="46" t="s">
        <v>582</v>
      </c>
      <c r="C1696" s="216" t="s">
        <v>185</v>
      </c>
      <c r="D1696" s="216" t="s">
        <v>3534</v>
      </c>
      <c r="E1696" s="47">
        <v>8195</v>
      </c>
      <c r="F1696" s="55">
        <v>0.05</v>
      </c>
      <c r="G1696" s="47">
        <v>7785.25</v>
      </c>
      <c r="H1696" s="47">
        <v>2088</v>
      </c>
      <c r="I1696" s="47">
        <v>168</v>
      </c>
      <c r="J1696" s="47" t="s">
        <v>614</v>
      </c>
      <c r="K1696" s="48" t="s">
        <v>614</v>
      </c>
      <c r="L1696" s="47" t="s">
        <v>614</v>
      </c>
      <c r="M1696" s="47" t="s">
        <v>614</v>
      </c>
      <c r="N1696" s="48" t="s">
        <v>614</v>
      </c>
      <c r="O1696" s="47" t="s">
        <v>614</v>
      </c>
      <c r="P1696" s="48" t="s">
        <v>578</v>
      </c>
    </row>
    <row r="1697" spans="1:16" ht="48">
      <c r="A1697" s="46" t="s">
        <v>14</v>
      </c>
      <c r="B1697" s="48" t="s">
        <v>582</v>
      </c>
      <c r="C1697" s="216" t="s">
        <v>3044</v>
      </c>
      <c r="D1697" s="216" t="s">
        <v>3535</v>
      </c>
      <c r="E1697" s="47">
        <v>8195</v>
      </c>
      <c r="F1697" s="51">
        <v>0.05</v>
      </c>
      <c r="G1697" s="47">
        <f>SUM(E1697*95%)</f>
        <v>7785.25</v>
      </c>
      <c r="H1697" s="47">
        <v>2112</v>
      </c>
      <c r="I1697" s="47">
        <v>168</v>
      </c>
      <c r="J1697" s="47" t="s">
        <v>614</v>
      </c>
      <c r="K1697" s="48" t="s">
        <v>614</v>
      </c>
      <c r="L1697" s="47" t="s">
        <v>614</v>
      </c>
      <c r="M1697" s="47" t="s">
        <v>614</v>
      </c>
      <c r="N1697" s="48" t="s">
        <v>614</v>
      </c>
      <c r="O1697" s="47" t="s">
        <v>614</v>
      </c>
      <c r="P1697" s="48" t="s">
        <v>578</v>
      </c>
    </row>
    <row r="1698" spans="1:16" ht="32">
      <c r="A1698" s="46" t="s">
        <v>14</v>
      </c>
      <c r="B1698" s="46" t="s">
        <v>582</v>
      </c>
      <c r="C1698" s="48" t="s">
        <v>2503</v>
      </c>
      <c r="D1698" s="46" t="s">
        <v>2500</v>
      </c>
      <c r="E1698" s="74">
        <v>5000</v>
      </c>
      <c r="F1698" s="55">
        <v>0.05</v>
      </c>
      <c r="G1698" s="47">
        <v>4750</v>
      </c>
      <c r="H1698" s="74">
        <v>636</v>
      </c>
      <c r="I1698" s="74">
        <v>105</v>
      </c>
      <c r="J1698" s="47" t="s">
        <v>614</v>
      </c>
      <c r="K1698" s="48" t="s">
        <v>614</v>
      </c>
      <c r="L1698" s="47" t="s">
        <v>614</v>
      </c>
      <c r="M1698" s="47" t="s">
        <v>614</v>
      </c>
      <c r="N1698" s="48" t="s">
        <v>614</v>
      </c>
      <c r="O1698" s="47" t="s">
        <v>614</v>
      </c>
      <c r="P1698" s="48" t="s">
        <v>578</v>
      </c>
    </row>
    <row r="1699" spans="1:16" ht="32">
      <c r="A1699" s="46" t="s">
        <v>14</v>
      </c>
      <c r="B1699" s="46" t="s">
        <v>582</v>
      </c>
      <c r="C1699" s="48" t="s">
        <v>2501</v>
      </c>
      <c r="D1699" s="46" t="s">
        <v>2498</v>
      </c>
      <c r="E1699" s="74">
        <v>4700</v>
      </c>
      <c r="F1699" s="55">
        <v>0.05</v>
      </c>
      <c r="G1699" s="47">
        <v>4465</v>
      </c>
      <c r="H1699" s="74">
        <v>1080</v>
      </c>
      <c r="I1699" s="74">
        <v>69</v>
      </c>
      <c r="J1699" s="47" t="s">
        <v>614</v>
      </c>
      <c r="K1699" s="48" t="s">
        <v>614</v>
      </c>
      <c r="L1699" s="47" t="s">
        <v>614</v>
      </c>
      <c r="M1699" s="47" t="s">
        <v>614</v>
      </c>
      <c r="N1699" s="48" t="s">
        <v>614</v>
      </c>
      <c r="O1699" s="47" t="s">
        <v>614</v>
      </c>
      <c r="P1699" s="48" t="s">
        <v>578</v>
      </c>
    </row>
    <row r="1700" spans="1:16" ht="48">
      <c r="A1700" s="46" t="s">
        <v>13</v>
      </c>
      <c r="B1700" s="46" t="s">
        <v>582</v>
      </c>
      <c r="C1700" s="81" t="s">
        <v>1666</v>
      </c>
      <c r="D1700" s="132" t="s">
        <v>1660</v>
      </c>
      <c r="E1700" s="54">
        <v>1250</v>
      </c>
      <c r="F1700" s="55">
        <v>0.05</v>
      </c>
      <c r="G1700" s="47">
        <v>1187.5</v>
      </c>
      <c r="H1700" s="47" t="s">
        <v>614</v>
      </c>
      <c r="I1700" s="47" t="s">
        <v>614</v>
      </c>
      <c r="J1700" s="47" t="s">
        <v>614</v>
      </c>
      <c r="K1700" s="48" t="s">
        <v>614</v>
      </c>
      <c r="L1700" s="47" t="s">
        <v>614</v>
      </c>
      <c r="M1700" s="47" t="s">
        <v>614</v>
      </c>
      <c r="N1700" s="48" t="s">
        <v>614</v>
      </c>
      <c r="O1700" s="47" t="s">
        <v>614</v>
      </c>
      <c r="P1700" s="48" t="s">
        <v>578</v>
      </c>
    </row>
    <row r="1701" spans="1:16" ht="16">
      <c r="A1701" s="46" t="s">
        <v>13</v>
      </c>
      <c r="B1701" s="48" t="s">
        <v>583</v>
      </c>
      <c r="C1701" s="226" t="s">
        <v>3638</v>
      </c>
      <c r="D1701" s="221" t="s">
        <v>3637</v>
      </c>
      <c r="E1701" s="197">
        <v>1098</v>
      </c>
      <c r="F1701" s="55">
        <v>0.05</v>
      </c>
      <c r="G1701" s="47">
        <v>1043</v>
      </c>
      <c r="H1701" s="47" t="s">
        <v>614</v>
      </c>
      <c r="I1701" s="47" t="s">
        <v>614</v>
      </c>
      <c r="J1701" s="48" t="s">
        <v>614</v>
      </c>
      <c r="K1701" s="47" t="s">
        <v>614</v>
      </c>
      <c r="L1701" s="47" t="s">
        <v>614</v>
      </c>
      <c r="M1701" s="48" t="s">
        <v>614</v>
      </c>
      <c r="N1701" s="47" t="s">
        <v>614</v>
      </c>
      <c r="O1701" s="47" t="s">
        <v>614</v>
      </c>
      <c r="P1701" s="48" t="s">
        <v>578</v>
      </c>
    </row>
    <row r="5084" spans="2:21">
      <c r="B5084" s="44"/>
      <c r="F5084" s="44"/>
      <c r="G5084" s="149"/>
      <c r="H5084" s="149"/>
      <c r="I5084" s="44"/>
      <c r="J5084" s="44"/>
      <c r="K5084" s="44"/>
      <c r="L5084" s="44"/>
      <c r="M5084" s="187"/>
      <c r="N5084" s="44"/>
      <c r="O5084" s="44"/>
      <c r="P5084" s="44"/>
      <c r="U5084" s="44" t="s">
        <v>3156</v>
      </c>
    </row>
  </sheetData>
  <sheetProtection algorithmName="SHA-512" hashValue="6rtRUdskWbej1KokAzsClJgkdZv8YKsfQL5hQ6WI24Xhj4UmHTOVFhlDe4s+y+atBE30f1z/xawihTe7WciDvA==" saltValue="C5vyMk5l2ZTpG2vh738L+w==" spinCount="100000" sheet="1" objects="1" scenarios="1" sort="0" autoFilter="0"/>
  <autoFilter ref="A1:P1701" xr:uid="{00000000-0009-0000-0000-000001000000}"/>
  <sortState xmlns:xlrd2="http://schemas.microsoft.com/office/spreadsheetml/2017/richdata2" ref="A854:X854">
    <sortCondition ref="C1"/>
  </sortState>
  <conditionalFormatting sqref="C1652">
    <cfRule type="duplicateValues" dxfId="0" priority="1"/>
  </conditionalFormatting>
  <dataValidations count="8">
    <dataValidation type="textLength" allowBlank="1" showInputMessage="1" showErrorMessage="1" sqref="C795:C796 C626:C634 C637 C643 C640 C619:C620 C612 C582 C585 C566 C563 C560 C557 C554 C551 C548:C549 C533 C1277 C276:C279 C223:C239 C269:C271 C304:C307 C297:C298 C1306 C1308 C1312 C1321:C1327 C1360:C1361 C1304 C1174:C1178 C1465:C1466 C1468 C1497 C1548:C1554 C1556:C1565 C402:C413 C208:C217 C1622:C1630" xr:uid="{00000000-0002-0000-0100-000000000000}">
      <formula1>0</formula1>
      <formula2>18</formula2>
    </dataValidation>
    <dataValidation type="textLength" allowBlank="1" showInputMessage="1" showErrorMessage="1" sqref="C715 C711 C699 C677 C624:C625 C530:C531 C523 C892 C24:C26 C361 C383 C1443 C1053 C690" xr:uid="{00000000-0002-0000-0100-000001000000}">
      <formula1>0</formula1>
      <formula2>15</formula2>
    </dataValidation>
    <dataValidation type="textLength" allowBlank="1" showInputMessage="1" showErrorMessage="1" sqref="C513:C519 C49 C384:C393 C524:C529 C797 C1467" xr:uid="{00000000-0002-0000-0100-000002000000}">
      <formula1>0</formula1>
      <formula2>25</formula2>
    </dataValidation>
    <dataValidation type="textLength" allowBlank="1" showInputMessage="1" showErrorMessage="1" sqref="C558 C622" xr:uid="{00000000-0002-0000-0100-000003000000}">
      <formula1>0</formula1>
      <formula2>130</formula2>
    </dataValidation>
    <dataValidation type="textLength" allowBlank="1" showInputMessage="1" showErrorMessage="1" sqref="D611:D616 D580:D586 D85 D102:D103 D160 D393 D386:D390 D956 D961:D962 D965:D967 D759 D526:D529" xr:uid="{00000000-0002-0000-0100-000004000000}">
      <formula1>1</formula1>
      <formula2>30</formula2>
    </dataValidation>
    <dataValidation type="textLength" allowBlank="1" showInputMessage="1" showErrorMessage="1" sqref="C534:C547 C520:C522 C493:C501 C532 C102:C104 C85 C160 C139" xr:uid="{00000000-0002-0000-0100-000005000000}">
      <formula1>0</formula1>
      <formula2>20</formula2>
    </dataValidation>
    <dataValidation type="textLength" allowBlank="1" showInputMessage="1" showErrorMessage="1" sqref="C1342 C1438:C1441 C1655:C1658" xr:uid="{00000000-0002-0000-0100-000006000000}">
      <formula1>0</formula1>
      <formula2>30</formula2>
    </dataValidation>
    <dataValidation type="textLength" allowBlank="1" showInputMessage="1" showErrorMessage="1" sqref="D139" xr:uid="{00000000-0002-0000-0100-000007000000}">
      <formula1>1</formula1>
      <formula2>100</formula2>
    </dataValidation>
  </dataValidations>
  <pageMargins left="0.7" right="0.7" top="0.75" bottom="0.75" header="0.3" footer="0.3"/>
  <pageSetup scale="2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62"/>
  <sheetViews>
    <sheetView workbookViewId="0">
      <selection sqref="A1:G1"/>
    </sheetView>
  </sheetViews>
  <sheetFormatPr baseColWidth="10" defaultColWidth="9.1640625" defaultRowHeight="15"/>
  <cols>
    <col min="1" max="1" width="19.1640625" style="14" bestFit="1" customWidth="1"/>
    <col min="2" max="3" width="25.83203125" style="32" bestFit="1" customWidth="1"/>
    <col min="4" max="4" width="10.33203125" style="33" bestFit="1" customWidth="1"/>
    <col min="5" max="5" width="15.5" style="14" bestFit="1" customWidth="1"/>
    <col min="6" max="6" width="12.5" style="14" bestFit="1" customWidth="1"/>
    <col min="7" max="7" width="10.6640625" style="14" customWidth="1"/>
    <col min="8" max="16384" width="9.1640625" style="14"/>
  </cols>
  <sheetData>
    <row r="1" spans="1:7">
      <c r="A1" s="235" t="s">
        <v>1969</v>
      </c>
      <c r="B1" s="236"/>
      <c r="C1" s="236"/>
      <c r="D1" s="236"/>
      <c r="E1" s="236"/>
      <c r="F1" s="236"/>
      <c r="G1" s="237"/>
    </row>
    <row r="2" spans="1:7" s="15" customFormat="1" ht="16">
      <c r="A2" s="63" t="s">
        <v>1</v>
      </c>
      <c r="B2" s="64" t="s">
        <v>2</v>
      </c>
      <c r="C2" s="63" t="s">
        <v>3</v>
      </c>
      <c r="D2" s="65" t="s">
        <v>4</v>
      </c>
      <c r="E2" s="66" t="s">
        <v>5</v>
      </c>
      <c r="F2" s="66" t="s">
        <v>1970</v>
      </c>
      <c r="G2" s="63" t="s">
        <v>7</v>
      </c>
    </row>
    <row r="3" spans="1:7" ht="16">
      <c r="A3" s="5" t="s">
        <v>1971</v>
      </c>
      <c r="B3" s="7" t="s">
        <v>1972</v>
      </c>
      <c r="C3" s="10" t="s">
        <v>1973</v>
      </c>
      <c r="D3" s="16">
        <v>57</v>
      </c>
      <c r="E3" s="17">
        <v>0.18</v>
      </c>
      <c r="F3" s="16">
        <f t="shared" ref="F3:F66" si="0">D3-(D3*E3)</f>
        <v>46.74</v>
      </c>
      <c r="G3" s="7" t="s">
        <v>578</v>
      </c>
    </row>
    <row r="4" spans="1:7" ht="16">
      <c r="A4" s="5" t="s">
        <v>1971</v>
      </c>
      <c r="B4" s="7" t="s">
        <v>1974</v>
      </c>
      <c r="C4" s="10" t="s">
        <v>1975</v>
      </c>
      <c r="D4" s="16">
        <v>59</v>
      </c>
      <c r="E4" s="17">
        <v>0.18</v>
      </c>
      <c r="F4" s="16">
        <f t="shared" si="0"/>
        <v>48.38</v>
      </c>
      <c r="G4" s="7" t="s">
        <v>578</v>
      </c>
    </row>
    <row r="5" spans="1:7" ht="16">
      <c r="A5" s="5" t="s">
        <v>1971</v>
      </c>
      <c r="B5" s="7" t="s">
        <v>1976</v>
      </c>
      <c r="C5" s="10" t="s">
        <v>1977</v>
      </c>
      <c r="D5" s="16">
        <v>70</v>
      </c>
      <c r="E5" s="17">
        <v>0.18</v>
      </c>
      <c r="F5" s="16">
        <f t="shared" si="0"/>
        <v>57.4</v>
      </c>
      <c r="G5" s="7" t="s">
        <v>578</v>
      </c>
    </row>
    <row r="6" spans="1:7" ht="16">
      <c r="A6" s="5" t="s">
        <v>1971</v>
      </c>
      <c r="B6" s="7" t="s">
        <v>1978</v>
      </c>
      <c r="C6" s="10" t="s">
        <v>1979</v>
      </c>
      <c r="D6" s="16">
        <v>98</v>
      </c>
      <c r="E6" s="17">
        <v>0.18</v>
      </c>
      <c r="F6" s="16">
        <f t="shared" si="0"/>
        <v>80.36</v>
      </c>
      <c r="G6" s="7" t="s">
        <v>578</v>
      </c>
    </row>
    <row r="7" spans="1:7" ht="32">
      <c r="A7" s="5" t="s">
        <v>1971</v>
      </c>
      <c r="B7" s="7" t="s">
        <v>1980</v>
      </c>
      <c r="C7" s="10" t="s">
        <v>1981</v>
      </c>
      <c r="D7" s="16">
        <v>128</v>
      </c>
      <c r="E7" s="17">
        <v>0.18</v>
      </c>
      <c r="F7" s="16">
        <f t="shared" si="0"/>
        <v>104.96000000000001</v>
      </c>
      <c r="G7" s="7" t="s">
        <v>578</v>
      </c>
    </row>
    <row r="8" spans="1:7" ht="16">
      <c r="A8" s="5" t="s">
        <v>1971</v>
      </c>
      <c r="B8" s="7" t="s">
        <v>1982</v>
      </c>
      <c r="C8" s="10" t="s">
        <v>1983</v>
      </c>
      <c r="D8" s="16">
        <v>113</v>
      </c>
      <c r="E8" s="17">
        <v>0.18</v>
      </c>
      <c r="F8" s="16">
        <f t="shared" si="0"/>
        <v>92.66</v>
      </c>
      <c r="G8" s="7" t="s">
        <v>578</v>
      </c>
    </row>
    <row r="9" spans="1:7" ht="32">
      <c r="A9" s="5" t="s">
        <v>1971</v>
      </c>
      <c r="B9" s="7" t="s">
        <v>1984</v>
      </c>
      <c r="C9" s="10" t="s">
        <v>1985</v>
      </c>
      <c r="D9" s="16">
        <v>143</v>
      </c>
      <c r="E9" s="17">
        <v>0.18</v>
      </c>
      <c r="F9" s="16">
        <f t="shared" si="0"/>
        <v>117.26</v>
      </c>
      <c r="G9" s="7" t="s">
        <v>578</v>
      </c>
    </row>
    <row r="10" spans="1:7" ht="16">
      <c r="A10" s="5" t="s">
        <v>1971</v>
      </c>
      <c r="B10" s="7" t="s">
        <v>1986</v>
      </c>
      <c r="C10" s="10" t="s">
        <v>1987</v>
      </c>
      <c r="D10" s="16">
        <v>128</v>
      </c>
      <c r="E10" s="17">
        <v>0.18</v>
      </c>
      <c r="F10" s="16">
        <f t="shared" si="0"/>
        <v>104.96000000000001</v>
      </c>
      <c r="G10" s="7" t="s">
        <v>578</v>
      </c>
    </row>
    <row r="11" spans="1:7" ht="32">
      <c r="A11" s="5" t="s">
        <v>1971</v>
      </c>
      <c r="B11" s="7" t="s">
        <v>1988</v>
      </c>
      <c r="C11" s="10" t="s">
        <v>1989</v>
      </c>
      <c r="D11" s="16">
        <v>158</v>
      </c>
      <c r="E11" s="17">
        <v>0.18</v>
      </c>
      <c r="F11" s="16">
        <f t="shared" si="0"/>
        <v>129.56</v>
      </c>
      <c r="G11" s="7" t="s">
        <v>578</v>
      </c>
    </row>
    <row r="12" spans="1:7" ht="16">
      <c r="A12" s="5" t="s">
        <v>1971</v>
      </c>
      <c r="B12" s="7" t="s">
        <v>1990</v>
      </c>
      <c r="C12" s="10" t="s">
        <v>1991</v>
      </c>
      <c r="D12" s="16">
        <v>143</v>
      </c>
      <c r="E12" s="17">
        <v>0.18</v>
      </c>
      <c r="F12" s="16">
        <f t="shared" si="0"/>
        <v>117.26</v>
      </c>
      <c r="G12" s="7" t="s">
        <v>578</v>
      </c>
    </row>
    <row r="13" spans="1:7" ht="32">
      <c r="A13" s="5" t="s">
        <v>1971</v>
      </c>
      <c r="B13" s="7" t="s">
        <v>1992</v>
      </c>
      <c r="C13" s="10" t="s">
        <v>1993</v>
      </c>
      <c r="D13" s="16">
        <v>193</v>
      </c>
      <c r="E13" s="17">
        <v>0.18</v>
      </c>
      <c r="F13" s="16">
        <f t="shared" si="0"/>
        <v>158.26</v>
      </c>
      <c r="G13" s="7" t="s">
        <v>578</v>
      </c>
    </row>
    <row r="14" spans="1:7" ht="16">
      <c r="A14" s="5" t="s">
        <v>1971</v>
      </c>
      <c r="B14" s="7" t="s">
        <v>1994</v>
      </c>
      <c r="C14" s="10" t="s">
        <v>1995</v>
      </c>
      <c r="D14" s="16">
        <v>126</v>
      </c>
      <c r="E14" s="17">
        <v>0.18</v>
      </c>
      <c r="F14" s="16">
        <f t="shared" si="0"/>
        <v>103.32</v>
      </c>
      <c r="G14" s="7" t="s">
        <v>578</v>
      </c>
    </row>
    <row r="15" spans="1:7" ht="16">
      <c r="A15" s="5" t="s">
        <v>1971</v>
      </c>
      <c r="B15" s="7" t="s">
        <v>1996</v>
      </c>
      <c r="C15" s="10" t="s">
        <v>1997</v>
      </c>
      <c r="D15" s="16">
        <v>156</v>
      </c>
      <c r="E15" s="17">
        <v>0.18</v>
      </c>
      <c r="F15" s="16">
        <f t="shared" si="0"/>
        <v>127.92</v>
      </c>
      <c r="G15" s="7" t="s">
        <v>578</v>
      </c>
    </row>
    <row r="16" spans="1:7" ht="16">
      <c r="A16" s="5" t="s">
        <v>1971</v>
      </c>
      <c r="B16" s="7" t="s">
        <v>1998</v>
      </c>
      <c r="C16" s="10" t="s">
        <v>1999</v>
      </c>
      <c r="D16" s="16">
        <v>141</v>
      </c>
      <c r="E16" s="17">
        <v>0.18</v>
      </c>
      <c r="F16" s="16">
        <f t="shared" si="0"/>
        <v>115.62</v>
      </c>
      <c r="G16" s="7" t="s">
        <v>578</v>
      </c>
    </row>
    <row r="17" spans="1:7" ht="32">
      <c r="A17" s="5" t="s">
        <v>1971</v>
      </c>
      <c r="B17" s="7" t="s">
        <v>2000</v>
      </c>
      <c r="C17" s="10" t="s">
        <v>2001</v>
      </c>
      <c r="D17" s="16">
        <v>171</v>
      </c>
      <c r="E17" s="17">
        <v>0.18</v>
      </c>
      <c r="F17" s="16">
        <f t="shared" si="0"/>
        <v>140.22</v>
      </c>
      <c r="G17" s="7" t="s">
        <v>578</v>
      </c>
    </row>
    <row r="18" spans="1:7" ht="16">
      <c r="A18" s="5" t="s">
        <v>1971</v>
      </c>
      <c r="B18" s="7" t="s">
        <v>2002</v>
      </c>
      <c r="C18" s="10" t="s">
        <v>2003</v>
      </c>
      <c r="D18" s="16">
        <v>156</v>
      </c>
      <c r="E18" s="17">
        <v>0.18</v>
      </c>
      <c r="F18" s="16">
        <f t="shared" si="0"/>
        <v>127.92</v>
      </c>
      <c r="G18" s="7" t="s">
        <v>578</v>
      </c>
    </row>
    <row r="19" spans="1:7" ht="32">
      <c r="A19" s="5" t="s">
        <v>1971</v>
      </c>
      <c r="B19" s="7" t="s">
        <v>2004</v>
      </c>
      <c r="C19" s="10" t="s">
        <v>2005</v>
      </c>
      <c r="D19" s="16">
        <v>176</v>
      </c>
      <c r="E19" s="17">
        <v>0.18</v>
      </c>
      <c r="F19" s="16">
        <f t="shared" si="0"/>
        <v>144.32</v>
      </c>
      <c r="G19" s="7" t="s">
        <v>578</v>
      </c>
    </row>
    <row r="20" spans="1:7" ht="16">
      <c r="A20" s="5" t="s">
        <v>1971</v>
      </c>
      <c r="B20" s="7" t="s">
        <v>2006</v>
      </c>
      <c r="C20" s="10" t="s">
        <v>2007</v>
      </c>
      <c r="D20" s="16">
        <v>171</v>
      </c>
      <c r="E20" s="17">
        <v>0.18</v>
      </c>
      <c r="F20" s="16">
        <f t="shared" si="0"/>
        <v>140.22</v>
      </c>
      <c r="G20" s="7" t="s">
        <v>578</v>
      </c>
    </row>
    <row r="21" spans="1:7" ht="32">
      <c r="A21" s="5" t="s">
        <v>1971</v>
      </c>
      <c r="B21" s="7" t="s">
        <v>2008</v>
      </c>
      <c r="C21" s="10" t="s">
        <v>2009</v>
      </c>
      <c r="D21" s="16">
        <v>191</v>
      </c>
      <c r="E21" s="17">
        <v>0.18</v>
      </c>
      <c r="F21" s="16">
        <f t="shared" si="0"/>
        <v>156.62</v>
      </c>
      <c r="G21" s="7" t="s">
        <v>578</v>
      </c>
    </row>
    <row r="22" spans="1:7" ht="16">
      <c r="A22" s="5" t="s">
        <v>1971</v>
      </c>
      <c r="B22" s="7" t="s">
        <v>2010</v>
      </c>
      <c r="C22" s="10" t="s">
        <v>2011</v>
      </c>
      <c r="D22" s="16">
        <v>126</v>
      </c>
      <c r="E22" s="17">
        <v>0.18</v>
      </c>
      <c r="F22" s="16">
        <f t="shared" si="0"/>
        <v>103.32</v>
      </c>
      <c r="G22" s="7" t="s">
        <v>578</v>
      </c>
    </row>
    <row r="23" spans="1:7" ht="16">
      <c r="A23" s="5" t="s">
        <v>1971</v>
      </c>
      <c r="B23" s="7" t="s">
        <v>2012</v>
      </c>
      <c r="C23" s="10" t="s">
        <v>2013</v>
      </c>
      <c r="D23" s="16">
        <v>156</v>
      </c>
      <c r="E23" s="17">
        <v>0.18</v>
      </c>
      <c r="F23" s="16">
        <f t="shared" si="0"/>
        <v>127.92</v>
      </c>
      <c r="G23" s="7" t="s">
        <v>578</v>
      </c>
    </row>
    <row r="24" spans="1:7" ht="16">
      <c r="A24" s="5" t="s">
        <v>1971</v>
      </c>
      <c r="B24" s="7" t="s">
        <v>2014</v>
      </c>
      <c r="C24" s="10" t="s">
        <v>2015</v>
      </c>
      <c r="D24" s="16">
        <v>141</v>
      </c>
      <c r="E24" s="17">
        <v>0.18</v>
      </c>
      <c r="F24" s="16">
        <f t="shared" si="0"/>
        <v>115.62</v>
      </c>
      <c r="G24" s="7" t="s">
        <v>578</v>
      </c>
    </row>
    <row r="25" spans="1:7" ht="32">
      <c r="A25" s="5" t="s">
        <v>1971</v>
      </c>
      <c r="B25" s="7" t="s">
        <v>2016</v>
      </c>
      <c r="C25" s="10" t="s">
        <v>2017</v>
      </c>
      <c r="D25" s="16">
        <v>171</v>
      </c>
      <c r="E25" s="17">
        <v>0.18</v>
      </c>
      <c r="F25" s="16">
        <f t="shared" si="0"/>
        <v>140.22</v>
      </c>
      <c r="G25" s="7" t="s">
        <v>578</v>
      </c>
    </row>
    <row r="26" spans="1:7" ht="16">
      <c r="A26" s="5" t="s">
        <v>1971</v>
      </c>
      <c r="B26" s="7" t="s">
        <v>2018</v>
      </c>
      <c r="C26" s="10" t="s">
        <v>2019</v>
      </c>
      <c r="D26" s="16">
        <v>156</v>
      </c>
      <c r="E26" s="17">
        <v>0.18</v>
      </c>
      <c r="F26" s="16">
        <f t="shared" si="0"/>
        <v>127.92</v>
      </c>
      <c r="G26" s="7" t="s">
        <v>578</v>
      </c>
    </row>
    <row r="27" spans="1:7" ht="32">
      <c r="A27" s="5" t="s">
        <v>1971</v>
      </c>
      <c r="B27" s="7" t="s">
        <v>2020</v>
      </c>
      <c r="C27" s="10" t="s">
        <v>2021</v>
      </c>
      <c r="D27" s="16">
        <v>176</v>
      </c>
      <c r="E27" s="17">
        <v>0.18</v>
      </c>
      <c r="F27" s="16">
        <f t="shared" si="0"/>
        <v>144.32</v>
      </c>
      <c r="G27" s="7" t="s">
        <v>578</v>
      </c>
    </row>
    <row r="28" spans="1:7" ht="16">
      <c r="A28" s="5" t="s">
        <v>1971</v>
      </c>
      <c r="B28" s="7" t="s">
        <v>2022</v>
      </c>
      <c r="C28" s="10" t="s">
        <v>2023</v>
      </c>
      <c r="D28" s="16">
        <v>171</v>
      </c>
      <c r="E28" s="17">
        <v>0.18</v>
      </c>
      <c r="F28" s="16">
        <f t="shared" si="0"/>
        <v>140.22</v>
      </c>
      <c r="G28" s="7" t="s">
        <v>578</v>
      </c>
    </row>
    <row r="29" spans="1:7" ht="32">
      <c r="A29" s="5" t="s">
        <v>1971</v>
      </c>
      <c r="B29" s="7" t="s">
        <v>2024</v>
      </c>
      <c r="C29" s="10" t="s">
        <v>2025</v>
      </c>
      <c r="D29" s="16">
        <v>191</v>
      </c>
      <c r="E29" s="17">
        <v>0.18</v>
      </c>
      <c r="F29" s="16">
        <f t="shared" si="0"/>
        <v>156.62</v>
      </c>
      <c r="G29" s="7" t="s">
        <v>578</v>
      </c>
    </row>
    <row r="30" spans="1:7" ht="16">
      <c r="A30" s="5" t="s">
        <v>1971</v>
      </c>
      <c r="B30" s="7" t="s">
        <v>2026</v>
      </c>
      <c r="C30" s="10" t="s">
        <v>2027</v>
      </c>
      <c r="D30" s="16">
        <v>121</v>
      </c>
      <c r="E30" s="17">
        <v>0.18</v>
      </c>
      <c r="F30" s="16">
        <f t="shared" si="0"/>
        <v>99.22</v>
      </c>
      <c r="G30" s="7" t="s">
        <v>578</v>
      </c>
    </row>
    <row r="31" spans="1:7" ht="16">
      <c r="A31" s="5" t="s">
        <v>1971</v>
      </c>
      <c r="B31" s="7" t="s">
        <v>2028</v>
      </c>
      <c r="C31" s="10" t="s">
        <v>2029</v>
      </c>
      <c r="D31" s="16">
        <v>151</v>
      </c>
      <c r="E31" s="17">
        <v>0.18</v>
      </c>
      <c r="F31" s="16">
        <f t="shared" si="0"/>
        <v>123.82</v>
      </c>
      <c r="G31" s="7" t="s">
        <v>578</v>
      </c>
    </row>
    <row r="32" spans="1:7" ht="16">
      <c r="A32" s="5" t="s">
        <v>1971</v>
      </c>
      <c r="B32" s="7" t="s">
        <v>2030</v>
      </c>
      <c r="C32" s="10" t="s">
        <v>2031</v>
      </c>
      <c r="D32" s="16">
        <v>136</v>
      </c>
      <c r="E32" s="17">
        <v>0.18</v>
      </c>
      <c r="F32" s="16">
        <f t="shared" si="0"/>
        <v>111.52</v>
      </c>
      <c r="G32" s="7" t="s">
        <v>578</v>
      </c>
    </row>
    <row r="33" spans="1:7" ht="32">
      <c r="A33" s="5" t="s">
        <v>1971</v>
      </c>
      <c r="B33" s="7" t="s">
        <v>2032</v>
      </c>
      <c r="C33" s="10" t="s">
        <v>2033</v>
      </c>
      <c r="D33" s="16">
        <v>166</v>
      </c>
      <c r="E33" s="17">
        <v>0.18</v>
      </c>
      <c r="F33" s="16">
        <f t="shared" si="0"/>
        <v>136.12</v>
      </c>
      <c r="G33" s="7" t="s">
        <v>578</v>
      </c>
    </row>
    <row r="34" spans="1:7" ht="16">
      <c r="A34" s="5" t="s">
        <v>1971</v>
      </c>
      <c r="B34" s="7" t="s">
        <v>2034</v>
      </c>
      <c r="C34" s="10" t="s">
        <v>2035</v>
      </c>
      <c r="D34" s="16">
        <v>151</v>
      </c>
      <c r="E34" s="17">
        <v>0.18</v>
      </c>
      <c r="F34" s="16">
        <f t="shared" si="0"/>
        <v>123.82</v>
      </c>
      <c r="G34" s="7" t="s">
        <v>578</v>
      </c>
    </row>
    <row r="35" spans="1:7" ht="32">
      <c r="A35" s="5" t="s">
        <v>1971</v>
      </c>
      <c r="B35" s="7" t="s">
        <v>2036</v>
      </c>
      <c r="C35" s="10" t="s">
        <v>2037</v>
      </c>
      <c r="D35" s="16">
        <v>171</v>
      </c>
      <c r="E35" s="17">
        <v>0.18</v>
      </c>
      <c r="F35" s="16">
        <f t="shared" si="0"/>
        <v>140.22</v>
      </c>
      <c r="G35" s="7" t="s">
        <v>578</v>
      </c>
    </row>
    <row r="36" spans="1:7" ht="16">
      <c r="A36" s="5" t="s">
        <v>1971</v>
      </c>
      <c r="B36" s="7" t="s">
        <v>2038</v>
      </c>
      <c r="C36" s="10" t="s">
        <v>2039</v>
      </c>
      <c r="D36" s="16">
        <v>166</v>
      </c>
      <c r="E36" s="17">
        <v>0.18</v>
      </c>
      <c r="F36" s="16">
        <f t="shared" si="0"/>
        <v>136.12</v>
      </c>
      <c r="G36" s="7" t="s">
        <v>578</v>
      </c>
    </row>
    <row r="37" spans="1:7" ht="32">
      <c r="A37" s="5" t="s">
        <v>1971</v>
      </c>
      <c r="B37" s="7" t="s">
        <v>2040</v>
      </c>
      <c r="C37" s="10" t="s">
        <v>2041</v>
      </c>
      <c r="D37" s="16">
        <v>186</v>
      </c>
      <c r="E37" s="17">
        <v>0.18</v>
      </c>
      <c r="F37" s="16">
        <f t="shared" si="0"/>
        <v>152.52000000000001</v>
      </c>
      <c r="G37" s="7" t="s">
        <v>578</v>
      </c>
    </row>
    <row r="38" spans="1:7" ht="32">
      <c r="A38" s="5" t="s">
        <v>1971</v>
      </c>
      <c r="B38" s="18" t="s">
        <v>2042</v>
      </c>
      <c r="C38" s="19" t="s">
        <v>2043</v>
      </c>
      <c r="D38" s="20">
        <v>88</v>
      </c>
      <c r="E38" s="17">
        <v>0.18</v>
      </c>
      <c r="F38" s="16">
        <f t="shared" si="0"/>
        <v>72.16</v>
      </c>
      <c r="G38" s="8" t="s">
        <v>578</v>
      </c>
    </row>
    <row r="39" spans="1:7" ht="16">
      <c r="A39" s="5" t="s">
        <v>1971</v>
      </c>
      <c r="B39" s="21" t="s">
        <v>2044</v>
      </c>
      <c r="C39" s="22" t="s">
        <v>2045</v>
      </c>
      <c r="D39" s="20">
        <v>78</v>
      </c>
      <c r="E39" s="17">
        <v>0.18</v>
      </c>
      <c r="F39" s="16">
        <f t="shared" si="0"/>
        <v>63.96</v>
      </c>
      <c r="G39" s="8" t="s">
        <v>578</v>
      </c>
    </row>
    <row r="40" spans="1:7" ht="32">
      <c r="A40" s="5" t="s">
        <v>1971</v>
      </c>
      <c r="B40" s="18" t="s">
        <v>2046</v>
      </c>
      <c r="C40" s="19" t="s">
        <v>2047</v>
      </c>
      <c r="D40" s="20">
        <v>93</v>
      </c>
      <c r="E40" s="17">
        <v>0.18</v>
      </c>
      <c r="F40" s="16">
        <f t="shared" si="0"/>
        <v>76.260000000000005</v>
      </c>
      <c r="G40" s="8" t="s">
        <v>578</v>
      </c>
    </row>
    <row r="41" spans="1:7" ht="32">
      <c r="A41" s="5" t="s">
        <v>1971</v>
      </c>
      <c r="B41" s="23" t="s">
        <v>2048</v>
      </c>
      <c r="C41" s="22" t="s">
        <v>2049</v>
      </c>
      <c r="D41" s="20">
        <v>108</v>
      </c>
      <c r="E41" s="17">
        <v>0.18</v>
      </c>
      <c r="F41" s="16">
        <f t="shared" si="0"/>
        <v>88.56</v>
      </c>
      <c r="G41" s="8" t="s">
        <v>578</v>
      </c>
    </row>
    <row r="42" spans="1:7" ht="32">
      <c r="A42" s="5" t="s">
        <v>1971</v>
      </c>
      <c r="B42" s="18" t="s">
        <v>2050</v>
      </c>
      <c r="C42" s="19" t="s">
        <v>2051</v>
      </c>
      <c r="D42" s="20">
        <v>103</v>
      </c>
      <c r="E42" s="17">
        <v>0.18</v>
      </c>
      <c r="F42" s="16">
        <f t="shared" si="0"/>
        <v>84.460000000000008</v>
      </c>
      <c r="G42" s="8" t="s">
        <v>578</v>
      </c>
    </row>
    <row r="43" spans="1:7" ht="32">
      <c r="A43" s="5" t="s">
        <v>1971</v>
      </c>
      <c r="B43" s="23" t="s">
        <v>2052</v>
      </c>
      <c r="C43" s="22" t="s">
        <v>2053</v>
      </c>
      <c r="D43" s="20">
        <v>123</v>
      </c>
      <c r="E43" s="17">
        <v>0.18</v>
      </c>
      <c r="F43" s="16">
        <f t="shared" si="0"/>
        <v>100.86</v>
      </c>
      <c r="G43" s="8" t="s">
        <v>578</v>
      </c>
    </row>
    <row r="44" spans="1:7" ht="32">
      <c r="A44" s="5" t="s">
        <v>1971</v>
      </c>
      <c r="B44" s="18" t="s">
        <v>2054</v>
      </c>
      <c r="C44" s="19" t="s">
        <v>2055</v>
      </c>
      <c r="D44" s="20">
        <v>96</v>
      </c>
      <c r="E44" s="17">
        <v>0.18</v>
      </c>
      <c r="F44" s="16">
        <f t="shared" si="0"/>
        <v>78.72</v>
      </c>
      <c r="G44" s="8" t="s">
        <v>578</v>
      </c>
    </row>
    <row r="45" spans="1:7" ht="16">
      <c r="A45" s="5" t="s">
        <v>1971</v>
      </c>
      <c r="B45" s="23" t="s">
        <v>2056</v>
      </c>
      <c r="C45" s="22" t="s">
        <v>2057</v>
      </c>
      <c r="D45" s="20">
        <v>86</v>
      </c>
      <c r="E45" s="17">
        <v>0.18</v>
      </c>
      <c r="F45" s="16">
        <f t="shared" si="0"/>
        <v>70.52</v>
      </c>
      <c r="G45" s="8" t="s">
        <v>578</v>
      </c>
    </row>
    <row r="46" spans="1:7" ht="32">
      <c r="A46" s="5" t="s">
        <v>1971</v>
      </c>
      <c r="B46" s="18" t="s">
        <v>2058</v>
      </c>
      <c r="C46" s="19" t="s">
        <v>2059</v>
      </c>
      <c r="D46" s="20">
        <v>101</v>
      </c>
      <c r="E46" s="17">
        <v>0.18</v>
      </c>
      <c r="F46" s="16">
        <f t="shared" si="0"/>
        <v>82.82</v>
      </c>
      <c r="G46" s="8" t="s">
        <v>578</v>
      </c>
    </row>
    <row r="47" spans="1:7" ht="32">
      <c r="A47" s="5" t="s">
        <v>1971</v>
      </c>
      <c r="B47" s="23" t="s">
        <v>2060</v>
      </c>
      <c r="C47" s="22" t="s">
        <v>2061</v>
      </c>
      <c r="D47" s="20">
        <v>121</v>
      </c>
      <c r="E47" s="17">
        <v>0.18</v>
      </c>
      <c r="F47" s="16">
        <f t="shared" si="0"/>
        <v>99.22</v>
      </c>
      <c r="G47" s="8" t="s">
        <v>578</v>
      </c>
    </row>
    <row r="48" spans="1:7" ht="32">
      <c r="A48" s="5" t="s">
        <v>1971</v>
      </c>
      <c r="B48" s="18" t="s">
        <v>2062</v>
      </c>
      <c r="C48" s="19" t="s">
        <v>2063</v>
      </c>
      <c r="D48" s="20">
        <v>111</v>
      </c>
      <c r="E48" s="17">
        <v>0.18</v>
      </c>
      <c r="F48" s="16">
        <f t="shared" si="0"/>
        <v>91.02</v>
      </c>
      <c r="G48" s="8" t="s">
        <v>578</v>
      </c>
    </row>
    <row r="49" spans="1:7" ht="32">
      <c r="A49" s="5" t="s">
        <v>1971</v>
      </c>
      <c r="B49" s="23" t="s">
        <v>2064</v>
      </c>
      <c r="C49" s="22" t="s">
        <v>2065</v>
      </c>
      <c r="D49" s="20">
        <v>136</v>
      </c>
      <c r="E49" s="17">
        <v>0.18</v>
      </c>
      <c r="F49" s="16">
        <f t="shared" si="0"/>
        <v>111.52</v>
      </c>
      <c r="G49" s="8" t="s">
        <v>578</v>
      </c>
    </row>
    <row r="50" spans="1:7" ht="32">
      <c r="A50" s="5" t="s">
        <v>1971</v>
      </c>
      <c r="B50" s="18" t="s">
        <v>2066</v>
      </c>
      <c r="C50" s="19" t="s">
        <v>2067</v>
      </c>
      <c r="D50" s="20">
        <v>114</v>
      </c>
      <c r="E50" s="17">
        <v>0.18</v>
      </c>
      <c r="F50" s="16">
        <f t="shared" si="0"/>
        <v>93.48</v>
      </c>
      <c r="G50" s="8" t="s">
        <v>578</v>
      </c>
    </row>
    <row r="51" spans="1:7" ht="16">
      <c r="A51" s="5" t="s">
        <v>1971</v>
      </c>
      <c r="B51" s="23" t="s">
        <v>2068</v>
      </c>
      <c r="C51" s="22" t="s">
        <v>2069</v>
      </c>
      <c r="D51" s="20">
        <v>104</v>
      </c>
      <c r="E51" s="17">
        <v>0.18</v>
      </c>
      <c r="F51" s="16">
        <f t="shared" si="0"/>
        <v>85.28</v>
      </c>
      <c r="G51" s="8" t="s">
        <v>578</v>
      </c>
    </row>
    <row r="52" spans="1:7" ht="32">
      <c r="A52" s="5" t="s">
        <v>1971</v>
      </c>
      <c r="B52" s="18" t="s">
        <v>2070</v>
      </c>
      <c r="C52" s="19" t="s">
        <v>2071</v>
      </c>
      <c r="D52" s="20">
        <v>119</v>
      </c>
      <c r="E52" s="17">
        <v>0.18</v>
      </c>
      <c r="F52" s="16">
        <f t="shared" si="0"/>
        <v>97.58</v>
      </c>
      <c r="G52" s="8" t="s">
        <v>578</v>
      </c>
    </row>
    <row r="53" spans="1:7" ht="32">
      <c r="A53" s="5" t="s">
        <v>1971</v>
      </c>
      <c r="B53" s="23" t="s">
        <v>2072</v>
      </c>
      <c r="C53" s="22" t="s">
        <v>2073</v>
      </c>
      <c r="D53" s="20">
        <v>144</v>
      </c>
      <c r="E53" s="17">
        <v>0.18</v>
      </c>
      <c r="F53" s="16">
        <f t="shared" si="0"/>
        <v>118.08</v>
      </c>
      <c r="G53" s="8" t="s">
        <v>578</v>
      </c>
    </row>
    <row r="54" spans="1:7" ht="32">
      <c r="A54" s="5" t="s">
        <v>1971</v>
      </c>
      <c r="B54" s="18" t="s">
        <v>2074</v>
      </c>
      <c r="C54" s="19" t="s">
        <v>2075</v>
      </c>
      <c r="D54" s="20">
        <v>129</v>
      </c>
      <c r="E54" s="17">
        <v>0.18</v>
      </c>
      <c r="F54" s="16">
        <f t="shared" si="0"/>
        <v>105.78</v>
      </c>
      <c r="G54" s="8" t="s">
        <v>578</v>
      </c>
    </row>
    <row r="55" spans="1:7" ht="32">
      <c r="A55" s="5" t="s">
        <v>1971</v>
      </c>
      <c r="B55" s="23" t="s">
        <v>2076</v>
      </c>
      <c r="C55" s="22" t="s">
        <v>2077</v>
      </c>
      <c r="D55" s="20">
        <v>159</v>
      </c>
      <c r="E55" s="17">
        <v>0.18</v>
      </c>
      <c r="F55" s="16">
        <f t="shared" si="0"/>
        <v>130.38</v>
      </c>
      <c r="G55" s="8" t="s">
        <v>578</v>
      </c>
    </row>
    <row r="56" spans="1:7" ht="32">
      <c r="A56" s="5" t="s">
        <v>1971</v>
      </c>
      <c r="B56" s="18" t="s">
        <v>2078</v>
      </c>
      <c r="C56" s="19" t="s">
        <v>2079</v>
      </c>
      <c r="D56" s="20">
        <v>138</v>
      </c>
      <c r="E56" s="17">
        <v>0.18</v>
      </c>
      <c r="F56" s="16">
        <f t="shared" si="0"/>
        <v>113.16</v>
      </c>
      <c r="G56" s="8" t="s">
        <v>578</v>
      </c>
    </row>
    <row r="57" spans="1:7" ht="16">
      <c r="A57" s="5" t="s">
        <v>1971</v>
      </c>
      <c r="B57" s="23" t="s">
        <v>2080</v>
      </c>
      <c r="C57" s="22" t="s">
        <v>2081</v>
      </c>
      <c r="D57" s="20">
        <v>123</v>
      </c>
      <c r="E57" s="17">
        <v>0.18</v>
      </c>
      <c r="F57" s="16">
        <f t="shared" si="0"/>
        <v>100.86</v>
      </c>
      <c r="G57" s="8" t="s">
        <v>578</v>
      </c>
    </row>
    <row r="58" spans="1:7" ht="32">
      <c r="A58" s="5" t="s">
        <v>1971</v>
      </c>
      <c r="B58" s="18" t="s">
        <v>2082</v>
      </c>
      <c r="C58" s="19" t="s">
        <v>2083</v>
      </c>
      <c r="D58" s="20">
        <v>148</v>
      </c>
      <c r="E58" s="17">
        <v>0.18</v>
      </c>
      <c r="F58" s="16">
        <f t="shared" si="0"/>
        <v>121.36</v>
      </c>
      <c r="G58" s="8" t="s">
        <v>578</v>
      </c>
    </row>
    <row r="59" spans="1:7" ht="32">
      <c r="A59" s="5" t="s">
        <v>1971</v>
      </c>
      <c r="B59" s="23" t="s">
        <v>2084</v>
      </c>
      <c r="C59" s="22" t="s">
        <v>2085</v>
      </c>
      <c r="D59" s="20">
        <v>163</v>
      </c>
      <c r="E59" s="17">
        <v>0.18</v>
      </c>
      <c r="F59" s="16">
        <f t="shared" si="0"/>
        <v>133.66</v>
      </c>
      <c r="G59" s="8" t="s">
        <v>578</v>
      </c>
    </row>
    <row r="60" spans="1:7" ht="32">
      <c r="A60" s="5" t="s">
        <v>1971</v>
      </c>
      <c r="B60" s="18" t="s">
        <v>2086</v>
      </c>
      <c r="C60" s="19" t="s">
        <v>2087</v>
      </c>
      <c r="D60" s="20">
        <v>163</v>
      </c>
      <c r="E60" s="17">
        <v>0.18</v>
      </c>
      <c r="F60" s="16">
        <f t="shared" si="0"/>
        <v>133.66</v>
      </c>
      <c r="G60" s="8" t="s">
        <v>578</v>
      </c>
    </row>
    <row r="61" spans="1:7" ht="32">
      <c r="A61" s="5" t="s">
        <v>1971</v>
      </c>
      <c r="B61" s="23" t="s">
        <v>2088</v>
      </c>
      <c r="C61" s="22" t="s">
        <v>2089</v>
      </c>
      <c r="D61" s="20">
        <v>188</v>
      </c>
      <c r="E61" s="17">
        <v>0.18</v>
      </c>
      <c r="F61" s="16">
        <f t="shared" si="0"/>
        <v>154.16</v>
      </c>
      <c r="G61" s="8" t="s">
        <v>578</v>
      </c>
    </row>
    <row r="62" spans="1:7" ht="32">
      <c r="A62" s="5" t="s">
        <v>1971</v>
      </c>
      <c r="B62" s="18" t="s">
        <v>2090</v>
      </c>
      <c r="C62" s="19" t="s">
        <v>2091</v>
      </c>
      <c r="D62" s="20">
        <v>153</v>
      </c>
      <c r="E62" s="17">
        <v>0.18</v>
      </c>
      <c r="F62" s="16">
        <f t="shared" si="0"/>
        <v>125.46000000000001</v>
      </c>
      <c r="G62" s="8" t="s">
        <v>578</v>
      </c>
    </row>
    <row r="63" spans="1:7" ht="32">
      <c r="A63" s="5" t="s">
        <v>1971</v>
      </c>
      <c r="B63" s="18" t="s">
        <v>2092</v>
      </c>
      <c r="C63" s="19" t="s">
        <v>2093</v>
      </c>
      <c r="D63" s="20">
        <v>148</v>
      </c>
      <c r="E63" s="17">
        <v>0.18</v>
      </c>
      <c r="F63" s="16">
        <f t="shared" si="0"/>
        <v>121.36</v>
      </c>
      <c r="G63" s="8" t="s">
        <v>578</v>
      </c>
    </row>
    <row r="64" spans="1:7" ht="32">
      <c r="A64" s="5" t="s">
        <v>1971</v>
      </c>
      <c r="B64" s="18" t="s">
        <v>2094</v>
      </c>
      <c r="C64" s="19" t="s">
        <v>2095</v>
      </c>
      <c r="D64" s="20">
        <v>173</v>
      </c>
      <c r="E64" s="17">
        <v>0.18</v>
      </c>
      <c r="F64" s="16">
        <f t="shared" si="0"/>
        <v>141.86000000000001</v>
      </c>
      <c r="G64" s="8" t="s">
        <v>578</v>
      </c>
    </row>
    <row r="65" spans="1:38" ht="32">
      <c r="A65" s="5" t="s">
        <v>1971</v>
      </c>
      <c r="B65" s="18" t="s">
        <v>2096</v>
      </c>
      <c r="C65" s="19" t="s">
        <v>2097</v>
      </c>
      <c r="D65" s="20">
        <v>168</v>
      </c>
      <c r="E65" s="17">
        <v>0.18</v>
      </c>
      <c r="F65" s="16">
        <f t="shared" si="0"/>
        <v>137.76</v>
      </c>
      <c r="G65" s="8" t="s">
        <v>578</v>
      </c>
    </row>
    <row r="66" spans="1:38" ht="32">
      <c r="A66" s="5" t="s">
        <v>1971</v>
      </c>
      <c r="B66" s="18" t="s">
        <v>2098</v>
      </c>
      <c r="C66" s="19" t="s">
        <v>2099</v>
      </c>
      <c r="D66" s="20">
        <v>193</v>
      </c>
      <c r="E66" s="17">
        <v>0.18</v>
      </c>
      <c r="F66" s="16">
        <f t="shared" si="0"/>
        <v>158.26</v>
      </c>
      <c r="G66" s="8" t="s">
        <v>578</v>
      </c>
    </row>
    <row r="67" spans="1:38" ht="16">
      <c r="A67" s="5" t="s">
        <v>1971</v>
      </c>
      <c r="B67" s="18" t="s">
        <v>2100</v>
      </c>
      <c r="C67" s="19" t="s">
        <v>2101</v>
      </c>
      <c r="D67" s="20">
        <v>133</v>
      </c>
      <c r="E67" s="17">
        <v>0.18</v>
      </c>
      <c r="F67" s="16">
        <f t="shared" ref="F67:F130" si="1">D67-(D67*E67)</f>
        <v>109.06</v>
      </c>
      <c r="G67" s="8" t="s">
        <v>578</v>
      </c>
    </row>
    <row r="68" spans="1:38" ht="16">
      <c r="A68" s="5" t="s">
        <v>1971</v>
      </c>
      <c r="B68" s="7" t="s">
        <v>2102</v>
      </c>
      <c r="C68" s="10" t="s">
        <v>2102</v>
      </c>
      <c r="D68" s="16">
        <v>126</v>
      </c>
      <c r="E68" s="17">
        <v>0.18</v>
      </c>
      <c r="F68" s="16">
        <f t="shared" si="1"/>
        <v>103.32</v>
      </c>
      <c r="G68" s="7" t="s">
        <v>577</v>
      </c>
    </row>
    <row r="69" spans="1:38" ht="32">
      <c r="A69" s="5" t="s">
        <v>1971</v>
      </c>
      <c r="B69" s="7" t="s">
        <v>2103</v>
      </c>
      <c r="C69" s="10" t="s">
        <v>2104</v>
      </c>
      <c r="D69" s="16">
        <v>156</v>
      </c>
      <c r="E69" s="17">
        <v>0.18</v>
      </c>
      <c r="F69" s="16">
        <f t="shared" si="1"/>
        <v>127.92</v>
      </c>
      <c r="G69" s="7" t="s">
        <v>577</v>
      </c>
    </row>
    <row r="70" spans="1:38" ht="16">
      <c r="A70" s="5" t="s">
        <v>1971</v>
      </c>
      <c r="B70" s="7" t="s">
        <v>2105</v>
      </c>
      <c r="C70" s="10" t="s">
        <v>2106</v>
      </c>
      <c r="D70" s="16">
        <v>141</v>
      </c>
      <c r="E70" s="17">
        <v>0.18</v>
      </c>
      <c r="F70" s="16">
        <f t="shared" si="1"/>
        <v>115.62</v>
      </c>
      <c r="G70" s="7" t="s">
        <v>577</v>
      </c>
    </row>
    <row r="71" spans="1:38" ht="32">
      <c r="A71" s="5" t="s">
        <v>1971</v>
      </c>
      <c r="B71" s="7" t="s">
        <v>2107</v>
      </c>
      <c r="C71" s="10" t="s">
        <v>2108</v>
      </c>
      <c r="D71" s="16">
        <v>171</v>
      </c>
      <c r="E71" s="17">
        <v>0.18</v>
      </c>
      <c r="F71" s="16">
        <f t="shared" si="1"/>
        <v>140.22</v>
      </c>
      <c r="G71" s="7" t="s">
        <v>577</v>
      </c>
    </row>
    <row r="72" spans="1:38" ht="16">
      <c r="A72" s="5" t="s">
        <v>1971</v>
      </c>
      <c r="B72" s="7" t="s">
        <v>2109</v>
      </c>
      <c r="C72" s="10" t="s">
        <v>2110</v>
      </c>
      <c r="D72" s="16">
        <v>156</v>
      </c>
      <c r="E72" s="17">
        <v>0.18</v>
      </c>
      <c r="F72" s="16">
        <f t="shared" si="1"/>
        <v>127.92</v>
      </c>
      <c r="G72" s="7" t="s">
        <v>577</v>
      </c>
    </row>
    <row r="73" spans="1:38" s="6" customFormat="1" ht="50" customHeight="1">
      <c r="A73" s="5" t="s">
        <v>1971</v>
      </c>
      <c r="B73" s="7" t="s">
        <v>2111</v>
      </c>
      <c r="C73" s="10" t="s">
        <v>2112</v>
      </c>
      <c r="D73" s="16">
        <v>176</v>
      </c>
      <c r="E73" s="17">
        <v>0.18</v>
      </c>
      <c r="F73" s="16">
        <f t="shared" si="1"/>
        <v>144.32</v>
      </c>
      <c r="G73" s="7" t="s">
        <v>577</v>
      </c>
      <c r="H73" s="24"/>
      <c r="I73" s="24"/>
      <c r="J73" s="24"/>
      <c r="K73" s="24"/>
      <c r="L73" s="24"/>
      <c r="M73" s="24"/>
      <c r="N73" s="24"/>
      <c r="O73" s="24"/>
      <c r="P73" s="24"/>
      <c r="Q73" s="24"/>
      <c r="R73" s="24"/>
      <c r="S73" s="24"/>
      <c r="T73" s="24"/>
      <c r="U73" s="24"/>
      <c r="V73" s="24"/>
      <c r="W73" s="24"/>
      <c r="X73" s="24"/>
      <c r="Y73" s="24"/>
      <c r="Z73" s="24"/>
      <c r="AA73" s="24"/>
      <c r="AB73" s="24"/>
      <c r="AC73" s="4"/>
      <c r="AD73" s="4"/>
      <c r="AE73" s="4"/>
      <c r="AF73" s="4"/>
      <c r="AG73" s="4"/>
      <c r="AH73" s="4"/>
      <c r="AI73" s="4"/>
      <c r="AJ73" s="4"/>
      <c r="AK73" s="4"/>
      <c r="AL73" s="4"/>
    </row>
    <row r="74" spans="1:38" s="6" customFormat="1" ht="50" customHeight="1">
      <c r="A74" s="5" t="s">
        <v>1971</v>
      </c>
      <c r="B74" s="7" t="s">
        <v>2113</v>
      </c>
      <c r="C74" s="10" t="s">
        <v>2114</v>
      </c>
      <c r="D74" s="16">
        <v>171</v>
      </c>
      <c r="E74" s="17">
        <v>0.18</v>
      </c>
      <c r="F74" s="16">
        <f t="shared" si="1"/>
        <v>140.22</v>
      </c>
      <c r="G74" s="7" t="s">
        <v>577</v>
      </c>
      <c r="H74" s="24"/>
      <c r="I74" s="24"/>
      <c r="J74" s="24"/>
      <c r="K74" s="24"/>
      <c r="L74" s="24"/>
      <c r="M74" s="24"/>
      <c r="N74" s="24"/>
      <c r="O74" s="24"/>
      <c r="P74" s="24"/>
      <c r="Q74" s="24"/>
      <c r="R74" s="24"/>
      <c r="S74" s="24"/>
      <c r="T74" s="24"/>
      <c r="U74" s="24"/>
      <c r="V74" s="24"/>
      <c r="W74" s="24"/>
      <c r="X74" s="24"/>
      <c r="Y74" s="24"/>
      <c r="Z74" s="24"/>
      <c r="AA74" s="24"/>
      <c r="AB74" s="24"/>
      <c r="AC74" s="4"/>
      <c r="AD74" s="4"/>
      <c r="AE74" s="4"/>
      <c r="AF74" s="4"/>
      <c r="AG74" s="4"/>
      <c r="AH74" s="4"/>
      <c r="AI74" s="4"/>
      <c r="AJ74" s="4"/>
      <c r="AK74" s="4"/>
      <c r="AL74" s="4"/>
    </row>
    <row r="75" spans="1:38" s="6" customFormat="1" ht="50" customHeight="1">
      <c r="A75" s="5" t="s">
        <v>1971</v>
      </c>
      <c r="B75" s="7" t="s">
        <v>2115</v>
      </c>
      <c r="C75" s="10" t="s">
        <v>2116</v>
      </c>
      <c r="D75" s="16">
        <v>191</v>
      </c>
      <c r="E75" s="17">
        <v>0.18</v>
      </c>
      <c r="F75" s="16">
        <f t="shared" si="1"/>
        <v>156.62</v>
      </c>
      <c r="G75" s="7" t="s">
        <v>577</v>
      </c>
      <c r="H75" s="24"/>
      <c r="I75" s="24"/>
      <c r="J75" s="24"/>
      <c r="K75" s="24"/>
      <c r="L75" s="24"/>
      <c r="M75" s="24"/>
      <c r="N75" s="24"/>
      <c r="O75" s="24"/>
      <c r="P75" s="24"/>
      <c r="Q75" s="24"/>
      <c r="R75" s="24"/>
      <c r="S75" s="24"/>
      <c r="T75" s="24"/>
      <c r="U75" s="24"/>
      <c r="V75" s="24"/>
      <c r="W75" s="24"/>
      <c r="X75" s="24"/>
      <c r="Y75" s="24"/>
      <c r="Z75" s="24"/>
      <c r="AA75" s="24"/>
      <c r="AB75" s="24"/>
      <c r="AC75" s="4"/>
      <c r="AD75" s="4"/>
      <c r="AE75" s="4"/>
      <c r="AF75" s="4"/>
      <c r="AG75" s="4"/>
      <c r="AH75" s="4"/>
      <c r="AI75" s="4"/>
      <c r="AJ75" s="4"/>
      <c r="AK75" s="4"/>
      <c r="AL75" s="4"/>
    </row>
    <row r="76" spans="1:38" s="6" customFormat="1" ht="50" customHeight="1">
      <c r="A76" s="5" t="s">
        <v>1971</v>
      </c>
      <c r="B76" s="7" t="s">
        <v>2117</v>
      </c>
      <c r="C76" s="10" t="s">
        <v>2118</v>
      </c>
      <c r="D76" s="16">
        <v>126</v>
      </c>
      <c r="E76" s="17">
        <v>0.18</v>
      </c>
      <c r="F76" s="16">
        <f t="shared" si="1"/>
        <v>103.32</v>
      </c>
      <c r="G76" s="7" t="s">
        <v>577</v>
      </c>
      <c r="H76" s="24"/>
      <c r="I76" s="24"/>
      <c r="J76" s="24"/>
      <c r="K76" s="24"/>
      <c r="L76" s="24"/>
      <c r="M76" s="24"/>
      <c r="N76" s="24"/>
      <c r="O76" s="24"/>
      <c r="P76" s="24"/>
      <c r="Q76" s="24"/>
      <c r="R76" s="24"/>
      <c r="S76" s="24"/>
      <c r="T76" s="24"/>
      <c r="U76" s="24"/>
      <c r="V76" s="24"/>
      <c r="W76" s="24"/>
      <c r="X76" s="24"/>
      <c r="Y76" s="24"/>
      <c r="Z76" s="24"/>
      <c r="AA76" s="24"/>
      <c r="AB76" s="24"/>
      <c r="AC76" s="4"/>
      <c r="AD76" s="4"/>
      <c r="AE76" s="4"/>
      <c r="AF76" s="4"/>
      <c r="AG76" s="4"/>
      <c r="AH76" s="4"/>
      <c r="AI76" s="4"/>
      <c r="AJ76" s="4"/>
      <c r="AK76" s="4"/>
      <c r="AL76" s="4"/>
    </row>
    <row r="77" spans="1:38" s="6" customFormat="1" ht="50" customHeight="1">
      <c r="A77" s="5" t="s">
        <v>1971</v>
      </c>
      <c r="B77" s="7" t="s">
        <v>2119</v>
      </c>
      <c r="C77" s="10" t="s">
        <v>2120</v>
      </c>
      <c r="D77" s="16">
        <v>156</v>
      </c>
      <c r="E77" s="17">
        <v>0.18</v>
      </c>
      <c r="F77" s="16">
        <f t="shared" si="1"/>
        <v>127.92</v>
      </c>
      <c r="G77" s="7" t="s">
        <v>577</v>
      </c>
      <c r="H77" s="24"/>
      <c r="I77" s="24"/>
      <c r="J77" s="24"/>
      <c r="K77" s="24"/>
      <c r="L77" s="24"/>
      <c r="M77" s="24"/>
      <c r="N77" s="24"/>
      <c r="O77" s="24"/>
      <c r="P77" s="24"/>
      <c r="Q77" s="24"/>
      <c r="R77" s="24"/>
      <c r="S77" s="24"/>
      <c r="T77" s="24"/>
      <c r="U77" s="24"/>
      <c r="V77" s="24"/>
      <c r="W77" s="24"/>
      <c r="X77" s="24"/>
      <c r="Y77" s="24"/>
      <c r="Z77" s="24"/>
      <c r="AA77" s="24"/>
      <c r="AB77" s="24"/>
      <c r="AC77" s="4"/>
      <c r="AD77" s="4"/>
      <c r="AE77" s="4"/>
      <c r="AF77" s="4"/>
      <c r="AG77" s="4"/>
      <c r="AH77" s="4"/>
      <c r="AI77" s="4"/>
      <c r="AJ77" s="4"/>
      <c r="AK77" s="4"/>
      <c r="AL77" s="4"/>
    </row>
    <row r="78" spans="1:38" s="6" customFormat="1" ht="50" customHeight="1">
      <c r="A78" s="5" t="s">
        <v>1971</v>
      </c>
      <c r="B78" s="7" t="s">
        <v>2121</v>
      </c>
      <c r="C78" s="10" t="s">
        <v>2122</v>
      </c>
      <c r="D78" s="16">
        <v>141</v>
      </c>
      <c r="E78" s="17">
        <v>0.18</v>
      </c>
      <c r="F78" s="16">
        <f t="shared" si="1"/>
        <v>115.62</v>
      </c>
      <c r="G78" s="7" t="s">
        <v>577</v>
      </c>
      <c r="H78" s="24"/>
      <c r="I78" s="24"/>
      <c r="J78" s="24"/>
      <c r="K78" s="24"/>
      <c r="L78" s="24"/>
      <c r="M78" s="24"/>
      <c r="N78" s="24"/>
      <c r="O78" s="24"/>
      <c r="P78" s="24"/>
      <c r="Q78" s="24"/>
      <c r="R78" s="24"/>
      <c r="S78" s="24"/>
      <c r="T78" s="24"/>
      <c r="U78" s="24"/>
      <c r="V78" s="24"/>
      <c r="W78" s="24"/>
      <c r="X78" s="24"/>
      <c r="Y78" s="24"/>
      <c r="Z78" s="24"/>
      <c r="AA78" s="24"/>
      <c r="AB78" s="24"/>
      <c r="AC78" s="4"/>
      <c r="AD78" s="4"/>
      <c r="AE78" s="4"/>
      <c r="AF78" s="4"/>
      <c r="AG78" s="4"/>
      <c r="AH78" s="4"/>
      <c r="AI78" s="4"/>
      <c r="AJ78" s="4"/>
      <c r="AK78" s="4"/>
      <c r="AL78" s="4"/>
    </row>
    <row r="79" spans="1:38" s="6" customFormat="1" ht="50" customHeight="1">
      <c r="A79" s="5" t="s">
        <v>1971</v>
      </c>
      <c r="B79" s="7" t="s">
        <v>2123</v>
      </c>
      <c r="C79" s="10" t="s">
        <v>2124</v>
      </c>
      <c r="D79" s="16">
        <v>171</v>
      </c>
      <c r="E79" s="17">
        <v>0.18</v>
      </c>
      <c r="F79" s="16">
        <f t="shared" si="1"/>
        <v>140.22</v>
      </c>
      <c r="G79" s="7" t="s">
        <v>577</v>
      </c>
      <c r="H79" s="24"/>
      <c r="I79" s="24"/>
      <c r="J79" s="24"/>
      <c r="K79" s="24"/>
      <c r="L79" s="24"/>
      <c r="M79" s="24"/>
      <c r="N79" s="24"/>
      <c r="O79" s="24"/>
      <c r="P79" s="24"/>
      <c r="Q79" s="24"/>
      <c r="R79" s="24"/>
      <c r="S79" s="24"/>
      <c r="T79" s="24"/>
      <c r="U79" s="24"/>
      <c r="V79" s="24"/>
      <c r="W79" s="24"/>
      <c r="X79" s="24"/>
      <c r="Y79" s="24"/>
      <c r="Z79" s="24"/>
      <c r="AA79" s="24"/>
      <c r="AB79" s="24"/>
      <c r="AC79" s="4"/>
      <c r="AD79" s="4"/>
      <c r="AE79" s="4"/>
      <c r="AF79" s="4"/>
      <c r="AG79" s="4"/>
      <c r="AH79" s="4"/>
      <c r="AI79" s="4"/>
      <c r="AJ79" s="4"/>
      <c r="AK79" s="4"/>
      <c r="AL79" s="4"/>
    </row>
    <row r="80" spans="1:38" s="6" customFormat="1" ht="50" customHeight="1">
      <c r="A80" s="5" t="s">
        <v>1971</v>
      </c>
      <c r="B80" s="7" t="s">
        <v>2117</v>
      </c>
      <c r="C80" s="10" t="s">
        <v>2125</v>
      </c>
      <c r="D80" s="16">
        <v>156</v>
      </c>
      <c r="E80" s="17">
        <v>0.18</v>
      </c>
      <c r="F80" s="16">
        <f t="shared" si="1"/>
        <v>127.92</v>
      </c>
      <c r="G80" s="7" t="s">
        <v>577</v>
      </c>
      <c r="H80" s="24"/>
      <c r="I80" s="24"/>
      <c r="J80" s="24"/>
      <c r="K80" s="24"/>
      <c r="L80" s="24"/>
      <c r="M80" s="24"/>
      <c r="N80" s="24"/>
      <c r="O80" s="24"/>
      <c r="P80" s="24"/>
      <c r="Q80" s="24"/>
      <c r="R80" s="24"/>
      <c r="S80" s="24"/>
      <c r="T80" s="24"/>
      <c r="U80" s="24"/>
      <c r="V80" s="24"/>
      <c r="W80" s="24"/>
      <c r="X80" s="24"/>
      <c r="Y80" s="24"/>
      <c r="Z80" s="24"/>
      <c r="AA80" s="24"/>
      <c r="AB80" s="24"/>
      <c r="AC80" s="4"/>
      <c r="AD80" s="4"/>
      <c r="AE80" s="4"/>
      <c r="AF80" s="4"/>
      <c r="AG80" s="4"/>
      <c r="AH80" s="4"/>
      <c r="AI80" s="4"/>
      <c r="AJ80" s="4"/>
      <c r="AK80" s="4"/>
      <c r="AL80" s="4"/>
    </row>
    <row r="81" spans="1:38" s="6" customFormat="1" ht="50" customHeight="1">
      <c r="A81" s="5" t="s">
        <v>1971</v>
      </c>
      <c r="B81" s="7" t="s">
        <v>2126</v>
      </c>
      <c r="C81" s="10" t="s">
        <v>2127</v>
      </c>
      <c r="D81" s="16">
        <v>176</v>
      </c>
      <c r="E81" s="17">
        <v>0.18</v>
      </c>
      <c r="F81" s="16">
        <f t="shared" si="1"/>
        <v>144.32</v>
      </c>
      <c r="G81" s="7" t="s">
        <v>577</v>
      </c>
      <c r="H81" s="24"/>
      <c r="I81" s="24"/>
      <c r="J81" s="24"/>
      <c r="K81" s="24"/>
      <c r="L81" s="24"/>
      <c r="M81" s="24"/>
      <c r="N81" s="24"/>
      <c r="O81" s="24"/>
      <c r="P81" s="24"/>
      <c r="Q81" s="24"/>
      <c r="R81" s="24"/>
      <c r="S81" s="24"/>
      <c r="T81" s="24"/>
      <c r="U81" s="24"/>
      <c r="V81" s="24"/>
      <c r="W81" s="24"/>
      <c r="X81" s="24"/>
      <c r="Y81" s="24"/>
      <c r="Z81" s="24"/>
      <c r="AA81" s="24"/>
      <c r="AB81" s="24"/>
      <c r="AC81" s="4"/>
      <c r="AD81" s="4"/>
      <c r="AE81" s="4"/>
      <c r="AF81" s="4"/>
      <c r="AG81" s="4"/>
      <c r="AH81" s="4"/>
      <c r="AI81" s="4"/>
      <c r="AJ81" s="4"/>
      <c r="AK81" s="4"/>
      <c r="AL81" s="4"/>
    </row>
    <row r="82" spans="1:38" s="6" customFormat="1" ht="50" customHeight="1">
      <c r="A82" s="5" t="s">
        <v>1971</v>
      </c>
      <c r="B82" s="7" t="s">
        <v>2128</v>
      </c>
      <c r="C82" s="10" t="s">
        <v>2129</v>
      </c>
      <c r="D82" s="16">
        <v>171</v>
      </c>
      <c r="E82" s="17">
        <v>0.18</v>
      </c>
      <c r="F82" s="16">
        <f t="shared" si="1"/>
        <v>140.22</v>
      </c>
      <c r="G82" s="7" t="s">
        <v>577</v>
      </c>
      <c r="H82" s="24"/>
      <c r="I82" s="24"/>
      <c r="J82" s="24"/>
      <c r="K82" s="24"/>
      <c r="L82" s="24"/>
      <c r="M82" s="24"/>
      <c r="N82" s="24"/>
      <c r="O82" s="24"/>
      <c r="P82" s="24"/>
      <c r="Q82" s="24"/>
      <c r="R82" s="24"/>
      <c r="S82" s="24"/>
      <c r="T82" s="24"/>
      <c r="U82" s="24"/>
      <c r="V82" s="24"/>
      <c r="W82" s="24"/>
      <c r="X82" s="24"/>
      <c r="Y82" s="24"/>
      <c r="Z82" s="24"/>
      <c r="AA82" s="24"/>
      <c r="AB82" s="24"/>
      <c r="AC82" s="4"/>
      <c r="AD82" s="4"/>
      <c r="AE82" s="4"/>
      <c r="AF82" s="4"/>
      <c r="AG82" s="4"/>
      <c r="AH82" s="4"/>
      <c r="AI82" s="4"/>
      <c r="AJ82" s="4"/>
      <c r="AK82" s="4"/>
      <c r="AL82" s="4"/>
    </row>
    <row r="83" spans="1:38" s="6" customFormat="1" ht="50" customHeight="1">
      <c r="A83" s="5" t="s">
        <v>1971</v>
      </c>
      <c r="B83" s="7" t="s">
        <v>2130</v>
      </c>
      <c r="C83" s="10" t="s">
        <v>2131</v>
      </c>
      <c r="D83" s="16">
        <v>191</v>
      </c>
      <c r="E83" s="17">
        <v>0.18</v>
      </c>
      <c r="F83" s="16">
        <f t="shared" si="1"/>
        <v>156.62</v>
      </c>
      <c r="G83" s="7" t="s">
        <v>577</v>
      </c>
      <c r="H83" s="24"/>
      <c r="I83" s="24"/>
      <c r="J83" s="24"/>
      <c r="K83" s="24"/>
      <c r="L83" s="24"/>
      <c r="M83" s="24"/>
      <c r="N83" s="24"/>
      <c r="O83" s="24"/>
      <c r="P83" s="24"/>
      <c r="Q83" s="24"/>
      <c r="R83" s="24"/>
      <c r="S83" s="24"/>
      <c r="T83" s="24"/>
      <c r="U83" s="24"/>
      <c r="V83" s="24"/>
      <c r="W83" s="24"/>
      <c r="X83" s="24"/>
      <c r="Y83" s="24"/>
      <c r="Z83" s="24"/>
      <c r="AA83" s="24"/>
      <c r="AB83" s="24"/>
      <c r="AC83" s="4"/>
      <c r="AD83" s="4"/>
      <c r="AE83" s="4"/>
      <c r="AF83" s="4"/>
      <c r="AG83" s="4"/>
      <c r="AH83" s="4"/>
      <c r="AI83" s="4"/>
      <c r="AJ83" s="4"/>
      <c r="AK83" s="4"/>
      <c r="AL83" s="4"/>
    </row>
    <row r="84" spans="1:38" s="6" customFormat="1" ht="50" customHeight="1">
      <c r="A84" s="5" t="s">
        <v>1971</v>
      </c>
      <c r="B84" s="7" t="s">
        <v>2132</v>
      </c>
      <c r="C84" s="10" t="s">
        <v>2133</v>
      </c>
      <c r="D84" s="16">
        <v>121</v>
      </c>
      <c r="E84" s="17">
        <v>0.18</v>
      </c>
      <c r="F84" s="16">
        <f t="shared" si="1"/>
        <v>99.22</v>
      </c>
      <c r="G84" s="7" t="s">
        <v>577</v>
      </c>
      <c r="H84" s="24"/>
      <c r="I84" s="24"/>
      <c r="J84" s="24"/>
      <c r="K84" s="24"/>
      <c r="L84" s="24"/>
      <c r="M84" s="24"/>
      <c r="N84" s="24"/>
      <c r="O84" s="24"/>
      <c r="P84" s="24"/>
      <c r="Q84" s="24"/>
      <c r="R84" s="24"/>
      <c r="S84" s="24"/>
      <c r="T84" s="24"/>
      <c r="U84" s="24"/>
      <c r="V84" s="24"/>
      <c r="W84" s="24"/>
      <c r="X84" s="24"/>
      <c r="Y84" s="24"/>
      <c r="Z84" s="24"/>
      <c r="AA84" s="24"/>
      <c r="AB84" s="24"/>
      <c r="AC84" s="4"/>
      <c r="AD84" s="4"/>
      <c r="AE84" s="4"/>
      <c r="AF84" s="4"/>
      <c r="AG84" s="4"/>
      <c r="AH84" s="4"/>
      <c r="AI84" s="4"/>
      <c r="AJ84" s="4"/>
      <c r="AK84" s="4"/>
      <c r="AL84" s="4"/>
    </row>
    <row r="85" spans="1:38" s="6" customFormat="1" ht="50" customHeight="1">
      <c r="A85" s="5" t="s">
        <v>1971</v>
      </c>
      <c r="B85" s="7" t="s">
        <v>2134</v>
      </c>
      <c r="C85" s="10" t="s">
        <v>2135</v>
      </c>
      <c r="D85" s="16">
        <v>151</v>
      </c>
      <c r="E85" s="17">
        <v>0.18</v>
      </c>
      <c r="F85" s="16">
        <f t="shared" si="1"/>
        <v>123.82</v>
      </c>
      <c r="G85" s="7" t="s">
        <v>577</v>
      </c>
      <c r="H85" s="24"/>
      <c r="I85" s="24"/>
      <c r="J85" s="24"/>
      <c r="K85" s="24"/>
      <c r="L85" s="24"/>
      <c r="M85" s="24"/>
      <c r="N85" s="24"/>
      <c r="O85" s="24"/>
      <c r="P85" s="24"/>
      <c r="Q85" s="24"/>
      <c r="R85" s="24"/>
      <c r="S85" s="24"/>
      <c r="T85" s="24"/>
      <c r="U85" s="24"/>
      <c r="V85" s="24"/>
      <c r="W85" s="24"/>
      <c r="X85" s="24"/>
      <c r="Y85" s="24"/>
      <c r="Z85" s="24"/>
      <c r="AA85" s="24"/>
      <c r="AB85" s="24"/>
      <c r="AC85" s="4"/>
      <c r="AD85" s="4"/>
      <c r="AE85" s="4"/>
      <c r="AF85" s="4"/>
      <c r="AG85" s="4"/>
      <c r="AH85" s="4"/>
      <c r="AI85" s="4"/>
      <c r="AJ85" s="4"/>
      <c r="AK85" s="4"/>
      <c r="AL85" s="4"/>
    </row>
    <row r="86" spans="1:38" s="6" customFormat="1" ht="50" customHeight="1">
      <c r="A86" s="5" t="s">
        <v>1971</v>
      </c>
      <c r="B86" s="7" t="s">
        <v>2136</v>
      </c>
      <c r="C86" s="10" t="s">
        <v>2137</v>
      </c>
      <c r="D86" s="16">
        <v>136</v>
      </c>
      <c r="E86" s="17">
        <v>0.18</v>
      </c>
      <c r="F86" s="16">
        <f t="shared" si="1"/>
        <v>111.52</v>
      </c>
      <c r="G86" s="7" t="s">
        <v>577</v>
      </c>
      <c r="H86" s="24"/>
      <c r="I86" s="24"/>
      <c r="J86" s="24"/>
      <c r="K86" s="24"/>
      <c r="L86" s="24"/>
      <c r="M86" s="24"/>
      <c r="N86" s="24"/>
      <c r="O86" s="24"/>
      <c r="P86" s="24"/>
      <c r="Q86" s="24"/>
      <c r="R86" s="24"/>
      <c r="S86" s="24"/>
      <c r="T86" s="24"/>
      <c r="U86" s="24"/>
      <c r="V86" s="24"/>
      <c r="W86" s="24"/>
      <c r="X86" s="24"/>
      <c r="Y86" s="24"/>
      <c r="Z86" s="24"/>
      <c r="AA86" s="24"/>
      <c r="AB86" s="24"/>
      <c r="AC86" s="4"/>
      <c r="AD86" s="4"/>
      <c r="AE86" s="4"/>
      <c r="AF86" s="4"/>
      <c r="AG86" s="4"/>
      <c r="AH86" s="4"/>
      <c r="AI86" s="4"/>
      <c r="AJ86" s="4"/>
      <c r="AK86" s="4"/>
      <c r="AL86" s="4"/>
    </row>
    <row r="87" spans="1:38" s="6" customFormat="1" ht="50" customHeight="1">
      <c r="A87" s="5" t="s">
        <v>1971</v>
      </c>
      <c r="B87" s="7" t="s">
        <v>2138</v>
      </c>
      <c r="C87" s="10" t="s">
        <v>2139</v>
      </c>
      <c r="D87" s="16">
        <v>166</v>
      </c>
      <c r="E87" s="17">
        <v>0.18</v>
      </c>
      <c r="F87" s="16">
        <f t="shared" si="1"/>
        <v>136.12</v>
      </c>
      <c r="G87" s="7" t="s">
        <v>577</v>
      </c>
      <c r="H87" s="24"/>
      <c r="I87" s="24"/>
      <c r="J87" s="24"/>
      <c r="K87" s="24"/>
      <c r="L87" s="24"/>
      <c r="M87" s="24"/>
      <c r="N87" s="24"/>
      <c r="O87" s="24"/>
      <c r="P87" s="24"/>
      <c r="Q87" s="24"/>
      <c r="R87" s="24"/>
      <c r="S87" s="24"/>
      <c r="T87" s="24"/>
      <c r="U87" s="24"/>
      <c r="V87" s="24"/>
      <c r="W87" s="24"/>
      <c r="X87" s="24"/>
      <c r="Y87" s="24"/>
      <c r="Z87" s="24"/>
      <c r="AA87" s="24"/>
      <c r="AB87" s="24"/>
      <c r="AC87" s="4"/>
      <c r="AD87" s="4"/>
      <c r="AE87" s="4"/>
      <c r="AF87" s="4"/>
      <c r="AG87" s="4"/>
      <c r="AH87" s="4"/>
      <c r="AI87" s="4"/>
      <c r="AJ87" s="4"/>
      <c r="AK87" s="4"/>
      <c r="AL87" s="4"/>
    </row>
    <row r="88" spans="1:38" s="6" customFormat="1" ht="50" customHeight="1">
      <c r="A88" s="5" t="s">
        <v>1971</v>
      </c>
      <c r="B88" s="7" t="s">
        <v>2140</v>
      </c>
      <c r="C88" s="10" t="s">
        <v>2141</v>
      </c>
      <c r="D88" s="16">
        <v>151</v>
      </c>
      <c r="E88" s="17">
        <v>0.18</v>
      </c>
      <c r="F88" s="16">
        <f t="shared" si="1"/>
        <v>123.82</v>
      </c>
      <c r="G88" s="7" t="s">
        <v>577</v>
      </c>
      <c r="H88" s="24"/>
      <c r="I88" s="24"/>
      <c r="J88" s="24"/>
      <c r="K88" s="24"/>
      <c r="L88" s="24"/>
      <c r="M88" s="24"/>
      <c r="N88" s="24"/>
      <c r="O88" s="24"/>
      <c r="P88" s="24"/>
      <c r="Q88" s="24"/>
      <c r="R88" s="24"/>
      <c r="S88" s="24"/>
      <c r="T88" s="24"/>
      <c r="U88" s="24"/>
      <c r="V88" s="24"/>
      <c r="W88" s="24"/>
      <c r="X88" s="24"/>
      <c r="Y88" s="24"/>
      <c r="Z88" s="24"/>
      <c r="AA88" s="24"/>
      <c r="AB88" s="24"/>
      <c r="AC88" s="4"/>
      <c r="AD88" s="4"/>
      <c r="AE88" s="4"/>
      <c r="AF88" s="4"/>
      <c r="AG88" s="4"/>
      <c r="AH88" s="4"/>
      <c r="AI88" s="4"/>
      <c r="AJ88" s="4"/>
      <c r="AK88" s="4"/>
      <c r="AL88" s="4"/>
    </row>
    <row r="89" spans="1:38" s="6" customFormat="1" ht="50" customHeight="1">
      <c r="A89" s="5" t="s">
        <v>1971</v>
      </c>
      <c r="B89" s="7" t="s">
        <v>2142</v>
      </c>
      <c r="C89" s="10" t="s">
        <v>2143</v>
      </c>
      <c r="D89" s="16">
        <v>171</v>
      </c>
      <c r="E89" s="17">
        <v>0.18</v>
      </c>
      <c r="F89" s="16">
        <f t="shared" si="1"/>
        <v>140.22</v>
      </c>
      <c r="G89" s="7" t="s">
        <v>577</v>
      </c>
      <c r="H89" s="24"/>
      <c r="I89" s="24"/>
      <c r="J89" s="24"/>
      <c r="K89" s="24"/>
      <c r="L89" s="24"/>
      <c r="M89" s="24"/>
      <c r="N89" s="24"/>
      <c r="O89" s="24"/>
      <c r="P89" s="24"/>
      <c r="Q89" s="24"/>
      <c r="R89" s="24"/>
      <c r="S89" s="24"/>
      <c r="T89" s="24"/>
      <c r="U89" s="24"/>
      <c r="V89" s="24"/>
      <c r="W89" s="24"/>
      <c r="X89" s="24"/>
      <c r="Y89" s="24"/>
      <c r="Z89" s="24"/>
      <c r="AA89" s="24"/>
      <c r="AB89" s="24"/>
      <c r="AC89" s="4"/>
      <c r="AD89" s="4"/>
      <c r="AE89" s="4"/>
      <c r="AF89" s="4"/>
      <c r="AG89" s="4"/>
      <c r="AH89" s="4"/>
      <c r="AI89" s="4"/>
      <c r="AJ89" s="4"/>
      <c r="AK89" s="4"/>
      <c r="AL89" s="4"/>
    </row>
    <row r="90" spans="1:38" s="6" customFormat="1" ht="50" customHeight="1">
      <c r="A90" s="5" t="s">
        <v>1971</v>
      </c>
      <c r="B90" s="7" t="s">
        <v>2144</v>
      </c>
      <c r="C90" s="10" t="s">
        <v>2145</v>
      </c>
      <c r="D90" s="16">
        <v>166</v>
      </c>
      <c r="E90" s="17">
        <v>0.18</v>
      </c>
      <c r="F90" s="16">
        <f t="shared" si="1"/>
        <v>136.12</v>
      </c>
      <c r="G90" s="7" t="s">
        <v>577</v>
      </c>
      <c r="H90" s="24"/>
      <c r="I90" s="24"/>
      <c r="J90" s="24"/>
      <c r="K90" s="24"/>
      <c r="L90" s="24"/>
      <c r="M90" s="24"/>
      <c r="N90" s="24"/>
      <c r="O90" s="24"/>
      <c r="P90" s="24"/>
      <c r="Q90" s="24"/>
      <c r="R90" s="24"/>
      <c r="S90" s="24"/>
      <c r="T90" s="24"/>
      <c r="U90" s="24"/>
      <c r="V90" s="24"/>
      <c r="W90" s="24"/>
      <c r="X90" s="24"/>
      <c r="Y90" s="24"/>
      <c r="Z90" s="24"/>
      <c r="AA90" s="24"/>
      <c r="AB90" s="24"/>
      <c r="AC90" s="4"/>
      <c r="AD90" s="4"/>
      <c r="AE90" s="4"/>
      <c r="AF90" s="4"/>
      <c r="AG90" s="4"/>
      <c r="AH90" s="4"/>
      <c r="AI90" s="4"/>
      <c r="AJ90" s="4"/>
      <c r="AK90" s="4"/>
      <c r="AL90" s="4"/>
    </row>
    <row r="91" spans="1:38" s="6" customFormat="1" ht="50" customHeight="1">
      <c r="A91" s="5" t="s">
        <v>1971</v>
      </c>
      <c r="B91" s="7" t="s">
        <v>2146</v>
      </c>
      <c r="C91" s="10" t="s">
        <v>2147</v>
      </c>
      <c r="D91" s="16">
        <v>186</v>
      </c>
      <c r="E91" s="17">
        <v>0.18</v>
      </c>
      <c r="F91" s="16">
        <f t="shared" si="1"/>
        <v>152.52000000000001</v>
      </c>
      <c r="G91" s="7" t="s">
        <v>577</v>
      </c>
      <c r="H91" s="24"/>
      <c r="I91" s="24"/>
      <c r="J91" s="24"/>
      <c r="K91" s="24"/>
      <c r="L91" s="24"/>
      <c r="M91" s="24"/>
      <c r="N91" s="24"/>
      <c r="O91" s="24"/>
      <c r="P91" s="24"/>
      <c r="Q91" s="24"/>
      <c r="R91" s="24"/>
      <c r="S91" s="24"/>
      <c r="T91" s="24"/>
      <c r="U91" s="24"/>
      <c r="V91" s="24"/>
      <c r="W91" s="24"/>
      <c r="X91" s="24"/>
      <c r="Y91" s="24"/>
      <c r="Z91" s="24"/>
      <c r="AA91" s="24"/>
      <c r="AB91" s="24"/>
      <c r="AC91" s="4"/>
      <c r="AD91" s="4"/>
      <c r="AE91" s="4"/>
      <c r="AF91" s="4"/>
      <c r="AG91" s="4"/>
      <c r="AH91" s="4"/>
      <c r="AI91" s="4"/>
      <c r="AJ91" s="4"/>
      <c r="AK91" s="4"/>
      <c r="AL91" s="4"/>
    </row>
    <row r="92" spans="1:38" s="6" customFormat="1" ht="50" customHeight="1">
      <c r="A92" s="5" t="s">
        <v>1971</v>
      </c>
      <c r="B92" s="7" t="s">
        <v>2148</v>
      </c>
      <c r="C92" s="10" t="s">
        <v>2148</v>
      </c>
      <c r="D92" s="16">
        <v>57</v>
      </c>
      <c r="E92" s="17">
        <v>0.18</v>
      </c>
      <c r="F92" s="16">
        <f t="shared" si="1"/>
        <v>46.74</v>
      </c>
      <c r="G92" s="7" t="s">
        <v>577</v>
      </c>
      <c r="H92" s="24"/>
      <c r="I92" s="24"/>
      <c r="J92" s="24"/>
      <c r="K92" s="24"/>
      <c r="L92" s="24"/>
      <c r="M92" s="24"/>
      <c r="N92" s="24"/>
      <c r="O92" s="24"/>
      <c r="P92" s="24"/>
      <c r="Q92" s="24"/>
      <c r="R92" s="24"/>
      <c r="S92" s="24"/>
      <c r="T92" s="24"/>
      <c r="U92" s="24"/>
      <c r="V92" s="24"/>
      <c r="W92" s="24"/>
      <c r="X92" s="24"/>
      <c r="Y92" s="24"/>
      <c r="Z92" s="24"/>
      <c r="AA92" s="24"/>
      <c r="AB92" s="24"/>
      <c r="AC92" s="4"/>
      <c r="AD92" s="4"/>
      <c r="AE92" s="4"/>
      <c r="AF92" s="4"/>
      <c r="AG92" s="4"/>
      <c r="AH92" s="4"/>
      <c r="AI92" s="4"/>
      <c r="AJ92" s="4"/>
      <c r="AK92" s="4"/>
      <c r="AL92" s="4"/>
    </row>
    <row r="93" spans="1:38" s="6" customFormat="1" ht="50" customHeight="1">
      <c r="A93" s="5" t="s">
        <v>1971</v>
      </c>
      <c r="B93" s="7" t="s">
        <v>2149</v>
      </c>
      <c r="C93" s="10" t="s">
        <v>2149</v>
      </c>
      <c r="D93" s="16">
        <v>59</v>
      </c>
      <c r="E93" s="17">
        <v>0.18</v>
      </c>
      <c r="F93" s="16">
        <f t="shared" si="1"/>
        <v>48.38</v>
      </c>
      <c r="G93" s="7" t="s">
        <v>577</v>
      </c>
      <c r="H93" s="24"/>
      <c r="I93" s="24"/>
      <c r="J93" s="24"/>
      <c r="K93" s="24"/>
      <c r="L93" s="24"/>
      <c r="M93" s="24"/>
      <c r="N93" s="24"/>
      <c r="O93" s="24"/>
      <c r="P93" s="24"/>
      <c r="Q93" s="24"/>
      <c r="R93" s="24"/>
      <c r="S93" s="24"/>
      <c r="T93" s="24"/>
      <c r="U93" s="24"/>
      <c r="V93" s="24"/>
      <c r="W93" s="24"/>
      <c r="X93" s="24"/>
      <c r="Y93" s="24"/>
      <c r="Z93" s="24"/>
      <c r="AA93" s="24"/>
      <c r="AB93" s="24"/>
      <c r="AC93" s="4"/>
      <c r="AD93" s="4"/>
      <c r="AE93" s="4"/>
      <c r="AF93" s="4"/>
      <c r="AG93" s="4"/>
      <c r="AH93" s="4"/>
      <c r="AI93" s="4"/>
      <c r="AJ93" s="4"/>
      <c r="AK93" s="4"/>
      <c r="AL93" s="4"/>
    </row>
    <row r="94" spans="1:38" s="6" customFormat="1" ht="50" customHeight="1">
      <c r="A94" s="5" t="s">
        <v>1971</v>
      </c>
      <c r="B94" s="7" t="s">
        <v>2150</v>
      </c>
      <c r="C94" s="10" t="s">
        <v>2150</v>
      </c>
      <c r="D94" s="16">
        <v>70</v>
      </c>
      <c r="E94" s="17">
        <v>0.18</v>
      </c>
      <c r="F94" s="16">
        <f t="shared" si="1"/>
        <v>57.4</v>
      </c>
      <c r="G94" s="7" t="s">
        <v>577</v>
      </c>
      <c r="H94" s="24"/>
      <c r="I94" s="24"/>
      <c r="J94" s="24"/>
      <c r="K94" s="24"/>
      <c r="L94" s="24"/>
      <c r="M94" s="24"/>
      <c r="N94" s="24"/>
      <c r="O94" s="24"/>
      <c r="P94" s="24"/>
      <c r="Q94" s="24"/>
      <c r="R94" s="24"/>
      <c r="S94" s="24"/>
      <c r="T94" s="24"/>
      <c r="U94" s="24"/>
      <c r="V94" s="24"/>
      <c r="W94" s="24"/>
      <c r="X94" s="24"/>
      <c r="Y94" s="24"/>
      <c r="Z94" s="24"/>
      <c r="AA94" s="24"/>
      <c r="AB94" s="24"/>
      <c r="AC94" s="4"/>
      <c r="AD94" s="4"/>
      <c r="AE94" s="4"/>
      <c r="AF94" s="4"/>
      <c r="AG94" s="4"/>
      <c r="AH94" s="4"/>
      <c r="AI94" s="4"/>
      <c r="AJ94" s="4"/>
      <c r="AK94" s="4"/>
      <c r="AL94" s="4"/>
    </row>
    <row r="95" spans="1:38" s="6" customFormat="1" ht="50" customHeight="1">
      <c r="A95" s="5" t="s">
        <v>1971</v>
      </c>
      <c r="B95" s="7" t="s">
        <v>2151</v>
      </c>
      <c r="C95" s="10" t="s">
        <v>2152</v>
      </c>
      <c r="D95" s="16">
        <v>98</v>
      </c>
      <c r="E95" s="17">
        <v>0.18</v>
      </c>
      <c r="F95" s="16">
        <f t="shared" si="1"/>
        <v>80.36</v>
      </c>
      <c r="G95" s="7" t="s">
        <v>577</v>
      </c>
      <c r="H95" s="24"/>
      <c r="I95" s="24"/>
      <c r="J95" s="24"/>
      <c r="K95" s="24"/>
      <c r="L95" s="24"/>
      <c r="M95" s="24"/>
      <c r="N95" s="24"/>
      <c r="O95" s="24"/>
      <c r="P95" s="24"/>
      <c r="Q95" s="24"/>
      <c r="R95" s="24"/>
      <c r="S95" s="24"/>
      <c r="T95" s="24"/>
      <c r="U95" s="24"/>
      <c r="V95" s="24"/>
      <c r="W95" s="24"/>
      <c r="X95" s="24"/>
      <c r="Y95" s="24"/>
      <c r="Z95" s="24"/>
      <c r="AA95" s="24"/>
      <c r="AB95" s="24"/>
      <c r="AC95" s="4"/>
      <c r="AD95" s="4"/>
      <c r="AE95" s="4"/>
      <c r="AF95" s="4"/>
      <c r="AG95" s="4"/>
      <c r="AH95" s="4"/>
      <c r="AI95" s="4"/>
      <c r="AJ95" s="4"/>
      <c r="AK95" s="4"/>
      <c r="AL95" s="4"/>
    </row>
    <row r="96" spans="1:38" s="6" customFormat="1" ht="50" customHeight="1">
      <c r="A96" s="5" t="s">
        <v>1971</v>
      </c>
      <c r="B96" s="7" t="s">
        <v>2153</v>
      </c>
      <c r="C96" s="10" t="s">
        <v>2154</v>
      </c>
      <c r="D96" s="16">
        <v>128</v>
      </c>
      <c r="E96" s="17">
        <v>0.18</v>
      </c>
      <c r="F96" s="16">
        <f t="shared" si="1"/>
        <v>104.96000000000001</v>
      </c>
      <c r="G96" s="7" t="s">
        <v>577</v>
      </c>
      <c r="H96" s="24"/>
      <c r="I96" s="24"/>
      <c r="J96" s="24"/>
      <c r="K96" s="24"/>
      <c r="L96" s="24"/>
      <c r="M96" s="24"/>
      <c r="N96" s="24"/>
      <c r="O96" s="24"/>
      <c r="P96" s="24"/>
      <c r="Q96" s="24"/>
      <c r="R96" s="24"/>
      <c r="S96" s="24"/>
      <c r="T96" s="24"/>
      <c r="U96" s="24"/>
      <c r="V96" s="24"/>
      <c r="W96" s="24"/>
      <c r="X96" s="24"/>
      <c r="Y96" s="24"/>
      <c r="Z96" s="24"/>
      <c r="AA96" s="24"/>
      <c r="AB96" s="24"/>
      <c r="AC96" s="4"/>
      <c r="AD96" s="4"/>
      <c r="AE96" s="4"/>
      <c r="AF96" s="4"/>
      <c r="AG96" s="4"/>
      <c r="AH96" s="4"/>
      <c r="AI96" s="4"/>
      <c r="AJ96" s="4"/>
      <c r="AK96" s="4"/>
      <c r="AL96" s="4"/>
    </row>
    <row r="97" spans="1:38" s="6" customFormat="1" ht="50" customHeight="1">
      <c r="A97" s="5" t="s">
        <v>1971</v>
      </c>
      <c r="B97" s="7" t="s">
        <v>2155</v>
      </c>
      <c r="C97" s="10" t="s">
        <v>2156</v>
      </c>
      <c r="D97" s="16">
        <v>113</v>
      </c>
      <c r="E97" s="17">
        <v>0.18</v>
      </c>
      <c r="F97" s="16">
        <f t="shared" si="1"/>
        <v>92.66</v>
      </c>
      <c r="G97" s="7" t="s">
        <v>577</v>
      </c>
      <c r="H97" s="24"/>
      <c r="I97" s="24"/>
      <c r="J97" s="24"/>
      <c r="K97" s="24"/>
      <c r="L97" s="24"/>
      <c r="M97" s="24"/>
      <c r="N97" s="24"/>
      <c r="O97" s="24"/>
      <c r="P97" s="24"/>
      <c r="Q97" s="24"/>
      <c r="R97" s="24"/>
      <c r="S97" s="24"/>
      <c r="T97" s="24"/>
      <c r="U97" s="24"/>
      <c r="V97" s="24"/>
      <c r="W97" s="24"/>
      <c r="X97" s="24"/>
      <c r="Y97" s="24"/>
      <c r="Z97" s="24"/>
      <c r="AA97" s="24"/>
      <c r="AB97" s="24"/>
      <c r="AC97" s="4"/>
      <c r="AD97" s="4"/>
      <c r="AE97" s="4"/>
      <c r="AF97" s="4"/>
      <c r="AG97" s="4"/>
      <c r="AH97" s="4"/>
      <c r="AI97" s="4"/>
      <c r="AJ97" s="4"/>
      <c r="AK97" s="4"/>
      <c r="AL97" s="4"/>
    </row>
    <row r="98" spans="1:38" s="6" customFormat="1" ht="50" customHeight="1">
      <c r="A98" s="5" t="s">
        <v>1971</v>
      </c>
      <c r="B98" s="7" t="s">
        <v>2157</v>
      </c>
      <c r="C98" s="10" t="s">
        <v>2158</v>
      </c>
      <c r="D98" s="16">
        <v>143</v>
      </c>
      <c r="E98" s="17">
        <v>0.18</v>
      </c>
      <c r="F98" s="16">
        <f t="shared" si="1"/>
        <v>117.26</v>
      </c>
      <c r="G98" s="7" t="s">
        <v>577</v>
      </c>
      <c r="H98" s="24"/>
      <c r="I98" s="24"/>
      <c r="J98" s="24"/>
      <c r="K98" s="24"/>
      <c r="L98" s="24"/>
      <c r="M98" s="24"/>
      <c r="N98" s="24"/>
      <c r="O98" s="24"/>
      <c r="P98" s="24"/>
      <c r="Q98" s="24"/>
      <c r="R98" s="24"/>
      <c r="S98" s="24"/>
      <c r="T98" s="24"/>
      <c r="U98" s="24"/>
      <c r="V98" s="24"/>
      <c r="W98" s="24"/>
      <c r="X98" s="24"/>
      <c r="Y98" s="24"/>
      <c r="Z98" s="24"/>
      <c r="AA98" s="24"/>
      <c r="AB98" s="24"/>
      <c r="AC98" s="4"/>
      <c r="AD98" s="4"/>
      <c r="AE98" s="4"/>
      <c r="AF98" s="4"/>
      <c r="AG98" s="4"/>
      <c r="AH98" s="4"/>
      <c r="AI98" s="4"/>
      <c r="AJ98" s="4"/>
      <c r="AK98" s="4"/>
      <c r="AL98" s="4"/>
    </row>
    <row r="99" spans="1:38" s="6" customFormat="1" ht="50" customHeight="1">
      <c r="A99" s="5" t="s">
        <v>1971</v>
      </c>
      <c r="B99" s="7" t="s">
        <v>2159</v>
      </c>
      <c r="C99" s="10" t="s">
        <v>2160</v>
      </c>
      <c r="D99" s="16">
        <v>128</v>
      </c>
      <c r="E99" s="17">
        <v>0.18</v>
      </c>
      <c r="F99" s="16">
        <f t="shared" si="1"/>
        <v>104.96000000000001</v>
      </c>
      <c r="G99" s="7" t="s">
        <v>577</v>
      </c>
      <c r="H99" s="24"/>
      <c r="I99" s="24"/>
      <c r="J99" s="24"/>
      <c r="K99" s="24"/>
      <c r="L99" s="24"/>
      <c r="M99" s="24"/>
      <c r="N99" s="24"/>
      <c r="O99" s="24"/>
      <c r="P99" s="24"/>
      <c r="Q99" s="24"/>
      <c r="R99" s="24"/>
      <c r="S99" s="24"/>
      <c r="T99" s="24"/>
      <c r="U99" s="24"/>
      <c r="V99" s="24"/>
      <c r="W99" s="24"/>
      <c r="X99" s="24"/>
      <c r="Y99" s="24"/>
      <c r="Z99" s="24"/>
      <c r="AA99" s="24"/>
      <c r="AB99" s="24"/>
      <c r="AC99" s="4"/>
      <c r="AD99" s="4"/>
      <c r="AE99" s="4"/>
      <c r="AF99" s="4"/>
      <c r="AG99" s="4"/>
      <c r="AH99" s="4"/>
      <c r="AI99" s="4"/>
      <c r="AJ99" s="4"/>
      <c r="AK99" s="4"/>
      <c r="AL99" s="4"/>
    </row>
    <row r="100" spans="1:38" s="6" customFormat="1" ht="50" customHeight="1">
      <c r="A100" s="5" t="s">
        <v>1971</v>
      </c>
      <c r="B100" s="7" t="s">
        <v>2161</v>
      </c>
      <c r="C100" s="10" t="s">
        <v>2162</v>
      </c>
      <c r="D100" s="16">
        <v>158</v>
      </c>
      <c r="E100" s="17">
        <v>0.18</v>
      </c>
      <c r="F100" s="16">
        <f t="shared" si="1"/>
        <v>129.56</v>
      </c>
      <c r="G100" s="7" t="s">
        <v>577</v>
      </c>
      <c r="H100" s="24"/>
      <c r="I100" s="24"/>
      <c r="J100" s="24"/>
      <c r="K100" s="24"/>
      <c r="L100" s="24"/>
      <c r="M100" s="24"/>
      <c r="N100" s="24"/>
      <c r="O100" s="24"/>
      <c r="P100" s="24"/>
      <c r="Q100" s="24"/>
      <c r="R100" s="24"/>
      <c r="S100" s="24"/>
      <c r="T100" s="24"/>
      <c r="U100" s="24"/>
      <c r="V100" s="24"/>
      <c r="W100" s="24"/>
      <c r="X100" s="24"/>
      <c r="Y100" s="24"/>
      <c r="Z100" s="24"/>
      <c r="AA100" s="24"/>
      <c r="AB100" s="24"/>
      <c r="AC100" s="4"/>
      <c r="AD100" s="4"/>
      <c r="AE100" s="4"/>
      <c r="AF100" s="4"/>
      <c r="AG100" s="4"/>
      <c r="AH100" s="4"/>
      <c r="AI100" s="4"/>
      <c r="AJ100" s="4"/>
      <c r="AK100" s="4"/>
      <c r="AL100" s="4"/>
    </row>
    <row r="101" spans="1:38" s="6" customFormat="1" ht="50" customHeight="1">
      <c r="A101" s="5" t="s">
        <v>1971</v>
      </c>
      <c r="B101" s="7" t="s">
        <v>2163</v>
      </c>
      <c r="C101" s="10" t="s">
        <v>2164</v>
      </c>
      <c r="D101" s="16">
        <v>143</v>
      </c>
      <c r="E101" s="17">
        <v>0.18</v>
      </c>
      <c r="F101" s="16">
        <f t="shared" si="1"/>
        <v>117.26</v>
      </c>
      <c r="G101" s="7" t="s">
        <v>577</v>
      </c>
      <c r="H101" s="24"/>
      <c r="I101" s="24"/>
      <c r="J101" s="24"/>
      <c r="K101" s="24"/>
      <c r="L101" s="24"/>
      <c r="M101" s="24"/>
      <c r="N101" s="24"/>
      <c r="O101" s="24"/>
      <c r="P101" s="24"/>
      <c r="Q101" s="24"/>
      <c r="R101" s="24"/>
      <c r="S101" s="24"/>
      <c r="T101" s="24"/>
      <c r="U101" s="24"/>
      <c r="V101" s="24"/>
      <c r="W101" s="24"/>
      <c r="X101" s="24"/>
      <c r="Y101" s="24"/>
      <c r="Z101" s="24"/>
      <c r="AA101" s="24"/>
      <c r="AB101" s="24"/>
      <c r="AC101" s="4"/>
      <c r="AD101" s="4"/>
      <c r="AE101" s="4"/>
      <c r="AF101" s="4"/>
      <c r="AG101" s="4"/>
      <c r="AH101" s="4"/>
      <c r="AI101" s="4"/>
      <c r="AJ101" s="4"/>
      <c r="AK101" s="4"/>
      <c r="AL101" s="4"/>
    </row>
    <row r="102" spans="1:38" s="6" customFormat="1" ht="50" customHeight="1">
      <c r="A102" s="5" t="s">
        <v>1971</v>
      </c>
      <c r="B102" s="7" t="s">
        <v>2165</v>
      </c>
      <c r="C102" s="10" t="s">
        <v>2166</v>
      </c>
      <c r="D102" s="16">
        <v>193</v>
      </c>
      <c r="E102" s="17">
        <v>0.18</v>
      </c>
      <c r="F102" s="16">
        <f t="shared" si="1"/>
        <v>158.26</v>
      </c>
      <c r="G102" s="7" t="s">
        <v>577</v>
      </c>
      <c r="H102" s="24"/>
      <c r="I102" s="24"/>
      <c r="J102" s="24"/>
      <c r="K102" s="24"/>
      <c r="L102" s="24"/>
      <c r="M102" s="24"/>
      <c r="N102" s="24"/>
      <c r="O102" s="24"/>
      <c r="P102" s="24"/>
      <c r="Q102" s="24"/>
      <c r="R102" s="24"/>
      <c r="S102" s="24"/>
      <c r="T102" s="24"/>
      <c r="U102" s="24"/>
      <c r="V102" s="24"/>
      <c r="W102" s="24"/>
      <c r="X102" s="24"/>
      <c r="Y102" s="24"/>
      <c r="Z102" s="24"/>
      <c r="AA102" s="24"/>
      <c r="AB102" s="24"/>
      <c r="AC102" s="4"/>
      <c r="AD102" s="4"/>
      <c r="AE102" s="4"/>
      <c r="AF102" s="4"/>
      <c r="AG102" s="4"/>
      <c r="AH102" s="4"/>
      <c r="AI102" s="4"/>
      <c r="AJ102" s="4"/>
      <c r="AK102" s="4"/>
      <c r="AL102" s="4"/>
    </row>
    <row r="103" spans="1:38" s="6" customFormat="1" ht="50" customHeight="1">
      <c r="A103" s="5" t="s">
        <v>1971</v>
      </c>
      <c r="B103" s="18" t="s">
        <v>2167</v>
      </c>
      <c r="C103" s="19" t="s">
        <v>2168</v>
      </c>
      <c r="D103" s="25">
        <v>88</v>
      </c>
      <c r="E103" s="17">
        <v>0.18</v>
      </c>
      <c r="F103" s="16">
        <f t="shared" si="1"/>
        <v>72.16</v>
      </c>
      <c r="G103" s="8" t="s">
        <v>577</v>
      </c>
      <c r="H103" s="24"/>
      <c r="I103" s="24"/>
      <c r="J103" s="24"/>
      <c r="K103" s="24"/>
      <c r="L103" s="24"/>
      <c r="M103" s="24"/>
      <c r="N103" s="24"/>
      <c r="O103" s="24"/>
      <c r="P103" s="24"/>
      <c r="Q103" s="24"/>
      <c r="R103" s="24"/>
      <c r="S103" s="24"/>
      <c r="T103" s="24"/>
      <c r="U103" s="24"/>
      <c r="V103" s="24"/>
      <c r="W103" s="24"/>
      <c r="X103" s="24"/>
      <c r="Y103" s="24"/>
      <c r="Z103" s="24"/>
      <c r="AA103" s="24"/>
      <c r="AB103" s="24"/>
      <c r="AC103" s="4"/>
      <c r="AD103" s="4"/>
      <c r="AE103" s="4"/>
      <c r="AF103" s="4"/>
      <c r="AG103" s="4"/>
      <c r="AH103" s="4"/>
      <c r="AI103" s="4"/>
      <c r="AJ103" s="4"/>
      <c r="AK103" s="4"/>
      <c r="AL103" s="4"/>
    </row>
    <row r="104" spans="1:38" s="6" customFormat="1" ht="50" customHeight="1">
      <c r="A104" s="5" t="s">
        <v>1971</v>
      </c>
      <c r="B104" s="21" t="s">
        <v>2169</v>
      </c>
      <c r="C104" s="22" t="s">
        <v>2170</v>
      </c>
      <c r="D104" s="25">
        <v>78</v>
      </c>
      <c r="E104" s="17">
        <v>0.18</v>
      </c>
      <c r="F104" s="16">
        <f t="shared" si="1"/>
        <v>63.96</v>
      </c>
      <c r="G104" s="8" t="s">
        <v>577</v>
      </c>
      <c r="H104" s="24"/>
      <c r="I104" s="24"/>
      <c r="J104" s="24"/>
      <c r="K104" s="24"/>
      <c r="L104" s="24"/>
      <c r="M104" s="24"/>
      <c r="N104" s="24"/>
      <c r="O104" s="24"/>
      <c r="P104" s="24"/>
      <c r="Q104" s="24"/>
      <c r="R104" s="24"/>
      <c r="S104" s="24"/>
      <c r="T104" s="24"/>
      <c r="U104" s="24"/>
      <c r="V104" s="24"/>
      <c r="W104" s="24"/>
      <c r="X104" s="24"/>
      <c r="Y104" s="24"/>
      <c r="Z104" s="24"/>
      <c r="AA104" s="24"/>
      <c r="AB104" s="24"/>
      <c r="AC104" s="4"/>
      <c r="AD104" s="4"/>
      <c r="AE104" s="4"/>
      <c r="AF104" s="4"/>
      <c r="AG104" s="4"/>
      <c r="AH104" s="4"/>
      <c r="AI104" s="4"/>
      <c r="AJ104" s="4"/>
      <c r="AK104" s="4"/>
      <c r="AL104" s="4"/>
    </row>
    <row r="105" spans="1:38" s="6" customFormat="1" ht="50" customHeight="1">
      <c r="A105" s="5" t="s">
        <v>1971</v>
      </c>
      <c r="B105" s="18" t="s">
        <v>2171</v>
      </c>
      <c r="C105" s="19" t="s">
        <v>2172</v>
      </c>
      <c r="D105" s="25">
        <v>93</v>
      </c>
      <c r="E105" s="17">
        <v>0.18</v>
      </c>
      <c r="F105" s="16">
        <f t="shared" si="1"/>
        <v>76.260000000000005</v>
      </c>
      <c r="G105" s="8" t="s">
        <v>577</v>
      </c>
      <c r="H105" s="24"/>
      <c r="I105" s="24"/>
      <c r="J105" s="24"/>
      <c r="K105" s="24"/>
      <c r="L105" s="24"/>
      <c r="M105" s="24"/>
      <c r="N105" s="24"/>
      <c r="O105" s="24"/>
      <c r="P105" s="24"/>
      <c r="Q105" s="24"/>
      <c r="R105" s="24"/>
      <c r="S105" s="24"/>
      <c r="T105" s="24"/>
      <c r="U105" s="24"/>
      <c r="V105" s="24"/>
      <c r="W105" s="24"/>
      <c r="X105" s="24"/>
      <c r="Y105" s="24"/>
      <c r="Z105" s="24"/>
      <c r="AA105" s="24"/>
      <c r="AB105" s="24"/>
      <c r="AC105" s="4"/>
      <c r="AD105" s="4"/>
      <c r="AE105" s="4"/>
      <c r="AF105" s="4"/>
      <c r="AG105" s="4"/>
      <c r="AH105" s="4"/>
      <c r="AI105" s="4"/>
      <c r="AJ105" s="4"/>
      <c r="AK105" s="4"/>
      <c r="AL105" s="4"/>
    </row>
    <row r="106" spans="1:38" s="6" customFormat="1" ht="50" customHeight="1">
      <c r="A106" s="5" t="s">
        <v>1971</v>
      </c>
      <c r="B106" s="23" t="s">
        <v>2173</v>
      </c>
      <c r="C106" s="22" t="s">
        <v>2174</v>
      </c>
      <c r="D106" s="25">
        <v>108</v>
      </c>
      <c r="E106" s="17">
        <v>0.18</v>
      </c>
      <c r="F106" s="16">
        <f t="shared" si="1"/>
        <v>88.56</v>
      </c>
      <c r="G106" s="8" t="s">
        <v>577</v>
      </c>
      <c r="H106" s="24"/>
      <c r="I106" s="24"/>
      <c r="J106" s="24"/>
      <c r="K106" s="24"/>
      <c r="L106" s="24"/>
      <c r="M106" s="24"/>
      <c r="N106" s="24"/>
      <c r="O106" s="24"/>
      <c r="P106" s="24"/>
      <c r="Q106" s="24"/>
      <c r="R106" s="24"/>
      <c r="S106" s="24"/>
      <c r="T106" s="24"/>
      <c r="U106" s="24"/>
      <c r="V106" s="24"/>
      <c r="W106" s="24"/>
      <c r="X106" s="24"/>
      <c r="Y106" s="24"/>
      <c r="Z106" s="24"/>
      <c r="AA106" s="24"/>
      <c r="AB106" s="24"/>
      <c r="AC106" s="4"/>
      <c r="AD106" s="4"/>
      <c r="AE106" s="4"/>
      <c r="AF106" s="4"/>
      <c r="AG106" s="4"/>
      <c r="AH106" s="4"/>
      <c r="AI106" s="4"/>
      <c r="AJ106" s="4"/>
      <c r="AK106" s="4"/>
      <c r="AL106" s="4"/>
    </row>
    <row r="107" spans="1:38" s="6" customFormat="1" ht="50" customHeight="1">
      <c r="A107" s="5" t="s">
        <v>1971</v>
      </c>
      <c r="B107" s="18" t="s">
        <v>2175</v>
      </c>
      <c r="C107" s="19" t="s">
        <v>2176</v>
      </c>
      <c r="D107" s="25">
        <v>103</v>
      </c>
      <c r="E107" s="17">
        <v>0.18</v>
      </c>
      <c r="F107" s="16">
        <f t="shared" si="1"/>
        <v>84.460000000000008</v>
      </c>
      <c r="G107" s="8" t="s">
        <v>577</v>
      </c>
      <c r="H107" s="24"/>
      <c r="I107" s="24"/>
      <c r="J107" s="24"/>
      <c r="K107" s="24"/>
      <c r="L107" s="24"/>
      <c r="M107" s="24"/>
      <c r="N107" s="24"/>
      <c r="O107" s="24"/>
      <c r="P107" s="24"/>
      <c r="Q107" s="24"/>
      <c r="R107" s="24"/>
      <c r="S107" s="24"/>
      <c r="T107" s="24"/>
      <c r="U107" s="24"/>
      <c r="V107" s="24"/>
      <c r="W107" s="24"/>
      <c r="X107" s="24"/>
      <c r="Y107" s="24"/>
      <c r="Z107" s="24"/>
      <c r="AA107" s="24"/>
      <c r="AB107" s="24"/>
      <c r="AC107" s="4"/>
      <c r="AD107" s="4"/>
      <c r="AE107" s="4"/>
      <c r="AF107" s="4"/>
      <c r="AG107" s="4"/>
      <c r="AH107" s="4"/>
      <c r="AI107" s="4"/>
      <c r="AJ107" s="4"/>
      <c r="AK107" s="4"/>
      <c r="AL107" s="4"/>
    </row>
    <row r="108" spans="1:38" s="6" customFormat="1" ht="50" customHeight="1">
      <c r="A108" s="5" t="s">
        <v>1971</v>
      </c>
      <c r="B108" s="23" t="s">
        <v>2177</v>
      </c>
      <c r="C108" s="22" t="s">
        <v>2178</v>
      </c>
      <c r="D108" s="25">
        <v>123</v>
      </c>
      <c r="E108" s="17">
        <v>0.18</v>
      </c>
      <c r="F108" s="16">
        <f t="shared" si="1"/>
        <v>100.86</v>
      </c>
      <c r="G108" s="8" t="s">
        <v>577</v>
      </c>
      <c r="H108" s="24"/>
      <c r="I108" s="24"/>
      <c r="J108" s="24"/>
      <c r="K108" s="24"/>
      <c r="L108" s="24"/>
      <c r="M108" s="24"/>
      <c r="N108" s="24"/>
      <c r="O108" s="24"/>
      <c r="P108" s="24"/>
      <c r="Q108" s="24"/>
      <c r="R108" s="24"/>
      <c r="S108" s="24"/>
      <c r="T108" s="24"/>
      <c r="U108" s="24"/>
      <c r="V108" s="24"/>
      <c r="W108" s="24"/>
      <c r="X108" s="24"/>
      <c r="Y108" s="24"/>
      <c r="Z108" s="24"/>
      <c r="AA108" s="24"/>
      <c r="AB108" s="24"/>
      <c r="AC108" s="4"/>
      <c r="AD108" s="4"/>
      <c r="AE108" s="4"/>
      <c r="AF108" s="4"/>
      <c r="AG108" s="4"/>
      <c r="AH108" s="4"/>
      <c r="AI108" s="4"/>
      <c r="AJ108" s="4"/>
      <c r="AK108" s="4"/>
      <c r="AL108" s="4"/>
    </row>
    <row r="109" spans="1:38" s="6" customFormat="1" ht="50" customHeight="1">
      <c r="A109" s="5" t="s">
        <v>1971</v>
      </c>
      <c r="B109" s="18" t="s">
        <v>2179</v>
      </c>
      <c r="C109" s="19" t="s">
        <v>2180</v>
      </c>
      <c r="D109" s="25">
        <v>96</v>
      </c>
      <c r="E109" s="17">
        <v>0.18</v>
      </c>
      <c r="F109" s="16">
        <f t="shared" si="1"/>
        <v>78.72</v>
      </c>
      <c r="G109" s="8" t="s">
        <v>577</v>
      </c>
      <c r="H109" s="24"/>
      <c r="I109" s="24"/>
      <c r="J109" s="24"/>
      <c r="K109" s="24"/>
      <c r="L109" s="24"/>
      <c r="M109" s="24"/>
      <c r="N109" s="24"/>
      <c r="O109" s="24"/>
      <c r="P109" s="24"/>
      <c r="Q109" s="24"/>
      <c r="R109" s="24"/>
      <c r="S109" s="24"/>
      <c r="T109" s="24"/>
      <c r="U109" s="24"/>
      <c r="V109" s="24"/>
      <c r="W109" s="24"/>
      <c r="X109" s="24"/>
      <c r="Y109" s="24"/>
      <c r="Z109" s="24"/>
      <c r="AA109" s="24"/>
      <c r="AB109" s="24"/>
      <c r="AC109" s="4"/>
      <c r="AD109" s="4"/>
      <c r="AE109" s="4"/>
      <c r="AF109" s="4"/>
      <c r="AG109" s="4"/>
      <c r="AH109" s="4"/>
      <c r="AI109" s="4"/>
      <c r="AJ109" s="4"/>
      <c r="AK109" s="4"/>
      <c r="AL109" s="4"/>
    </row>
    <row r="110" spans="1:38" s="6" customFormat="1" ht="50" customHeight="1">
      <c r="A110" s="5" t="s">
        <v>1971</v>
      </c>
      <c r="B110" s="23" t="s">
        <v>2181</v>
      </c>
      <c r="C110" s="22" t="s">
        <v>2182</v>
      </c>
      <c r="D110" s="25">
        <v>86</v>
      </c>
      <c r="E110" s="17">
        <v>0.18</v>
      </c>
      <c r="F110" s="16">
        <f t="shared" si="1"/>
        <v>70.52</v>
      </c>
      <c r="G110" s="8" t="s">
        <v>577</v>
      </c>
      <c r="H110" s="24"/>
      <c r="I110" s="24"/>
      <c r="J110" s="24"/>
      <c r="K110" s="24"/>
      <c r="L110" s="24"/>
      <c r="M110" s="24"/>
      <c r="N110" s="24"/>
      <c r="O110" s="24"/>
      <c r="P110" s="24"/>
      <c r="Q110" s="24"/>
      <c r="R110" s="24"/>
      <c r="S110" s="24"/>
      <c r="T110" s="24"/>
      <c r="U110" s="24"/>
      <c r="V110" s="24"/>
      <c r="W110" s="24"/>
      <c r="X110" s="24"/>
      <c r="Y110" s="24"/>
      <c r="Z110" s="24"/>
      <c r="AA110" s="24"/>
      <c r="AB110" s="24"/>
      <c r="AC110" s="4"/>
      <c r="AD110" s="4"/>
      <c r="AE110" s="4"/>
      <c r="AF110" s="4"/>
      <c r="AG110" s="4"/>
      <c r="AH110" s="4"/>
      <c r="AI110" s="4"/>
      <c r="AJ110" s="4"/>
      <c r="AK110" s="4"/>
      <c r="AL110" s="4"/>
    </row>
    <row r="111" spans="1:38" s="6" customFormat="1" ht="50" customHeight="1">
      <c r="A111" s="5" t="s">
        <v>1971</v>
      </c>
      <c r="B111" s="18" t="s">
        <v>2183</v>
      </c>
      <c r="C111" s="19" t="s">
        <v>2184</v>
      </c>
      <c r="D111" s="25">
        <v>101</v>
      </c>
      <c r="E111" s="17">
        <v>0.18</v>
      </c>
      <c r="F111" s="16">
        <f t="shared" si="1"/>
        <v>82.82</v>
      </c>
      <c r="G111" s="8" t="s">
        <v>577</v>
      </c>
      <c r="H111" s="24"/>
      <c r="I111" s="24"/>
      <c r="J111" s="24"/>
      <c r="K111" s="24"/>
      <c r="L111" s="24"/>
      <c r="M111" s="24"/>
      <c r="N111" s="24"/>
      <c r="O111" s="24"/>
      <c r="P111" s="24"/>
      <c r="Q111" s="24"/>
      <c r="R111" s="24"/>
      <c r="S111" s="24"/>
      <c r="T111" s="24"/>
      <c r="U111" s="24"/>
      <c r="V111" s="24"/>
      <c r="W111" s="24"/>
      <c r="X111" s="24"/>
      <c r="Y111" s="24"/>
      <c r="Z111" s="24"/>
      <c r="AA111" s="24"/>
      <c r="AB111" s="24"/>
      <c r="AC111" s="4"/>
      <c r="AD111" s="4"/>
      <c r="AE111" s="4"/>
      <c r="AF111" s="4"/>
      <c r="AG111" s="4"/>
      <c r="AH111" s="4"/>
      <c r="AI111" s="4"/>
      <c r="AJ111" s="4"/>
      <c r="AK111" s="4"/>
      <c r="AL111" s="4"/>
    </row>
    <row r="112" spans="1:38" s="6" customFormat="1" ht="50" customHeight="1">
      <c r="A112" s="5" t="s">
        <v>1971</v>
      </c>
      <c r="B112" s="23" t="s">
        <v>2185</v>
      </c>
      <c r="C112" s="22" t="s">
        <v>2186</v>
      </c>
      <c r="D112" s="25">
        <v>121</v>
      </c>
      <c r="E112" s="17">
        <v>0.18</v>
      </c>
      <c r="F112" s="16">
        <f t="shared" si="1"/>
        <v>99.22</v>
      </c>
      <c r="G112" s="8" t="s">
        <v>577</v>
      </c>
      <c r="H112" s="24"/>
      <c r="I112" s="24"/>
      <c r="J112" s="24"/>
      <c r="K112" s="24"/>
      <c r="L112" s="24"/>
      <c r="M112" s="24"/>
      <c r="N112" s="24"/>
      <c r="O112" s="24"/>
      <c r="P112" s="24"/>
      <c r="Q112" s="24"/>
      <c r="R112" s="24"/>
      <c r="S112" s="24"/>
      <c r="T112" s="24"/>
      <c r="U112" s="24"/>
      <c r="V112" s="24"/>
      <c r="W112" s="24"/>
      <c r="X112" s="24"/>
      <c r="Y112" s="24"/>
      <c r="Z112" s="24"/>
      <c r="AA112" s="24"/>
      <c r="AB112" s="24"/>
      <c r="AC112" s="4"/>
      <c r="AD112" s="4"/>
      <c r="AE112" s="4"/>
      <c r="AF112" s="4"/>
      <c r="AG112" s="4"/>
      <c r="AH112" s="4"/>
      <c r="AI112" s="4"/>
      <c r="AJ112" s="4"/>
      <c r="AK112" s="4"/>
      <c r="AL112" s="4"/>
    </row>
    <row r="113" spans="1:38" s="6" customFormat="1" ht="50" customHeight="1">
      <c r="A113" s="5" t="s">
        <v>1971</v>
      </c>
      <c r="B113" s="18" t="s">
        <v>2187</v>
      </c>
      <c r="C113" s="19" t="s">
        <v>2188</v>
      </c>
      <c r="D113" s="25">
        <v>111</v>
      </c>
      <c r="E113" s="17">
        <v>0.18</v>
      </c>
      <c r="F113" s="16">
        <f t="shared" si="1"/>
        <v>91.02</v>
      </c>
      <c r="G113" s="8" t="s">
        <v>577</v>
      </c>
      <c r="H113" s="24"/>
      <c r="I113" s="24"/>
      <c r="J113" s="24"/>
      <c r="K113" s="24"/>
      <c r="L113" s="24"/>
      <c r="M113" s="24"/>
      <c r="N113" s="24"/>
      <c r="O113" s="24"/>
      <c r="P113" s="24"/>
      <c r="Q113" s="24"/>
      <c r="R113" s="24"/>
      <c r="S113" s="24"/>
      <c r="T113" s="24"/>
      <c r="U113" s="24"/>
      <c r="V113" s="24"/>
      <c r="W113" s="24"/>
      <c r="X113" s="24"/>
      <c r="Y113" s="24"/>
      <c r="Z113" s="24"/>
      <c r="AA113" s="24"/>
      <c r="AB113" s="24"/>
      <c r="AC113" s="4"/>
      <c r="AD113" s="4"/>
      <c r="AE113" s="4"/>
      <c r="AF113" s="4"/>
      <c r="AG113" s="4"/>
      <c r="AH113" s="4"/>
      <c r="AI113" s="4"/>
      <c r="AJ113" s="4"/>
      <c r="AK113" s="4"/>
      <c r="AL113" s="4"/>
    </row>
    <row r="114" spans="1:38" s="6" customFormat="1" ht="50" customHeight="1">
      <c r="A114" s="5" t="s">
        <v>1971</v>
      </c>
      <c r="B114" s="23" t="s">
        <v>2189</v>
      </c>
      <c r="C114" s="22" t="s">
        <v>2190</v>
      </c>
      <c r="D114" s="25">
        <v>136</v>
      </c>
      <c r="E114" s="17">
        <v>0.18</v>
      </c>
      <c r="F114" s="16">
        <f t="shared" si="1"/>
        <v>111.52</v>
      </c>
      <c r="G114" s="8" t="s">
        <v>577</v>
      </c>
      <c r="H114" s="24"/>
      <c r="I114" s="24"/>
      <c r="J114" s="24"/>
      <c r="K114" s="24"/>
      <c r="L114" s="24"/>
      <c r="M114" s="24"/>
      <c r="N114" s="24"/>
      <c r="O114" s="24"/>
      <c r="P114" s="24"/>
      <c r="Q114" s="24"/>
      <c r="R114" s="24"/>
      <c r="S114" s="24"/>
      <c r="T114" s="24"/>
      <c r="U114" s="24"/>
      <c r="V114" s="24"/>
      <c r="W114" s="24"/>
      <c r="X114" s="24"/>
      <c r="Y114" s="24"/>
      <c r="Z114" s="24"/>
      <c r="AA114" s="24"/>
      <c r="AB114" s="24"/>
      <c r="AC114" s="4"/>
      <c r="AD114" s="4"/>
      <c r="AE114" s="4"/>
      <c r="AF114" s="4"/>
      <c r="AG114" s="4"/>
      <c r="AH114" s="4"/>
      <c r="AI114" s="4"/>
      <c r="AJ114" s="4"/>
      <c r="AK114" s="4"/>
      <c r="AL114" s="4"/>
    </row>
    <row r="115" spans="1:38" s="6" customFormat="1" ht="50" customHeight="1">
      <c r="A115" s="5" t="s">
        <v>1971</v>
      </c>
      <c r="B115" s="18" t="s">
        <v>2191</v>
      </c>
      <c r="C115" s="19" t="s">
        <v>2192</v>
      </c>
      <c r="D115" s="25">
        <v>114</v>
      </c>
      <c r="E115" s="17">
        <v>0.18</v>
      </c>
      <c r="F115" s="16">
        <f t="shared" si="1"/>
        <v>93.48</v>
      </c>
      <c r="G115" s="8" t="s">
        <v>577</v>
      </c>
      <c r="H115" s="24"/>
      <c r="I115" s="24"/>
      <c r="J115" s="24"/>
      <c r="K115" s="24"/>
      <c r="L115" s="24"/>
      <c r="M115" s="24"/>
      <c r="N115" s="24"/>
      <c r="O115" s="24"/>
      <c r="P115" s="24"/>
      <c r="Q115" s="24"/>
      <c r="R115" s="24"/>
      <c r="S115" s="24"/>
      <c r="T115" s="24"/>
      <c r="U115" s="24"/>
      <c r="V115" s="24"/>
      <c r="W115" s="24"/>
      <c r="X115" s="24"/>
      <c r="Y115" s="24"/>
      <c r="Z115" s="24"/>
      <c r="AA115" s="24"/>
      <c r="AB115" s="24"/>
      <c r="AC115" s="4"/>
      <c r="AD115" s="4"/>
      <c r="AE115" s="4"/>
      <c r="AF115" s="4"/>
      <c r="AG115" s="4"/>
      <c r="AH115" s="4"/>
      <c r="AI115" s="4"/>
      <c r="AJ115" s="4"/>
      <c r="AK115" s="4"/>
      <c r="AL115" s="4"/>
    </row>
    <row r="116" spans="1:38" s="6" customFormat="1" ht="50" customHeight="1">
      <c r="A116" s="5" t="s">
        <v>1971</v>
      </c>
      <c r="B116" s="23" t="s">
        <v>2193</v>
      </c>
      <c r="C116" s="22" t="s">
        <v>2194</v>
      </c>
      <c r="D116" s="25">
        <v>104</v>
      </c>
      <c r="E116" s="17">
        <v>0.18</v>
      </c>
      <c r="F116" s="16">
        <f t="shared" si="1"/>
        <v>85.28</v>
      </c>
      <c r="G116" s="8" t="s">
        <v>577</v>
      </c>
      <c r="H116" s="24"/>
      <c r="I116" s="24"/>
      <c r="J116" s="24"/>
      <c r="K116" s="24"/>
      <c r="L116" s="24"/>
      <c r="M116" s="24"/>
      <c r="N116" s="24"/>
      <c r="O116" s="24"/>
      <c r="P116" s="24"/>
      <c r="Q116" s="24"/>
      <c r="R116" s="24"/>
      <c r="S116" s="24"/>
      <c r="T116" s="24"/>
      <c r="U116" s="24"/>
      <c r="V116" s="24"/>
      <c r="W116" s="24"/>
      <c r="X116" s="24"/>
      <c r="Y116" s="24"/>
      <c r="Z116" s="24"/>
      <c r="AA116" s="24"/>
      <c r="AB116" s="24"/>
      <c r="AC116" s="4"/>
      <c r="AD116" s="4"/>
      <c r="AE116" s="4"/>
      <c r="AF116" s="4"/>
      <c r="AG116" s="4"/>
      <c r="AH116" s="4"/>
      <c r="AI116" s="4"/>
      <c r="AJ116" s="4"/>
      <c r="AK116" s="4"/>
      <c r="AL116" s="4"/>
    </row>
    <row r="117" spans="1:38" s="6" customFormat="1" ht="50" customHeight="1">
      <c r="A117" s="5" t="s">
        <v>1971</v>
      </c>
      <c r="B117" s="18" t="s">
        <v>2195</v>
      </c>
      <c r="C117" s="19" t="s">
        <v>2196</v>
      </c>
      <c r="D117" s="25">
        <v>119</v>
      </c>
      <c r="E117" s="17">
        <v>0.18</v>
      </c>
      <c r="F117" s="16">
        <f t="shared" si="1"/>
        <v>97.58</v>
      </c>
      <c r="G117" s="8" t="s">
        <v>577</v>
      </c>
      <c r="H117" s="24"/>
      <c r="I117" s="24"/>
      <c r="J117" s="24"/>
      <c r="K117" s="24"/>
      <c r="L117" s="24"/>
      <c r="M117" s="24"/>
      <c r="N117" s="24"/>
      <c r="O117" s="24"/>
      <c r="P117" s="24"/>
      <c r="Q117" s="24"/>
      <c r="R117" s="24"/>
      <c r="S117" s="24"/>
      <c r="T117" s="24"/>
      <c r="U117" s="24"/>
      <c r="V117" s="24"/>
      <c r="W117" s="24"/>
      <c r="X117" s="24"/>
      <c r="Y117" s="24"/>
      <c r="Z117" s="24"/>
      <c r="AA117" s="24"/>
      <c r="AB117" s="24"/>
      <c r="AC117" s="4"/>
      <c r="AD117" s="4"/>
      <c r="AE117" s="4"/>
      <c r="AF117" s="4"/>
      <c r="AG117" s="4"/>
      <c r="AH117" s="4"/>
      <c r="AI117" s="4"/>
      <c r="AJ117" s="4"/>
      <c r="AK117" s="4"/>
      <c r="AL117" s="4"/>
    </row>
    <row r="118" spans="1:38" s="6" customFormat="1" ht="50" customHeight="1">
      <c r="A118" s="5" t="s">
        <v>1971</v>
      </c>
      <c r="B118" s="23" t="s">
        <v>2197</v>
      </c>
      <c r="C118" s="22" t="s">
        <v>2198</v>
      </c>
      <c r="D118" s="25">
        <v>144</v>
      </c>
      <c r="E118" s="17">
        <v>0.18</v>
      </c>
      <c r="F118" s="16">
        <f t="shared" si="1"/>
        <v>118.08</v>
      </c>
      <c r="G118" s="8" t="s">
        <v>577</v>
      </c>
      <c r="H118" s="24"/>
      <c r="I118" s="24"/>
      <c r="J118" s="24"/>
      <c r="K118" s="24"/>
      <c r="L118" s="24"/>
      <c r="M118" s="24"/>
      <c r="N118" s="24"/>
      <c r="O118" s="24"/>
      <c r="P118" s="24"/>
      <c r="Q118" s="24"/>
      <c r="R118" s="24"/>
      <c r="S118" s="24"/>
      <c r="T118" s="24"/>
      <c r="U118" s="24"/>
      <c r="V118" s="24"/>
      <c r="W118" s="24"/>
      <c r="X118" s="24"/>
      <c r="Y118" s="24"/>
      <c r="Z118" s="24"/>
      <c r="AA118" s="24"/>
      <c r="AB118" s="24"/>
      <c r="AC118" s="4"/>
      <c r="AD118" s="4"/>
      <c r="AE118" s="4"/>
      <c r="AF118" s="4"/>
      <c r="AG118" s="4"/>
      <c r="AH118" s="4"/>
      <c r="AI118" s="4"/>
      <c r="AJ118" s="4"/>
      <c r="AK118" s="4"/>
      <c r="AL118" s="4"/>
    </row>
    <row r="119" spans="1:38" s="6" customFormat="1" ht="50" customHeight="1">
      <c r="A119" s="5" t="s">
        <v>1971</v>
      </c>
      <c r="B119" s="18" t="s">
        <v>2199</v>
      </c>
      <c r="C119" s="19" t="s">
        <v>2200</v>
      </c>
      <c r="D119" s="25">
        <v>129</v>
      </c>
      <c r="E119" s="17">
        <v>0.18</v>
      </c>
      <c r="F119" s="16">
        <f t="shared" si="1"/>
        <v>105.78</v>
      </c>
      <c r="G119" s="8" t="s">
        <v>577</v>
      </c>
      <c r="H119" s="24"/>
      <c r="I119" s="24"/>
      <c r="J119" s="24"/>
      <c r="K119" s="24"/>
      <c r="L119" s="24"/>
      <c r="M119" s="24"/>
      <c r="N119" s="24"/>
      <c r="O119" s="24"/>
      <c r="P119" s="24"/>
      <c r="Q119" s="24"/>
      <c r="R119" s="24"/>
      <c r="S119" s="24"/>
      <c r="T119" s="24"/>
      <c r="U119" s="24"/>
      <c r="V119" s="24"/>
      <c r="W119" s="24"/>
      <c r="X119" s="24"/>
      <c r="Y119" s="24"/>
      <c r="Z119" s="24"/>
      <c r="AA119" s="24"/>
      <c r="AB119" s="24"/>
      <c r="AC119" s="4"/>
      <c r="AD119" s="4"/>
      <c r="AE119" s="4"/>
      <c r="AF119" s="4"/>
      <c r="AG119" s="4"/>
      <c r="AH119" s="4"/>
      <c r="AI119" s="4"/>
      <c r="AJ119" s="4"/>
      <c r="AK119" s="4"/>
      <c r="AL119" s="4"/>
    </row>
    <row r="120" spans="1:38" s="6" customFormat="1" ht="50" customHeight="1">
      <c r="A120" s="5" t="s">
        <v>1971</v>
      </c>
      <c r="B120" s="23" t="s">
        <v>2201</v>
      </c>
      <c r="C120" s="22" t="s">
        <v>2202</v>
      </c>
      <c r="D120" s="25">
        <v>159</v>
      </c>
      <c r="E120" s="17">
        <v>0.18</v>
      </c>
      <c r="F120" s="16">
        <f t="shared" si="1"/>
        <v>130.38</v>
      </c>
      <c r="G120" s="8" t="s">
        <v>577</v>
      </c>
      <c r="H120" s="24"/>
      <c r="I120" s="24"/>
      <c r="J120" s="24"/>
      <c r="K120" s="24"/>
      <c r="L120" s="24"/>
      <c r="M120" s="24"/>
      <c r="N120" s="24"/>
      <c r="O120" s="24"/>
      <c r="P120" s="24"/>
      <c r="Q120" s="24"/>
      <c r="R120" s="24"/>
      <c r="S120" s="24"/>
      <c r="T120" s="24"/>
      <c r="U120" s="24"/>
      <c r="V120" s="24"/>
      <c r="W120" s="24"/>
      <c r="X120" s="24"/>
      <c r="Y120" s="24"/>
      <c r="Z120" s="24"/>
      <c r="AA120" s="24"/>
      <c r="AB120" s="24"/>
      <c r="AC120" s="4"/>
      <c r="AD120" s="4"/>
      <c r="AE120" s="4"/>
      <c r="AF120" s="4"/>
      <c r="AG120" s="4"/>
      <c r="AH120" s="4"/>
      <c r="AI120" s="4"/>
      <c r="AJ120" s="4"/>
      <c r="AK120" s="4"/>
      <c r="AL120" s="4"/>
    </row>
    <row r="121" spans="1:38" s="6" customFormat="1" ht="50" customHeight="1">
      <c r="A121" s="5" t="s">
        <v>1971</v>
      </c>
      <c r="B121" s="18" t="s">
        <v>2203</v>
      </c>
      <c r="C121" s="19" t="s">
        <v>2204</v>
      </c>
      <c r="D121" s="25">
        <v>138</v>
      </c>
      <c r="E121" s="17">
        <v>0.18</v>
      </c>
      <c r="F121" s="16">
        <f t="shared" si="1"/>
        <v>113.16</v>
      </c>
      <c r="G121" s="8" t="s">
        <v>577</v>
      </c>
      <c r="H121" s="24"/>
      <c r="I121" s="24"/>
      <c r="J121" s="24"/>
      <c r="K121" s="24"/>
      <c r="L121" s="24"/>
      <c r="M121" s="24"/>
      <c r="N121" s="24"/>
      <c r="O121" s="24"/>
      <c r="P121" s="24"/>
      <c r="Q121" s="24"/>
      <c r="R121" s="24"/>
      <c r="S121" s="24"/>
      <c r="T121" s="24"/>
      <c r="U121" s="24"/>
      <c r="V121" s="24"/>
      <c r="W121" s="24"/>
      <c r="X121" s="24"/>
      <c r="Y121" s="24"/>
      <c r="Z121" s="24"/>
      <c r="AA121" s="24"/>
      <c r="AB121" s="24"/>
      <c r="AC121" s="4"/>
      <c r="AD121" s="4"/>
      <c r="AE121" s="4"/>
      <c r="AF121" s="4"/>
      <c r="AG121" s="4"/>
      <c r="AH121" s="4"/>
      <c r="AI121" s="4"/>
      <c r="AJ121" s="4"/>
      <c r="AK121" s="4"/>
      <c r="AL121" s="4"/>
    </row>
    <row r="122" spans="1:38" s="6" customFormat="1" ht="50" customHeight="1">
      <c r="A122" s="5" t="s">
        <v>1971</v>
      </c>
      <c r="B122" s="23" t="s">
        <v>2205</v>
      </c>
      <c r="C122" s="22" t="s">
        <v>2206</v>
      </c>
      <c r="D122" s="25">
        <v>123</v>
      </c>
      <c r="E122" s="17">
        <v>0.18</v>
      </c>
      <c r="F122" s="16">
        <f t="shared" si="1"/>
        <v>100.86</v>
      </c>
      <c r="G122" s="8" t="s">
        <v>577</v>
      </c>
      <c r="H122" s="24"/>
      <c r="I122" s="24"/>
      <c r="J122" s="24"/>
      <c r="K122" s="24"/>
      <c r="L122" s="24"/>
      <c r="M122" s="24"/>
      <c r="N122" s="24"/>
      <c r="O122" s="24"/>
      <c r="P122" s="24"/>
      <c r="Q122" s="24"/>
      <c r="R122" s="24"/>
      <c r="S122" s="24"/>
      <c r="T122" s="24"/>
      <c r="U122" s="24"/>
      <c r="V122" s="24"/>
      <c r="W122" s="24"/>
      <c r="X122" s="24"/>
      <c r="Y122" s="24"/>
      <c r="Z122" s="24"/>
      <c r="AA122" s="24"/>
      <c r="AB122" s="24"/>
      <c r="AC122" s="4"/>
      <c r="AD122" s="4"/>
      <c r="AE122" s="4"/>
      <c r="AF122" s="4"/>
      <c r="AG122" s="4"/>
      <c r="AH122" s="4"/>
      <c r="AI122" s="4"/>
      <c r="AJ122" s="4"/>
      <c r="AK122" s="4"/>
      <c r="AL122" s="4"/>
    </row>
    <row r="123" spans="1:38" s="6" customFormat="1" ht="50" customHeight="1">
      <c r="A123" s="5" t="s">
        <v>1971</v>
      </c>
      <c r="B123" s="18" t="s">
        <v>2207</v>
      </c>
      <c r="C123" s="19" t="s">
        <v>2208</v>
      </c>
      <c r="D123" s="25">
        <v>148</v>
      </c>
      <c r="E123" s="17">
        <v>0.18</v>
      </c>
      <c r="F123" s="16">
        <f t="shared" si="1"/>
        <v>121.36</v>
      </c>
      <c r="G123" s="8" t="s">
        <v>577</v>
      </c>
      <c r="H123" s="24"/>
      <c r="I123" s="24"/>
      <c r="J123" s="24"/>
      <c r="K123" s="24"/>
      <c r="L123" s="24"/>
      <c r="M123" s="24"/>
      <c r="N123" s="24"/>
      <c r="O123" s="24"/>
      <c r="P123" s="24"/>
      <c r="Q123" s="24"/>
      <c r="R123" s="24"/>
      <c r="S123" s="24"/>
      <c r="T123" s="24"/>
      <c r="U123" s="24"/>
      <c r="V123" s="24"/>
      <c r="W123" s="24"/>
      <c r="X123" s="24"/>
      <c r="Y123" s="24"/>
      <c r="Z123" s="24"/>
      <c r="AA123" s="24"/>
      <c r="AB123" s="24"/>
      <c r="AC123" s="4"/>
      <c r="AD123" s="4"/>
      <c r="AE123" s="4"/>
      <c r="AF123" s="4"/>
      <c r="AG123" s="4"/>
      <c r="AH123" s="4"/>
      <c r="AI123" s="4"/>
      <c r="AJ123" s="4"/>
      <c r="AK123" s="4"/>
      <c r="AL123" s="4"/>
    </row>
    <row r="124" spans="1:38" s="6" customFormat="1" ht="50" customHeight="1">
      <c r="A124" s="5" t="s">
        <v>1971</v>
      </c>
      <c r="B124" s="23" t="s">
        <v>2209</v>
      </c>
      <c r="C124" s="22" t="s">
        <v>2210</v>
      </c>
      <c r="D124" s="25">
        <v>163</v>
      </c>
      <c r="E124" s="17">
        <v>0.18</v>
      </c>
      <c r="F124" s="16">
        <f t="shared" si="1"/>
        <v>133.66</v>
      </c>
      <c r="G124" s="8" t="s">
        <v>577</v>
      </c>
      <c r="H124" s="24"/>
      <c r="I124" s="24"/>
      <c r="J124" s="24"/>
      <c r="K124" s="24"/>
      <c r="L124" s="24"/>
      <c r="M124" s="24"/>
      <c r="N124" s="24"/>
      <c r="O124" s="24"/>
      <c r="P124" s="24"/>
      <c r="Q124" s="24"/>
      <c r="R124" s="24"/>
      <c r="S124" s="24"/>
      <c r="T124" s="24"/>
      <c r="U124" s="24"/>
      <c r="V124" s="24"/>
      <c r="W124" s="24"/>
      <c r="X124" s="24"/>
      <c r="Y124" s="24"/>
      <c r="Z124" s="24"/>
      <c r="AA124" s="24"/>
      <c r="AB124" s="24"/>
      <c r="AC124" s="4"/>
      <c r="AD124" s="4"/>
      <c r="AE124" s="4"/>
      <c r="AF124" s="4"/>
      <c r="AG124" s="4"/>
      <c r="AH124" s="4"/>
      <c r="AI124" s="4"/>
      <c r="AJ124" s="4"/>
      <c r="AK124" s="4"/>
      <c r="AL124" s="4"/>
    </row>
    <row r="125" spans="1:38" s="6" customFormat="1" ht="50" customHeight="1">
      <c r="A125" s="5" t="s">
        <v>1971</v>
      </c>
      <c r="B125" s="18" t="s">
        <v>2211</v>
      </c>
      <c r="C125" s="19" t="s">
        <v>2212</v>
      </c>
      <c r="D125" s="25">
        <v>163</v>
      </c>
      <c r="E125" s="17">
        <v>0.18</v>
      </c>
      <c r="F125" s="16">
        <f t="shared" si="1"/>
        <v>133.66</v>
      </c>
      <c r="G125" s="8" t="s">
        <v>577</v>
      </c>
      <c r="H125" s="24"/>
      <c r="I125" s="24"/>
      <c r="J125" s="24"/>
      <c r="K125" s="24"/>
      <c r="L125" s="24"/>
      <c r="M125" s="24"/>
      <c r="N125" s="24"/>
      <c r="O125" s="24"/>
      <c r="P125" s="24"/>
      <c r="Q125" s="24"/>
      <c r="R125" s="24"/>
      <c r="S125" s="24"/>
      <c r="T125" s="24"/>
      <c r="U125" s="24"/>
      <c r="V125" s="24"/>
      <c r="W125" s="24"/>
      <c r="X125" s="24"/>
      <c r="Y125" s="24"/>
      <c r="Z125" s="24"/>
      <c r="AA125" s="24"/>
      <c r="AB125" s="24"/>
      <c r="AC125" s="4"/>
      <c r="AD125" s="4"/>
      <c r="AE125" s="4"/>
      <c r="AF125" s="4"/>
      <c r="AG125" s="4"/>
      <c r="AH125" s="4"/>
      <c r="AI125" s="4"/>
      <c r="AJ125" s="4"/>
      <c r="AK125" s="4"/>
      <c r="AL125" s="4"/>
    </row>
    <row r="126" spans="1:38" s="6" customFormat="1" ht="50" customHeight="1">
      <c r="A126" s="5" t="s">
        <v>1971</v>
      </c>
      <c r="B126" s="23" t="s">
        <v>2213</v>
      </c>
      <c r="C126" s="22" t="s">
        <v>2214</v>
      </c>
      <c r="D126" s="25">
        <v>188</v>
      </c>
      <c r="E126" s="17">
        <v>0.18</v>
      </c>
      <c r="F126" s="16">
        <f t="shared" si="1"/>
        <v>154.16</v>
      </c>
      <c r="G126" s="8" t="s">
        <v>577</v>
      </c>
      <c r="H126" s="24"/>
      <c r="I126" s="24"/>
      <c r="J126" s="24"/>
      <c r="K126" s="24"/>
      <c r="L126" s="24"/>
      <c r="M126" s="24"/>
      <c r="N126" s="24"/>
      <c r="O126" s="24"/>
      <c r="P126" s="24"/>
      <c r="Q126" s="24"/>
      <c r="R126" s="24"/>
      <c r="S126" s="24"/>
      <c r="T126" s="24"/>
      <c r="U126" s="24"/>
      <c r="V126" s="24"/>
      <c r="W126" s="24"/>
      <c r="X126" s="24"/>
      <c r="Y126" s="24"/>
      <c r="Z126" s="24"/>
      <c r="AA126" s="24"/>
      <c r="AB126" s="24"/>
      <c r="AC126" s="4"/>
      <c r="AD126" s="4"/>
      <c r="AE126" s="4"/>
      <c r="AF126" s="4"/>
      <c r="AG126" s="4"/>
      <c r="AH126" s="4"/>
      <c r="AI126" s="4"/>
      <c r="AJ126" s="4"/>
      <c r="AK126" s="4"/>
      <c r="AL126" s="4"/>
    </row>
    <row r="127" spans="1:38" s="6" customFormat="1" ht="50" customHeight="1">
      <c r="A127" s="5" t="s">
        <v>1971</v>
      </c>
      <c r="B127" s="18" t="s">
        <v>2215</v>
      </c>
      <c r="C127" s="19" t="s">
        <v>2216</v>
      </c>
      <c r="D127" s="25">
        <v>153</v>
      </c>
      <c r="E127" s="17">
        <v>0.18</v>
      </c>
      <c r="F127" s="16">
        <f t="shared" si="1"/>
        <v>125.46000000000001</v>
      </c>
      <c r="G127" s="8" t="s">
        <v>577</v>
      </c>
      <c r="H127" s="24"/>
      <c r="I127" s="24"/>
      <c r="J127" s="24"/>
      <c r="K127" s="24"/>
      <c r="L127" s="24"/>
      <c r="M127" s="24"/>
      <c r="N127" s="24"/>
      <c r="O127" s="24"/>
      <c r="P127" s="24"/>
      <c r="Q127" s="24"/>
      <c r="R127" s="24"/>
      <c r="S127" s="24"/>
      <c r="T127" s="24"/>
      <c r="U127" s="24"/>
      <c r="V127" s="24"/>
      <c r="W127" s="24"/>
      <c r="X127" s="24"/>
      <c r="Y127" s="24"/>
      <c r="Z127" s="24"/>
      <c r="AA127" s="24"/>
      <c r="AB127" s="24"/>
      <c r="AC127" s="4"/>
      <c r="AD127" s="4"/>
      <c r="AE127" s="4"/>
      <c r="AF127" s="4"/>
      <c r="AG127" s="4"/>
      <c r="AH127" s="4"/>
      <c r="AI127" s="4"/>
      <c r="AJ127" s="4"/>
      <c r="AK127" s="4"/>
      <c r="AL127" s="4"/>
    </row>
    <row r="128" spans="1:38" s="6" customFormat="1" ht="50" customHeight="1">
      <c r="A128" s="5" t="s">
        <v>1971</v>
      </c>
      <c r="B128" s="18" t="s">
        <v>2217</v>
      </c>
      <c r="C128" s="19" t="s">
        <v>2218</v>
      </c>
      <c r="D128" s="25">
        <v>148</v>
      </c>
      <c r="E128" s="17">
        <v>0.18</v>
      </c>
      <c r="F128" s="16">
        <f t="shared" si="1"/>
        <v>121.36</v>
      </c>
      <c r="G128" s="8" t="s">
        <v>577</v>
      </c>
      <c r="H128" s="24"/>
      <c r="I128" s="24"/>
      <c r="J128" s="24"/>
      <c r="K128" s="24"/>
      <c r="L128" s="24"/>
      <c r="M128" s="24"/>
      <c r="N128" s="24"/>
      <c r="O128" s="24"/>
      <c r="P128" s="24"/>
      <c r="Q128" s="24"/>
      <c r="R128" s="24"/>
      <c r="S128" s="24"/>
      <c r="T128" s="24"/>
      <c r="U128" s="24"/>
      <c r="V128" s="24"/>
      <c r="W128" s="24"/>
      <c r="X128" s="24"/>
      <c r="Y128" s="24"/>
      <c r="Z128" s="24"/>
      <c r="AA128" s="24"/>
      <c r="AB128" s="24"/>
      <c r="AC128" s="4"/>
      <c r="AD128" s="4"/>
      <c r="AE128" s="4"/>
      <c r="AF128" s="4"/>
      <c r="AG128" s="4"/>
      <c r="AH128" s="4"/>
      <c r="AI128" s="4"/>
      <c r="AJ128" s="4"/>
      <c r="AK128" s="4"/>
      <c r="AL128" s="4"/>
    </row>
    <row r="129" spans="1:38" s="6" customFormat="1" ht="50" customHeight="1">
      <c r="A129" s="5" t="s">
        <v>1971</v>
      </c>
      <c r="B129" s="18" t="s">
        <v>2219</v>
      </c>
      <c r="C129" s="19" t="s">
        <v>2220</v>
      </c>
      <c r="D129" s="25">
        <v>173</v>
      </c>
      <c r="E129" s="17">
        <v>0.18</v>
      </c>
      <c r="F129" s="16">
        <f t="shared" si="1"/>
        <v>141.86000000000001</v>
      </c>
      <c r="G129" s="8" t="s">
        <v>577</v>
      </c>
      <c r="H129" s="24"/>
      <c r="I129" s="24"/>
      <c r="J129" s="24"/>
      <c r="K129" s="24"/>
      <c r="L129" s="24"/>
      <c r="M129" s="24"/>
      <c r="N129" s="24"/>
      <c r="O129" s="24"/>
      <c r="P129" s="24"/>
      <c r="Q129" s="24"/>
      <c r="R129" s="24"/>
      <c r="S129" s="24"/>
      <c r="T129" s="24"/>
      <c r="U129" s="24"/>
      <c r="V129" s="24"/>
      <c r="W129" s="24"/>
      <c r="X129" s="24"/>
      <c r="Y129" s="24"/>
      <c r="Z129" s="24"/>
      <c r="AA129" s="24"/>
      <c r="AB129" s="24"/>
      <c r="AC129" s="4"/>
      <c r="AD129" s="4"/>
      <c r="AE129" s="4"/>
      <c r="AF129" s="4"/>
      <c r="AG129" s="4"/>
      <c r="AH129" s="4"/>
      <c r="AI129" s="4"/>
      <c r="AJ129" s="4"/>
      <c r="AK129" s="4"/>
      <c r="AL129" s="4"/>
    </row>
    <row r="130" spans="1:38" s="6" customFormat="1" ht="50" customHeight="1">
      <c r="A130" s="5" t="s">
        <v>1971</v>
      </c>
      <c r="B130" s="18" t="s">
        <v>2221</v>
      </c>
      <c r="C130" s="19" t="s">
        <v>2222</v>
      </c>
      <c r="D130" s="25">
        <v>168</v>
      </c>
      <c r="E130" s="17">
        <v>0.18</v>
      </c>
      <c r="F130" s="16">
        <f t="shared" si="1"/>
        <v>137.76</v>
      </c>
      <c r="G130" s="8" t="s">
        <v>577</v>
      </c>
      <c r="H130" s="24"/>
      <c r="I130" s="24"/>
      <c r="J130" s="24"/>
      <c r="K130" s="24"/>
      <c r="L130" s="24"/>
      <c r="M130" s="24"/>
      <c r="N130" s="24"/>
      <c r="O130" s="24"/>
      <c r="P130" s="24"/>
      <c r="Q130" s="24"/>
      <c r="R130" s="24"/>
      <c r="S130" s="24"/>
      <c r="T130" s="24"/>
      <c r="U130" s="24"/>
      <c r="V130" s="24"/>
      <c r="W130" s="24"/>
      <c r="X130" s="24"/>
      <c r="Y130" s="24"/>
      <c r="Z130" s="24"/>
      <c r="AA130" s="24"/>
      <c r="AB130" s="24"/>
      <c r="AC130" s="4"/>
      <c r="AD130" s="4"/>
      <c r="AE130" s="4"/>
      <c r="AF130" s="4"/>
      <c r="AG130" s="4"/>
      <c r="AH130" s="4"/>
      <c r="AI130" s="4"/>
      <c r="AJ130" s="4"/>
      <c r="AK130" s="4"/>
      <c r="AL130" s="4"/>
    </row>
    <row r="131" spans="1:38" s="6" customFormat="1" ht="50" customHeight="1">
      <c r="A131" s="5" t="s">
        <v>1971</v>
      </c>
      <c r="B131" s="18" t="s">
        <v>2223</v>
      </c>
      <c r="C131" s="19" t="s">
        <v>2224</v>
      </c>
      <c r="D131" s="25">
        <v>193</v>
      </c>
      <c r="E131" s="17">
        <v>0.18</v>
      </c>
      <c r="F131" s="16">
        <f>D131-(D131*E131)</f>
        <v>158.26</v>
      </c>
      <c r="G131" s="8" t="s">
        <v>577</v>
      </c>
      <c r="H131" s="24"/>
      <c r="I131" s="24"/>
      <c r="J131" s="24"/>
      <c r="K131" s="24"/>
      <c r="L131" s="24"/>
      <c r="M131" s="24"/>
      <c r="N131" s="24"/>
      <c r="O131" s="24"/>
      <c r="P131" s="24"/>
      <c r="Q131" s="24"/>
      <c r="R131" s="24"/>
      <c r="S131" s="24"/>
      <c r="T131" s="24"/>
      <c r="U131" s="24"/>
      <c r="V131" s="24"/>
      <c r="W131" s="24"/>
      <c r="X131" s="24"/>
      <c r="Y131" s="24"/>
      <c r="Z131" s="24"/>
      <c r="AA131" s="24"/>
      <c r="AB131" s="24"/>
      <c r="AC131" s="4"/>
      <c r="AD131" s="4"/>
      <c r="AE131" s="4"/>
      <c r="AF131" s="4"/>
      <c r="AG131" s="4"/>
      <c r="AH131" s="4"/>
      <c r="AI131" s="4"/>
      <c r="AJ131" s="4"/>
      <c r="AK131" s="4"/>
      <c r="AL131" s="4"/>
    </row>
    <row r="132" spans="1:38" s="6" customFormat="1" ht="50" customHeight="1">
      <c r="A132" s="5" t="s">
        <v>1971</v>
      </c>
      <c r="B132" s="18" t="s">
        <v>2225</v>
      </c>
      <c r="C132" s="19" t="s">
        <v>2226</v>
      </c>
      <c r="D132" s="25">
        <v>133</v>
      </c>
      <c r="E132" s="17">
        <v>0.18</v>
      </c>
      <c r="F132" s="16">
        <f>D132-(D132*E132)</f>
        <v>109.06</v>
      </c>
      <c r="G132" s="8" t="s">
        <v>577</v>
      </c>
      <c r="H132" s="24"/>
      <c r="I132" s="24"/>
      <c r="J132" s="24"/>
      <c r="K132" s="24"/>
      <c r="L132" s="24"/>
      <c r="M132" s="24"/>
      <c r="N132" s="24"/>
      <c r="O132" s="24"/>
      <c r="P132" s="24"/>
      <c r="Q132" s="24"/>
      <c r="R132" s="24"/>
      <c r="S132" s="24"/>
      <c r="T132" s="24"/>
      <c r="U132" s="24"/>
      <c r="V132" s="24"/>
      <c r="W132" s="24"/>
      <c r="X132" s="24"/>
      <c r="Y132" s="24"/>
      <c r="Z132" s="24"/>
      <c r="AA132" s="24"/>
      <c r="AB132" s="24"/>
      <c r="AC132" s="4"/>
      <c r="AD132" s="4"/>
      <c r="AE132" s="4"/>
      <c r="AF132" s="4"/>
      <c r="AG132" s="4"/>
      <c r="AH132" s="4"/>
      <c r="AI132" s="4"/>
      <c r="AJ132" s="4"/>
      <c r="AK132" s="4"/>
      <c r="AL132" s="4"/>
    </row>
    <row r="133" spans="1:38" ht="16">
      <c r="A133" s="5" t="s">
        <v>1971</v>
      </c>
      <c r="B133" s="26" t="s">
        <v>2227</v>
      </c>
      <c r="C133" s="27" t="s">
        <v>2228</v>
      </c>
      <c r="D133" s="28">
        <v>48</v>
      </c>
      <c r="E133" s="29">
        <v>0.47920000000000001</v>
      </c>
      <c r="F133" s="30">
        <v>24.9984</v>
      </c>
      <c r="G133" s="3" t="s">
        <v>578</v>
      </c>
    </row>
    <row r="134" spans="1:38" ht="32">
      <c r="A134" s="5" t="s">
        <v>1971</v>
      </c>
      <c r="B134" s="18" t="s">
        <v>2229</v>
      </c>
      <c r="C134" s="27" t="s">
        <v>2230</v>
      </c>
      <c r="D134" s="28">
        <v>58</v>
      </c>
      <c r="E134" s="29">
        <v>0.47920000000000001</v>
      </c>
      <c r="F134" s="30">
        <v>30.206399999999999</v>
      </c>
      <c r="G134" s="3" t="s">
        <v>578</v>
      </c>
    </row>
    <row r="135" spans="1:38" ht="32">
      <c r="A135" s="5" t="s">
        <v>1971</v>
      </c>
      <c r="B135" s="18" t="s">
        <v>2231</v>
      </c>
      <c r="C135" s="27" t="s">
        <v>2232</v>
      </c>
      <c r="D135" s="28">
        <v>58</v>
      </c>
      <c r="E135" s="29">
        <v>0.47920000000000001</v>
      </c>
      <c r="F135" s="30">
        <v>30.206399999999999</v>
      </c>
      <c r="G135" s="3" t="s">
        <v>578</v>
      </c>
    </row>
    <row r="136" spans="1:38" ht="32">
      <c r="A136" s="5" t="s">
        <v>1971</v>
      </c>
      <c r="B136" s="21" t="s">
        <v>2233</v>
      </c>
      <c r="C136" s="31" t="s">
        <v>2234</v>
      </c>
      <c r="D136" s="28">
        <v>73</v>
      </c>
      <c r="E136" s="29">
        <v>0.47920000000000001</v>
      </c>
      <c r="F136" s="30">
        <v>38.0184</v>
      </c>
      <c r="G136" s="3" t="s">
        <v>578</v>
      </c>
    </row>
    <row r="137" spans="1:38" ht="32">
      <c r="A137" s="5" t="s">
        <v>1971</v>
      </c>
      <c r="B137" s="21" t="s">
        <v>2235</v>
      </c>
      <c r="C137" s="31" t="s">
        <v>2236</v>
      </c>
      <c r="D137" s="28">
        <v>83</v>
      </c>
      <c r="E137" s="29">
        <v>0.47920000000000001</v>
      </c>
      <c r="F137" s="30">
        <v>43.226399999999998</v>
      </c>
      <c r="G137" s="3" t="s">
        <v>578</v>
      </c>
    </row>
    <row r="138" spans="1:38" ht="32">
      <c r="A138" s="5" t="s">
        <v>1971</v>
      </c>
      <c r="B138" s="18" t="s">
        <v>2237</v>
      </c>
      <c r="C138" s="27" t="s">
        <v>2238</v>
      </c>
      <c r="D138" s="28">
        <v>68</v>
      </c>
      <c r="E138" s="29">
        <v>0.47920000000000001</v>
      </c>
      <c r="F138" s="30">
        <v>35.414400000000001</v>
      </c>
      <c r="G138" s="3" t="s">
        <v>578</v>
      </c>
    </row>
    <row r="139" spans="1:38" ht="16">
      <c r="A139" s="5" t="s">
        <v>1971</v>
      </c>
      <c r="B139" s="21" t="s">
        <v>2239</v>
      </c>
      <c r="C139" s="31" t="s">
        <v>2240</v>
      </c>
      <c r="D139" s="28">
        <v>63</v>
      </c>
      <c r="E139" s="29">
        <v>0.47920000000000001</v>
      </c>
      <c r="F139" s="30">
        <v>32.810400000000001</v>
      </c>
      <c r="G139" s="3" t="s">
        <v>578</v>
      </c>
    </row>
    <row r="140" spans="1:38" ht="32">
      <c r="A140" s="5" t="s">
        <v>1971</v>
      </c>
      <c r="B140" s="18" t="s">
        <v>2241</v>
      </c>
      <c r="C140" s="27" t="s">
        <v>2242</v>
      </c>
      <c r="D140" s="28">
        <v>73</v>
      </c>
      <c r="E140" s="29">
        <v>0.47920000000000001</v>
      </c>
      <c r="F140" s="30">
        <v>38.0184</v>
      </c>
      <c r="G140" s="3" t="s">
        <v>578</v>
      </c>
    </row>
    <row r="141" spans="1:38" ht="32">
      <c r="A141" s="5" t="s">
        <v>1971</v>
      </c>
      <c r="B141" s="18" t="s">
        <v>2243</v>
      </c>
      <c r="C141" s="27" t="s">
        <v>2244</v>
      </c>
      <c r="D141" s="28">
        <v>73</v>
      </c>
      <c r="E141" s="29">
        <v>0.47920000000000001</v>
      </c>
      <c r="F141" s="30">
        <v>38.0184</v>
      </c>
      <c r="G141" s="3" t="s">
        <v>578</v>
      </c>
    </row>
    <row r="142" spans="1:38" ht="32">
      <c r="A142" s="5" t="s">
        <v>1971</v>
      </c>
      <c r="B142" s="21" t="s">
        <v>2245</v>
      </c>
      <c r="C142" s="31" t="s">
        <v>2246</v>
      </c>
      <c r="D142" s="28">
        <v>88</v>
      </c>
      <c r="E142" s="29">
        <v>0.47920000000000001</v>
      </c>
      <c r="F142" s="30">
        <v>45.830399999999997</v>
      </c>
      <c r="G142" s="3" t="s">
        <v>578</v>
      </c>
    </row>
    <row r="143" spans="1:38" ht="32">
      <c r="A143" s="5" t="s">
        <v>1971</v>
      </c>
      <c r="B143" s="18" t="s">
        <v>2247</v>
      </c>
      <c r="C143" s="27" t="s">
        <v>2248</v>
      </c>
      <c r="D143" s="28">
        <v>83</v>
      </c>
      <c r="E143" s="29">
        <v>0.47920000000000001</v>
      </c>
      <c r="F143" s="30">
        <v>43.226399999999998</v>
      </c>
      <c r="G143" s="3" t="s">
        <v>578</v>
      </c>
    </row>
    <row r="144" spans="1:38" ht="32">
      <c r="A144" s="5" t="s">
        <v>1971</v>
      </c>
      <c r="B144" s="21" t="s">
        <v>2249</v>
      </c>
      <c r="C144" s="31" t="s">
        <v>2250</v>
      </c>
      <c r="D144" s="28">
        <v>98</v>
      </c>
      <c r="E144" s="29">
        <v>0.47920000000000001</v>
      </c>
      <c r="F144" s="30">
        <v>51.038399999999996</v>
      </c>
      <c r="G144" s="3" t="s">
        <v>578</v>
      </c>
    </row>
    <row r="145" spans="1:7" ht="16">
      <c r="A145" s="5" t="s">
        <v>1971</v>
      </c>
      <c r="B145" s="26" t="s">
        <v>2227</v>
      </c>
      <c r="C145" s="27" t="s">
        <v>2228</v>
      </c>
      <c r="D145" s="28">
        <v>48</v>
      </c>
      <c r="E145" s="29">
        <v>0.47920000000000001</v>
      </c>
      <c r="F145" s="30">
        <v>24.9984</v>
      </c>
      <c r="G145" s="9" t="s">
        <v>577</v>
      </c>
    </row>
    <row r="146" spans="1:7" ht="32">
      <c r="A146" s="5" t="s">
        <v>1971</v>
      </c>
      <c r="B146" s="18" t="s">
        <v>2229</v>
      </c>
      <c r="C146" s="27" t="s">
        <v>2230</v>
      </c>
      <c r="D146" s="28">
        <v>58</v>
      </c>
      <c r="E146" s="29">
        <v>0.47920000000000001</v>
      </c>
      <c r="F146" s="30">
        <v>30.206399999999999</v>
      </c>
      <c r="G146" s="9" t="s">
        <v>577</v>
      </c>
    </row>
    <row r="147" spans="1:7" ht="32">
      <c r="A147" s="5" t="s">
        <v>1971</v>
      </c>
      <c r="B147" s="18" t="s">
        <v>2231</v>
      </c>
      <c r="C147" s="27" t="s">
        <v>2232</v>
      </c>
      <c r="D147" s="28">
        <v>58</v>
      </c>
      <c r="E147" s="29">
        <v>0.47920000000000001</v>
      </c>
      <c r="F147" s="30">
        <v>30.206399999999999</v>
      </c>
      <c r="G147" s="9" t="s">
        <v>577</v>
      </c>
    </row>
    <row r="148" spans="1:7" ht="32">
      <c r="A148" s="5" t="s">
        <v>1971</v>
      </c>
      <c r="B148" s="21" t="s">
        <v>2233</v>
      </c>
      <c r="C148" s="31" t="s">
        <v>2234</v>
      </c>
      <c r="D148" s="28">
        <v>73</v>
      </c>
      <c r="E148" s="29">
        <v>0.47920000000000001</v>
      </c>
      <c r="F148" s="30">
        <v>38.0184</v>
      </c>
      <c r="G148" s="9" t="s">
        <v>577</v>
      </c>
    </row>
    <row r="149" spans="1:7" ht="32">
      <c r="A149" s="5" t="s">
        <v>1971</v>
      </c>
      <c r="B149" s="21" t="s">
        <v>2235</v>
      </c>
      <c r="C149" s="31" t="s">
        <v>2236</v>
      </c>
      <c r="D149" s="28">
        <v>83</v>
      </c>
      <c r="E149" s="29">
        <v>0.47920000000000001</v>
      </c>
      <c r="F149" s="30">
        <v>43.226399999999998</v>
      </c>
      <c r="G149" s="9" t="s">
        <v>577</v>
      </c>
    </row>
    <row r="150" spans="1:7" ht="32">
      <c r="A150" s="5" t="s">
        <v>1971</v>
      </c>
      <c r="B150" s="18" t="s">
        <v>2237</v>
      </c>
      <c r="C150" s="27" t="s">
        <v>2238</v>
      </c>
      <c r="D150" s="28">
        <v>68</v>
      </c>
      <c r="E150" s="29">
        <v>0.47920000000000001</v>
      </c>
      <c r="F150" s="30">
        <v>35.414400000000001</v>
      </c>
      <c r="G150" s="9" t="s">
        <v>577</v>
      </c>
    </row>
    <row r="151" spans="1:7" ht="16">
      <c r="A151" s="5" t="s">
        <v>1971</v>
      </c>
      <c r="B151" s="21" t="s">
        <v>2251</v>
      </c>
      <c r="C151" s="31" t="s">
        <v>2240</v>
      </c>
      <c r="D151" s="28">
        <v>63</v>
      </c>
      <c r="E151" s="29">
        <v>0.47920000000000001</v>
      </c>
      <c r="F151" s="30">
        <v>32.810400000000001</v>
      </c>
      <c r="G151" s="9" t="s">
        <v>577</v>
      </c>
    </row>
    <row r="152" spans="1:7" ht="32">
      <c r="A152" s="5" t="s">
        <v>1971</v>
      </c>
      <c r="B152" s="18" t="s">
        <v>2252</v>
      </c>
      <c r="C152" s="27" t="s">
        <v>2242</v>
      </c>
      <c r="D152" s="28">
        <v>73</v>
      </c>
      <c r="E152" s="29">
        <v>0.47920000000000001</v>
      </c>
      <c r="F152" s="30">
        <v>38.0184</v>
      </c>
      <c r="G152" s="9" t="s">
        <v>577</v>
      </c>
    </row>
    <row r="153" spans="1:7" ht="32">
      <c r="A153" s="5" t="s">
        <v>1971</v>
      </c>
      <c r="B153" s="18" t="s">
        <v>2253</v>
      </c>
      <c r="C153" s="27" t="s">
        <v>2244</v>
      </c>
      <c r="D153" s="28">
        <v>73</v>
      </c>
      <c r="E153" s="29">
        <v>0.47920000000000001</v>
      </c>
      <c r="F153" s="30">
        <v>38.0184</v>
      </c>
      <c r="G153" s="9" t="s">
        <v>577</v>
      </c>
    </row>
    <row r="154" spans="1:7" ht="32">
      <c r="A154" s="5" t="s">
        <v>1971</v>
      </c>
      <c r="B154" s="21" t="s">
        <v>2254</v>
      </c>
      <c r="C154" s="31" t="s">
        <v>2246</v>
      </c>
      <c r="D154" s="28">
        <v>88</v>
      </c>
      <c r="E154" s="29">
        <v>0.47920000000000001</v>
      </c>
      <c r="F154" s="30">
        <v>45.830399999999997</v>
      </c>
      <c r="G154" s="9" t="s">
        <v>577</v>
      </c>
    </row>
    <row r="155" spans="1:7" ht="32">
      <c r="A155" s="5" t="s">
        <v>1971</v>
      </c>
      <c r="B155" s="18" t="s">
        <v>2255</v>
      </c>
      <c r="C155" s="27" t="s">
        <v>2248</v>
      </c>
      <c r="D155" s="28">
        <v>83</v>
      </c>
      <c r="E155" s="29">
        <v>0.47920000000000001</v>
      </c>
      <c r="F155" s="30">
        <v>43.226399999999998</v>
      </c>
      <c r="G155" s="9" t="s">
        <v>577</v>
      </c>
    </row>
    <row r="156" spans="1:7" ht="32">
      <c r="A156" s="5" t="s">
        <v>1971</v>
      </c>
      <c r="B156" s="21" t="s">
        <v>2256</v>
      </c>
      <c r="C156" s="31" t="s">
        <v>2250</v>
      </c>
      <c r="D156" s="28">
        <v>98</v>
      </c>
      <c r="E156" s="29">
        <v>0.47920000000000001</v>
      </c>
      <c r="F156" s="30">
        <v>51.038399999999996</v>
      </c>
      <c r="G156" s="9" t="s">
        <v>577</v>
      </c>
    </row>
    <row r="157" spans="1:7" ht="32">
      <c r="A157" s="5" t="s">
        <v>1971</v>
      </c>
      <c r="B157" s="18" t="s">
        <v>3149</v>
      </c>
      <c r="C157" s="19" t="s">
        <v>2043</v>
      </c>
      <c r="D157" s="62">
        <v>88</v>
      </c>
      <c r="E157" s="17">
        <v>0.18</v>
      </c>
      <c r="F157" s="61">
        <f t="shared" ref="F157:F162" si="2">D157-(D157*E157)</f>
        <v>72.16</v>
      </c>
      <c r="G157" s="8" t="s">
        <v>578</v>
      </c>
    </row>
    <row r="158" spans="1:7" ht="16">
      <c r="A158" s="5" t="s">
        <v>1971</v>
      </c>
      <c r="B158" s="21" t="s">
        <v>3150</v>
      </c>
      <c r="C158" s="22" t="s">
        <v>2045</v>
      </c>
      <c r="D158" s="62">
        <v>78</v>
      </c>
      <c r="E158" s="17">
        <v>0.18</v>
      </c>
      <c r="F158" s="61">
        <f t="shared" si="2"/>
        <v>63.96</v>
      </c>
      <c r="G158" s="8" t="s">
        <v>578</v>
      </c>
    </row>
    <row r="159" spans="1:7" ht="32">
      <c r="A159" s="5" t="s">
        <v>1971</v>
      </c>
      <c r="B159" s="18" t="s">
        <v>3151</v>
      </c>
      <c r="C159" s="19" t="s">
        <v>2047</v>
      </c>
      <c r="D159" s="62">
        <v>93</v>
      </c>
      <c r="E159" s="17">
        <v>0.18</v>
      </c>
      <c r="F159" s="61">
        <f t="shared" si="2"/>
        <v>76.260000000000005</v>
      </c>
      <c r="G159" s="8" t="s">
        <v>578</v>
      </c>
    </row>
    <row r="160" spans="1:7" ht="32">
      <c r="A160" s="5" t="s">
        <v>1971</v>
      </c>
      <c r="B160" s="23" t="s">
        <v>3152</v>
      </c>
      <c r="C160" s="22" t="s">
        <v>2049</v>
      </c>
      <c r="D160" s="62">
        <v>108</v>
      </c>
      <c r="E160" s="17">
        <v>0.18</v>
      </c>
      <c r="F160" s="61">
        <f t="shared" si="2"/>
        <v>88.56</v>
      </c>
      <c r="G160" s="8" t="s">
        <v>578</v>
      </c>
    </row>
    <row r="161" spans="1:7" ht="32">
      <c r="A161" s="5" t="s">
        <v>1971</v>
      </c>
      <c r="B161" s="18" t="s">
        <v>3153</v>
      </c>
      <c r="C161" s="19" t="s">
        <v>2051</v>
      </c>
      <c r="D161" s="62">
        <v>103</v>
      </c>
      <c r="E161" s="17">
        <v>0.18</v>
      </c>
      <c r="F161" s="61">
        <f t="shared" si="2"/>
        <v>84.460000000000008</v>
      </c>
      <c r="G161" s="8" t="s">
        <v>578</v>
      </c>
    </row>
    <row r="162" spans="1:7" ht="32">
      <c r="A162" s="5" t="s">
        <v>1971</v>
      </c>
      <c r="B162" s="23" t="s">
        <v>3154</v>
      </c>
      <c r="C162" s="22" t="s">
        <v>2053</v>
      </c>
      <c r="D162" s="62">
        <v>123</v>
      </c>
      <c r="E162" s="17">
        <v>0.18</v>
      </c>
      <c r="F162" s="61">
        <f t="shared" si="2"/>
        <v>100.86</v>
      </c>
      <c r="G162" s="8" t="s">
        <v>578</v>
      </c>
    </row>
  </sheetData>
  <sheetProtection algorithmName="SHA-512" hashValue="ku/to20w/c+INtoPEMX1s9SodrQd9lIu/uVWkEYDtFlqnYj3j68Ox0UkXoeXbkF2e5c52/HJ4xbgOdXvWg+Apw==" saltValue="kzLPlB28jgFYiyss8nkHLg==" spinCount="100000" sheet="1" objects="1" scenarios="1" sort="0" autoFilter="0"/>
  <autoFilter ref="A2:G162" xr:uid="{00000000-0009-0000-0000-000002000000}"/>
  <mergeCells count="1">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8"/>
  <sheetViews>
    <sheetView workbookViewId="0"/>
  </sheetViews>
  <sheetFormatPr baseColWidth="10" defaultColWidth="8.83203125" defaultRowHeight="15"/>
  <sheetData>
    <row r="1" spans="1:5">
      <c r="A1" s="34"/>
      <c r="B1" s="35" t="s">
        <v>2257</v>
      </c>
    </row>
    <row r="2" spans="1:5">
      <c r="A2" s="34"/>
      <c r="B2" s="35"/>
    </row>
    <row r="3" spans="1:5" ht="32">
      <c r="A3" s="34" t="s">
        <v>2258</v>
      </c>
      <c r="C3" s="36" t="s">
        <v>2259</v>
      </c>
      <c r="D3" s="36" t="s">
        <v>2260</v>
      </c>
      <c r="E3" s="36" t="s">
        <v>2261</v>
      </c>
    </row>
    <row r="4" spans="1:5">
      <c r="A4" s="34">
        <v>1</v>
      </c>
      <c r="C4" s="37"/>
      <c r="D4" s="38">
        <v>0</v>
      </c>
      <c r="E4" s="39">
        <f>C4</f>
        <v>0</v>
      </c>
    </row>
    <row r="5" spans="1:5">
      <c r="A5" s="34">
        <v>2</v>
      </c>
      <c r="C5" s="37"/>
      <c r="D5" s="38">
        <v>1.08</v>
      </c>
      <c r="E5" s="39">
        <f>D5*E4</f>
        <v>0</v>
      </c>
    </row>
    <row r="6" spans="1:5">
      <c r="A6" s="34">
        <v>3</v>
      </c>
      <c r="C6" s="37"/>
      <c r="D6" s="38">
        <v>1.08</v>
      </c>
      <c r="E6" s="39">
        <f>D6*E5</f>
        <v>0</v>
      </c>
    </row>
    <row r="7" spans="1:5">
      <c r="A7" s="34">
        <v>4</v>
      </c>
      <c r="C7" s="37"/>
      <c r="D7" s="38">
        <v>1.08</v>
      </c>
      <c r="E7" s="39">
        <f t="shared" ref="E7:E15" si="0">D7*E6</f>
        <v>0</v>
      </c>
    </row>
    <row r="8" spans="1:5">
      <c r="A8" s="34">
        <v>5</v>
      </c>
      <c r="C8" s="37"/>
      <c r="D8" s="38">
        <v>1.25</v>
      </c>
      <c r="E8" s="39">
        <f t="shared" si="0"/>
        <v>0</v>
      </c>
    </row>
    <row r="9" spans="1:5">
      <c r="A9" s="34">
        <v>6</v>
      </c>
      <c r="C9" s="37"/>
      <c r="D9" s="38">
        <v>1.25</v>
      </c>
      <c r="E9" s="39">
        <f t="shared" si="0"/>
        <v>0</v>
      </c>
    </row>
    <row r="10" spans="1:5">
      <c r="A10" s="34">
        <v>7</v>
      </c>
      <c r="C10" s="37"/>
      <c r="D10" s="38">
        <v>1.25</v>
      </c>
      <c r="E10" s="39">
        <f t="shared" si="0"/>
        <v>0</v>
      </c>
    </row>
    <row r="11" spans="1:5">
      <c r="A11" s="34">
        <v>8</v>
      </c>
      <c r="C11" s="37"/>
      <c r="D11" s="38">
        <v>1.25</v>
      </c>
      <c r="E11" s="39">
        <f t="shared" si="0"/>
        <v>0</v>
      </c>
    </row>
    <row r="12" spans="1:5">
      <c r="A12" s="34">
        <v>9</v>
      </c>
      <c r="C12" s="37"/>
      <c r="D12" s="38">
        <v>1.25</v>
      </c>
      <c r="E12" s="39">
        <f t="shared" si="0"/>
        <v>0</v>
      </c>
    </row>
    <row r="13" spans="1:5">
      <c r="A13" s="34">
        <v>10</v>
      </c>
      <c r="C13" s="37"/>
      <c r="D13" s="38">
        <v>1.25</v>
      </c>
      <c r="E13" s="39">
        <f t="shared" si="0"/>
        <v>0</v>
      </c>
    </row>
    <row r="14" spans="1:5">
      <c r="A14" s="34">
        <v>11</v>
      </c>
      <c r="C14" s="37"/>
      <c r="D14" s="38">
        <v>1.25</v>
      </c>
      <c r="E14" s="39">
        <f t="shared" si="0"/>
        <v>0</v>
      </c>
    </row>
    <row r="15" spans="1:5">
      <c r="A15" s="34">
        <v>12</v>
      </c>
      <c r="C15" s="37"/>
      <c r="D15" s="38">
        <v>1.25</v>
      </c>
      <c r="E15" s="39">
        <f t="shared" si="0"/>
        <v>0</v>
      </c>
    </row>
    <row r="16" spans="1:5">
      <c r="A16" s="34"/>
    </row>
    <row r="17" spans="1:2">
      <c r="A17" s="34" t="s">
        <v>2262</v>
      </c>
      <c r="B17" t="s">
        <v>2263</v>
      </c>
    </row>
    <row r="18" spans="1:2">
      <c r="A18" s="34"/>
      <c r="B18" t="s">
        <v>2264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workbookViewId="0"/>
  </sheetViews>
  <sheetFormatPr baseColWidth="10" defaultColWidth="8.83203125" defaultRowHeight="15"/>
  <cols>
    <col min="1" max="1" width="31" bestFit="1" customWidth="1"/>
    <col min="2" max="4" width="13.83203125" bestFit="1" customWidth="1"/>
  </cols>
  <sheetData>
    <row r="1" spans="1:4">
      <c r="A1" s="43" t="s">
        <v>2452</v>
      </c>
      <c r="B1" s="43">
        <v>36</v>
      </c>
      <c r="C1" s="43">
        <v>48</v>
      </c>
      <c r="D1" s="43">
        <v>60</v>
      </c>
    </row>
    <row r="2" spans="1:4">
      <c r="A2" s="43" t="s">
        <v>2450</v>
      </c>
      <c r="B2" s="42">
        <v>3.2199999999999999E-2</v>
      </c>
      <c r="C2" s="42">
        <v>2.53E-2</v>
      </c>
      <c r="D2" s="42">
        <v>2.12E-2</v>
      </c>
    </row>
    <row r="3" spans="1:4">
      <c r="A3" s="43" t="s">
        <v>2453</v>
      </c>
      <c r="B3" s="42">
        <v>3.3700000000000001E-2</v>
      </c>
      <c r="C3" s="42">
        <v>2.69E-2</v>
      </c>
      <c r="D3" s="42">
        <v>2.2800000000000001E-2</v>
      </c>
    </row>
    <row r="4" spans="1:4">
      <c r="A4" s="40"/>
      <c r="B4" s="40"/>
      <c r="C4" s="40"/>
      <c r="D4" s="40"/>
    </row>
    <row r="5" spans="1:4">
      <c r="A5" s="41" t="s">
        <v>2451</v>
      </c>
      <c r="B5" s="40"/>
      <c r="C5" s="40"/>
      <c r="D5" s="40"/>
    </row>
    <row r="6" spans="1:4">
      <c r="A6" s="41" t="s">
        <v>2494</v>
      </c>
      <c r="B6" s="40"/>
      <c r="C6" s="40"/>
      <c r="D6" s="40"/>
    </row>
    <row r="7" spans="1:4">
      <c r="B7" s="40"/>
      <c r="C7" s="40"/>
      <c r="D7" s="4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541E910ED3F64D8684BEE2C9F0A10F" ma:contentTypeVersion="0" ma:contentTypeDescription="Create a new document." ma:contentTypeScope="" ma:versionID="0976fcebaa2b12a05d2a75a392a190d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63BFB1-2AC8-460A-A152-597FA7DBCCCB}">
  <ds:schemaRefs>
    <ds:schemaRef ds:uri="http://schemas.microsoft.com/sharepoint/v3/contenttype/forms"/>
  </ds:schemaRefs>
</ds:datastoreItem>
</file>

<file path=customXml/itemProps2.xml><?xml version="1.0" encoding="utf-8"?>
<ds:datastoreItem xmlns:ds="http://schemas.openxmlformats.org/officeDocument/2006/customXml" ds:itemID="{8158CEB0-8AF6-4B30-81B6-9D14C23378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6CE9DDD-9D18-446E-B6FD-5F3262ACC24C}">
  <ds:schemaRefs>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Master Pricing</vt:lpstr>
      <vt:lpstr>Legacy Meter Rental</vt:lpstr>
      <vt:lpstr>Legacy Maintenance Formula</vt:lpstr>
      <vt:lpstr>Lease Rates</vt:lpstr>
    </vt:vector>
  </TitlesOfParts>
  <Company>Neopost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neoadmin</dc:creator>
  <cp:lastModifiedBy>Microsoft Office User</cp:lastModifiedBy>
  <dcterms:created xsi:type="dcterms:W3CDTF">2016-11-15T14:15:03Z</dcterms:created>
  <dcterms:modified xsi:type="dcterms:W3CDTF">2020-05-19T20:02:38Z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0x010100EB541E910ED3F64D8684BEE2C9F0A10F</vt:lpwstr>
  </property>
</Properties>
</file>